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Definition10.xml" ContentType="application/vnd.openxmlformats-officedocument.spreadsheetml.pivotCacheDefinition+xml"/>
  <Override PartName="/xl/pivotCache/pivotCacheRecords10.xml" ContentType="application/vnd.openxmlformats-officedocument.spreadsheetml.pivotCacheRecords+xml"/>
  <Override PartName="/xl/pivotCache/pivotCacheDefinition11.xml" ContentType="application/vnd.openxmlformats-officedocument.spreadsheetml.pivotCacheDefinition+xml"/>
  <Override PartName="/xl/pivotCache/pivotCacheRecords11.xml" ContentType="application/vnd.openxmlformats-officedocument.spreadsheetml.pivotCacheRecords+xml"/>
  <Override PartName="/xl/pivotCache/pivotCacheDefinition12.xml" ContentType="application/vnd.openxmlformats-officedocument.spreadsheetml.pivotCacheDefinition+xml"/>
  <Override PartName="/xl/pivotCache/pivotCacheRecords12.xml" ContentType="application/vnd.openxmlformats-officedocument.spreadsheetml.pivotCacheRecords+xml"/>
  <Override PartName="/xl/pivotCache/pivotCacheDefinition13.xml" ContentType="application/vnd.openxmlformats-officedocument.spreadsheetml.pivotCacheDefinition+xml"/>
  <Override PartName="/xl/pivotCache/pivotCacheRecords13.xml" ContentType="application/vnd.openxmlformats-officedocument.spreadsheetml.pivotCacheRecords+xml"/>
  <Override PartName="/xl/pivotCache/pivotCacheDefinition14.xml" ContentType="application/vnd.openxmlformats-officedocument.spreadsheetml.pivotCacheDefinition+xml"/>
  <Override PartName="/xl/pivotCache/pivotCacheRecords14.xml" ContentType="application/vnd.openxmlformats-officedocument.spreadsheetml.pivotCacheRecords+xml"/>
  <Override PartName="/xl/pivotCache/pivotCacheDefinition15.xml" ContentType="application/vnd.openxmlformats-officedocument.spreadsheetml.pivotCacheDefinition+xml"/>
  <Override PartName="/xl/pivotCache/pivotCacheRecords15.xml" ContentType="application/vnd.openxmlformats-officedocument.spreadsheetml.pivotCacheRecords+xml"/>
  <Override PartName="/xl/pivotCache/pivotCacheDefinition16.xml" ContentType="application/vnd.openxmlformats-officedocument.spreadsheetml.pivotCacheDefinition+xml"/>
  <Override PartName="/xl/pivotCache/pivotCacheRecords16.xml" ContentType="application/vnd.openxmlformats-officedocument.spreadsheetml.pivotCacheRecords+xml"/>
  <Override PartName="/xl/pivotCache/pivotCacheDefinition17.xml" ContentType="application/vnd.openxmlformats-officedocument.spreadsheetml.pivotCacheDefinition+xml"/>
  <Override PartName="/xl/pivotCache/pivotCacheRecords17.xml" ContentType="application/vnd.openxmlformats-officedocument.spreadsheetml.pivotCacheRecords+xml"/>
  <Override PartName="/xl/pivotCache/pivotCacheDefinition18.xml" ContentType="application/vnd.openxmlformats-officedocument.spreadsheetml.pivotCacheDefinition+xml"/>
  <Override PartName="/xl/pivotCache/pivotCacheRecords18.xml" ContentType="application/vnd.openxmlformats-officedocument.spreadsheetml.pivotCacheRecords+xml"/>
  <Override PartName="/xl/pivotCache/pivotCacheDefinition19.xml" ContentType="application/vnd.openxmlformats-officedocument.spreadsheetml.pivotCacheDefinition+xml"/>
  <Override PartName="/xl/pivotCache/pivotCacheRecords19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375" windowWidth="9990" windowHeight="7470" tabRatio="898" firstSheet="10" activeTab="23"/>
  </bookViews>
  <sheets>
    <sheet name="Stallion 4 and Over" sheetId="72" r:id="rId1"/>
    <sheet name="Stallions 3" sheetId="31" r:id="rId2"/>
    <sheet name="Stallions 2" sheetId="32" r:id="rId3"/>
    <sheet name="Stallions 1" sheetId="33" r:id="rId4"/>
    <sheet name="Stallion foals" sheetId="34" r:id="rId5"/>
    <sheet name="Brood mares 5 and over" sheetId="55" r:id="rId6"/>
    <sheet name="Yeld mares 5 and over" sheetId="56" r:id="rId7"/>
    <sheet name="Mares 4" sheetId="35" r:id="rId8"/>
    <sheet name="Mares 3" sheetId="36" r:id="rId9"/>
    <sheet name="Mare 2" sheetId="37" r:id="rId10"/>
    <sheet name="Mare 1" sheetId="38" r:id="rId11"/>
    <sheet name="Weanling mares" sheetId="19" r:id="rId12"/>
    <sheet name="Reg. Geldings 4 and over" sheetId="39" r:id="rId13"/>
    <sheet name="Reg. Geldings 3 &amp; Under" sheetId="58" r:id="rId14"/>
    <sheet name="Mare Cart" sheetId="68" r:id="rId15"/>
    <sheet name="Gelding Cart" sheetId="70" r:id="rId16"/>
    <sheet name="Sire" sheetId="74" r:id="rId17"/>
    <sheet name="Dam" sheetId="75" r:id="rId18"/>
    <sheet name="Owner" sheetId="76" r:id="rId19"/>
    <sheet name="Ohio" sheetId="1" r:id="rId20"/>
    <sheet name="Oklahoma" sheetId="46" r:id="rId21"/>
    <sheet name="Davenport" sheetId="26" r:id="rId22"/>
    <sheet name="Indiana" sheetId="4" r:id="rId23"/>
    <sheet name="Illinois" sheetId="3" r:id="rId24"/>
    <sheet name="New England" sheetId="48" r:id="rId25"/>
    <sheet name="Iowa" sheetId="2" r:id="rId26"/>
    <sheet name="Wisconsin" sheetId="53" r:id="rId27"/>
    <sheet name="Missouri" sheetId="44" r:id="rId28"/>
    <sheet name="Minnesota" sheetId="22" r:id="rId29"/>
    <sheet name="KILE" sheetId="29" r:id="rId30"/>
    <sheet name="New York" sheetId="49" r:id="rId31"/>
    <sheet name="MGLI" sheetId="20" r:id="rId32"/>
    <sheet name="Georgia National Fair" sheetId="40" r:id="rId33"/>
    <sheet name="Kansas " sheetId="42" r:id="rId34"/>
    <sheet name="South Dakota" sheetId="50" r:id="rId35"/>
    <sheet name="NAILE" sheetId="45" r:id="rId36"/>
    <sheet name="Idaho" sheetId="41" r:id="rId37"/>
    <sheet name="Nebraska" sheetId="47" r:id="rId38"/>
    <sheet name="Washington" sheetId="52" r:id="rId39"/>
    <sheet name="Addison County" sheetId="54" r:id="rId40"/>
    <sheet name="West Virginia" sheetId="63" r:id="rId41"/>
    <sheet name="Virginia" sheetId="65" r:id="rId42"/>
    <sheet name="North Carolina" sheetId="64" r:id="rId43"/>
    <sheet name="Futurity" sheetId="73" r:id="rId44"/>
    <sheet name="Maryland" sheetId="71" r:id="rId45"/>
    <sheet name="NABC VI" sheetId="66" r:id="rId46"/>
    <sheet name="LaPorte" sheetId="62" r:id="rId47"/>
    <sheet name="notes" sheetId="77" r:id="rId48"/>
    <sheet name="Sheet1" sheetId="78" r:id="rId49"/>
  </sheets>
  <definedNames>
    <definedName name="_xlnm._FilterDatabase" localSheetId="19" hidden="1">Ohio!$M$14:$M$24</definedName>
    <definedName name="_xlnm.Print_Area" localSheetId="5">'Brood mares 5 and over'!$A$1:$C$108</definedName>
    <definedName name="_xlnm.Print_Area" localSheetId="17">Dam!$A$1:$C$836</definedName>
    <definedName name="_xlnm.Print_Area" localSheetId="15">'Gelding Cart'!$A$1:$G$42</definedName>
    <definedName name="_xlnm.Print_Area" localSheetId="32">'Georgia National Fair'!$A$1:$L$139</definedName>
    <definedName name="_xlnm.Print_Area" localSheetId="10">'Mare 1'!$A$1:$C$100</definedName>
    <definedName name="_xlnm.Print_Area" localSheetId="9">'Mare 2'!$A$1:$C$99</definedName>
    <definedName name="_xlnm.Print_Area" localSheetId="14">'Mare Cart'!$A$1:$G$90</definedName>
    <definedName name="_xlnm.Print_Area" localSheetId="8">'Mares 3'!$A$1:$C$118</definedName>
    <definedName name="_xlnm.Print_Area" localSheetId="7">'Mares 4'!$A$1:$D$98</definedName>
    <definedName name="_xlnm.Print_Area" localSheetId="18">Owner!$A$1:$C$536</definedName>
    <definedName name="_xlnm.Print_Area" localSheetId="13">'Reg. Geldings 3 &amp; Under'!$A$1:$E$42</definedName>
    <definedName name="_xlnm.Print_Area" localSheetId="12">'Reg. Geldings 4 and over'!$A$1:$E$99</definedName>
    <definedName name="_xlnm.Print_Area" localSheetId="16">Sire!$A$1:$C$617</definedName>
    <definedName name="_xlnm.Print_Area" localSheetId="4">'Stallion foals'!$A$1:$C$129</definedName>
    <definedName name="_xlnm.Print_Area" localSheetId="3">'Stallions 1'!$A$1:$C$84</definedName>
    <definedName name="_xlnm.Print_Area" localSheetId="2">'Stallions 2'!$A$1:$D$49</definedName>
    <definedName name="_xlnm.Print_Area" localSheetId="1">'Stallions 3'!$A$1:$D$46</definedName>
    <definedName name="_xlnm.Print_Area" localSheetId="11">'Weanling mares'!$A$1:$C$130</definedName>
    <definedName name="_xlnm.Print_Area" localSheetId="6">'Yeld mares 5 and over'!$A$1:$C$94</definedName>
    <definedName name="_xlnm.Print_Titles" localSheetId="17">Dam!$A:$B,Dam!$3:$3</definedName>
    <definedName name="_xlnm.Print_Titles" localSheetId="33">'Kansas '!$1:$1</definedName>
    <definedName name="_xlnm.Print_Titles" localSheetId="46">LaPorte!$1:$1</definedName>
    <definedName name="_xlnm.Print_Titles" localSheetId="18">Owner!$A:$B,Owner!$3:$3</definedName>
    <definedName name="_xlnm.Print_Titles" localSheetId="16">Sire!$A:$B,Sire!$3:$3</definedName>
    <definedName name="_xlnm.Print_Titles" localSheetId="0">'Stallion 4 and Over'!$A:$B,'Stallion 4 and Over'!$3:$3</definedName>
    <definedName name="_xlnm.Print_Titles" localSheetId="1">'Stallions 3'!$A:$B,'Stallions 3'!$3:$3</definedName>
  </definedNames>
  <calcPr calcId="145621"/>
  <pivotCaches>
    <pivotCache cacheId="196" r:id="rId50"/>
    <pivotCache cacheId="202" r:id="rId51"/>
    <pivotCache cacheId="203" r:id="rId52"/>
    <pivotCache cacheId="204" r:id="rId53"/>
    <pivotCache cacheId="205" r:id="rId54"/>
    <pivotCache cacheId="206" r:id="rId55"/>
    <pivotCache cacheId="207" r:id="rId56"/>
    <pivotCache cacheId="208" r:id="rId57"/>
    <pivotCache cacheId="209" r:id="rId58"/>
    <pivotCache cacheId="210" r:id="rId59"/>
    <pivotCache cacheId="211" r:id="rId60"/>
    <pivotCache cacheId="212" r:id="rId61"/>
    <pivotCache cacheId="213" r:id="rId62"/>
    <pivotCache cacheId="214" r:id="rId63"/>
    <pivotCache cacheId="216" r:id="rId64"/>
    <pivotCache cacheId="218" r:id="rId65"/>
    <pivotCache cacheId="221" r:id="rId66"/>
    <pivotCache cacheId="224" r:id="rId67"/>
    <pivotCache cacheId="227" r:id="rId68"/>
  </pivotCaches>
</workbook>
</file>

<file path=xl/calcChain.xml><?xml version="1.0" encoding="utf-8"?>
<calcChain xmlns="http://schemas.openxmlformats.org/spreadsheetml/2006/main">
  <c r="I141" i="1" l="1"/>
  <c r="I140" i="1"/>
  <c r="I139" i="1"/>
  <c r="I138" i="1"/>
  <c r="I142" i="1"/>
  <c r="I113" i="62" l="1"/>
  <c r="I112" i="62"/>
  <c r="I111" i="62"/>
  <c r="I110" i="62"/>
  <c r="I109" i="62"/>
  <c r="I106" i="62"/>
  <c r="I105" i="62"/>
  <c r="I104" i="62"/>
  <c r="I103" i="62"/>
  <c r="I102" i="62"/>
  <c r="I99" i="62"/>
  <c r="I98" i="62"/>
  <c r="I97" i="62"/>
  <c r="I96" i="62"/>
  <c r="I95" i="62"/>
  <c r="I92" i="62"/>
  <c r="I91" i="62"/>
  <c r="I90" i="62"/>
  <c r="I89" i="62"/>
  <c r="I88" i="62"/>
  <c r="I85" i="62"/>
  <c r="I84" i="62"/>
  <c r="I83" i="62"/>
  <c r="I82" i="62"/>
  <c r="I81" i="62"/>
  <c r="I78" i="62"/>
  <c r="I77" i="62"/>
  <c r="I76" i="62"/>
  <c r="I75" i="62"/>
  <c r="I74" i="62"/>
  <c r="I71" i="62"/>
  <c r="I70" i="62"/>
  <c r="I69" i="62"/>
  <c r="I68" i="62"/>
  <c r="I67" i="62"/>
  <c r="I64" i="62"/>
  <c r="I63" i="62"/>
  <c r="I62" i="62"/>
  <c r="I61" i="62"/>
  <c r="I60" i="62"/>
  <c r="I57" i="62"/>
  <c r="I56" i="62"/>
  <c r="I55" i="62"/>
  <c r="I54" i="62"/>
  <c r="I53" i="62"/>
  <c r="I49" i="62"/>
  <c r="I48" i="62"/>
  <c r="I47" i="62"/>
  <c r="I46" i="62"/>
  <c r="I45" i="62"/>
  <c r="I39" i="62"/>
  <c r="I41" i="62"/>
  <c r="I40" i="62"/>
  <c r="I38" i="62"/>
  <c r="I37" i="62"/>
  <c r="I33" i="62"/>
  <c r="I34" i="62"/>
  <c r="I32" i="62"/>
  <c r="I31" i="62"/>
  <c r="I30" i="62"/>
  <c r="I27" i="62"/>
  <c r="I26" i="62"/>
  <c r="I25" i="62"/>
  <c r="I24" i="62"/>
  <c r="I23" i="62"/>
  <c r="I20" i="62"/>
  <c r="I19" i="62"/>
  <c r="I18" i="62"/>
  <c r="I17" i="62"/>
  <c r="I16" i="62"/>
  <c r="I13" i="62"/>
  <c r="I12" i="62"/>
  <c r="I11" i="62"/>
  <c r="I10" i="62"/>
  <c r="I9" i="62"/>
  <c r="I6" i="62"/>
  <c r="I5" i="62"/>
  <c r="I4" i="62"/>
  <c r="I3" i="62"/>
  <c r="I2" i="62"/>
  <c r="B3" i="54"/>
  <c r="B3" i="52"/>
  <c r="B3" i="47"/>
  <c r="B3" i="41"/>
  <c r="B3" i="45"/>
  <c r="B3" i="50"/>
  <c r="B3" i="42"/>
  <c r="B3" i="40"/>
  <c r="I132" i="40" s="1"/>
  <c r="B3" i="20"/>
  <c r="B3" i="49"/>
  <c r="B3" i="29"/>
  <c r="B3" i="22"/>
  <c r="B3" i="44"/>
  <c r="B3" i="53"/>
  <c r="B3" i="2"/>
  <c r="B3" i="48"/>
  <c r="B3" i="3"/>
  <c r="B3" i="63"/>
  <c r="B3" i="65"/>
  <c r="B3" i="64"/>
  <c r="B3" i="73"/>
  <c r="B3" i="71"/>
  <c r="B3" i="62"/>
  <c r="I135" i="2" l="1"/>
  <c r="I134" i="2"/>
  <c r="I133" i="2"/>
  <c r="I132" i="2"/>
  <c r="I131" i="2"/>
  <c r="I41" i="66" l="1"/>
  <c r="I37" i="66"/>
  <c r="I31" i="66"/>
  <c r="I23" i="66"/>
  <c r="I19" i="66"/>
  <c r="I13" i="66"/>
  <c r="I9" i="66"/>
  <c r="B3" i="66"/>
  <c r="I6" i="66" s="1"/>
  <c r="I48" i="66" l="1"/>
  <c r="I61" i="66"/>
  <c r="I72" i="66"/>
  <c r="I84" i="66"/>
  <c r="I96" i="66"/>
  <c r="I106" i="66"/>
  <c r="I118" i="66"/>
  <c r="I128" i="66"/>
  <c r="I141" i="66"/>
  <c r="I16" i="66"/>
  <c r="I26" i="66"/>
  <c r="I38" i="66"/>
  <c r="I45" i="66"/>
  <c r="I44" i="66"/>
  <c r="I55" i="66"/>
  <c r="I62" i="66"/>
  <c r="I69" i="66"/>
  <c r="I75" i="66"/>
  <c r="I79" i="66"/>
  <c r="I85" i="66"/>
  <c r="I91" i="66"/>
  <c r="I97" i="66"/>
  <c r="I103" i="66"/>
  <c r="I107" i="66"/>
  <c r="I113" i="66"/>
  <c r="I119" i="66"/>
  <c r="I125" i="66"/>
  <c r="I131" i="66"/>
  <c r="I138" i="66"/>
  <c r="I142" i="66"/>
  <c r="I148" i="66"/>
  <c r="I54" i="66"/>
  <c r="I68" i="66"/>
  <c r="I78" i="66"/>
  <c r="I90" i="66"/>
  <c r="I100" i="66"/>
  <c r="I112" i="66"/>
  <c r="I124" i="66"/>
  <c r="I134" i="66"/>
  <c r="I147" i="66"/>
  <c r="I10" i="66"/>
  <c r="I20" i="66"/>
  <c r="I32" i="66"/>
  <c r="I11" i="66"/>
  <c r="I17" i="66"/>
  <c r="I25" i="66"/>
  <c r="I27" i="66"/>
  <c r="I33" i="66"/>
  <c r="I39" i="66"/>
  <c r="I46" i="66"/>
  <c r="I52" i="66"/>
  <c r="I56" i="66"/>
  <c r="I63" i="66"/>
  <c r="I70" i="66"/>
  <c r="I76" i="66"/>
  <c r="I82" i="66"/>
  <c r="I86" i="66"/>
  <c r="I92" i="66"/>
  <c r="I98" i="66"/>
  <c r="I104" i="66"/>
  <c r="I110" i="66"/>
  <c r="I114" i="66"/>
  <c r="I120" i="66"/>
  <c r="I126" i="66"/>
  <c r="I132" i="66"/>
  <c r="I139" i="66"/>
  <c r="I145" i="66"/>
  <c r="I149" i="66"/>
  <c r="I12" i="66"/>
  <c r="I18" i="66"/>
  <c r="I24" i="66"/>
  <c r="I30" i="66"/>
  <c r="I34" i="66"/>
  <c r="I40" i="66"/>
  <c r="I47" i="66"/>
  <c r="I53" i="66"/>
  <c r="I60" i="66"/>
  <c r="I64" i="66"/>
  <c r="I71" i="66"/>
  <c r="I77" i="66"/>
  <c r="I83" i="66"/>
  <c r="I89" i="66"/>
  <c r="I93" i="66"/>
  <c r="I99" i="66"/>
  <c r="I105" i="66"/>
  <c r="I111" i="66"/>
  <c r="I117" i="66"/>
  <c r="I121" i="66"/>
  <c r="I127" i="66"/>
  <c r="I133" i="66"/>
  <c r="I140" i="66"/>
  <c r="I146" i="66"/>
  <c r="I135" i="66"/>
  <c r="I4" i="66"/>
  <c r="I2" i="66"/>
  <c r="I3" i="66"/>
  <c r="I5" i="66"/>
  <c r="I122" i="73" l="1"/>
  <c r="I31" i="73"/>
  <c r="I12" i="73"/>
  <c r="I18" i="73"/>
  <c r="I24" i="73"/>
  <c r="I30" i="73"/>
  <c r="I34" i="73"/>
  <c r="I40" i="73"/>
  <c r="I54" i="73"/>
  <c r="I61" i="73"/>
  <c r="I65" i="73"/>
  <c r="I72" i="73"/>
  <c r="I78" i="73"/>
  <c r="I90" i="73"/>
  <c r="I94" i="73"/>
  <c r="I3" i="73"/>
  <c r="I9" i="73"/>
  <c r="I13" i="73"/>
  <c r="I19" i="73"/>
  <c r="I25" i="73"/>
  <c r="I37" i="73"/>
  <c r="I41" i="73"/>
  <c r="I48" i="73"/>
  <c r="I55" i="73"/>
  <c r="I62" i="73"/>
  <c r="I69" i="73"/>
  <c r="I73" i="73"/>
  <c r="I79" i="73"/>
  <c r="I85" i="73"/>
  <c r="I91" i="73"/>
  <c r="I97" i="73"/>
  <c r="I101" i="73"/>
  <c r="I107" i="73"/>
  <c r="I113" i="73"/>
  <c r="I119" i="73"/>
  <c r="I120" i="73"/>
  <c r="I4" i="73"/>
  <c r="I10" i="73"/>
  <c r="I16" i="73"/>
  <c r="I20" i="73"/>
  <c r="I26" i="73"/>
  <c r="I32" i="73"/>
  <c r="I38" i="73"/>
  <c r="I45" i="73"/>
  <c r="I49" i="73"/>
  <c r="I56" i="73"/>
  <c r="I63" i="73"/>
  <c r="I70" i="73"/>
  <c r="I76" i="73"/>
  <c r="I80" i="73"/>
  <c r="I86" i="73"/>
  <c r="I92" i="73"/>
  <c r="I98" i="73"/>
  <c r="I104" i="73"/>
  <c r="I108" i="73"/>
  <c r="I114" i="73"/>
  <c r="I2" i="73"/>
  <c r="I5" i="73"/>
  <c r="I11" i="73"/>
  <c r="I17" i="73"/>
  <c r="I23" i="73"/>
  <c r="I27" i="73"/>
  <c r="I33" i="73"/>
  <c r="I39" i="73"/>
  <c r="I46" i="73"/>
  <c r="I53" i="73"/>
  <c r="I57" i="73"/>
  <c r="I64" i="73"/>
  <c r="I71" i="73"/>
  <c r="I77" i="73"/>
  <c r="I83" i="73"/>
  <c r="I87" i="73"/>
  <c r="I93" i="73"/>
  <c r="I99" i="73"/>
  <c r="I105" i="73"/>
  <c r="I111" i="73"/>
  <c r="I115" i="73"/>
  <c r="I121" i="73"/>
  <c r="I6" i="73"/>
  <c r="I47" i="73"/>
  <c r="I84" i="73"/>
  <c r="I100" i="73"/>
  <c r="I106" i="73"/>
  <c r="I112" i="73"/>
  <c r="I118" i="73"/>
  <c r="B3" i="1"/>
  <c r="I39" i="1" l="1"/>
  <c r="I118" i="1"/>
  <c r="K96" i="20"/>
  <c r="K97" i="20"/>
  <c r="K98" i="20"/>
  <c r="K99" i="20"/>
  <c r="K100" i="20"/>
  <c r="K129" i="71" l="1"/>
  <c r="K128" i="71"/>
  <c r="K127" i="71"/>
  <c r="K126" i="71"/>
  <c r="K125" i="71"/>
  <c r="K122" i="71"/>
  <c r="K121" i="71"/>
  <c r="K120" i="71"/>
  <c r="K119" i="71"/>
  <c r="K118" i="71"/>
  <c r="K114" i="71"/>
  <c r="K113" i="71"/>
  <c r="K108" i="71"/>
  <c r="K107" i="71"/>
  <c r="K106" i="71"/>
  <c r="K105" i="71"/>
  <c r="K104" i="71"/>
  <c r="K101" i="71"/>
  <c r="K100" i="71"/>
  <c r="K99" i="71"/>
  <c r="K98" i="71"/>
  <c r="K97" i="71"/>
  <c r="I129" i="71"/>
  <c r="I13" i="71" l="1"/>
  <c r="I25" i="71"/>
  <c r="I41" i="71"/>
  <c r="I55" i="71"/>
  <c r="I69" i="71"/>
  <c r="I79" i="71"/>
  <c r="I85" i="71"/>
  <c r="I97" i="71"/>
  <c r="I101" i="71"/>
  <c r="I107" i="71"/>
  <c r="I113" i="71"/>
  <c r="I119" i="71"/>
  <c r="I125" i="71"/>
  <c r="I4" i="71"/>
  <c r="I10" i="71"/>
  <c r="I16" i="71"/>
  <c r="I20" i="71"/>
  <c r="I26" i="71"/>
  <c r="I32" i="71"/>
  <c r="I38" i="71"/>
  <c r="I45" i="71"/>
  <c r="I49" i="71"/>
  <c r="I56" i="71"/>
  <c r="I63" i="71"/>
  <c r="I70" i="71"/>
  <c r="I76" i="71"/>
  <c r="I80" i="71"/>
  <c r="I86" i="71"/>
  <c r="I92" i="71"/>
  <c r="I98" i="71"/>
  <c r="I104" i="71"/>
  <c r="I108" i="71"/>
  <c r="I114" i="71"/>
  <c r="I120" i="71"/>
  <c r="I126" i="71"/>
  <c r="I12" i="71"/>
  <c r="I18" i="71"/>
  <c r="I3" i="71"/>
  <c r="I19" i="71"/>
  <c r="I37" i="71"/>
  <c r="I48" i="71"/>
  <c r="I73" i="71"/>
  <c r="I5" i="71"/>
  <c r="I11" i="71"/>
  <c r="I17" i="71"/>
  <c r="I23" i="71"/>
  <c r="I27" i="71"/>
  <c r="I33" i="71"/>
  <c r="I39" i="71"/>
  <c r="I46" i="71"/>
  <c r="I53" i="71"/>
  <c r="I57" i="71"/>
  <c r="I64" i="71"/>
  <c r="I71" i="71"/>
  <c r="I77" i="71"/>
  <c r="I83" i="71"/>
  <c r="I87" i="71"/>
  <c r="I93" i="71"/>
  <c r="I99" i="71"/>
  <c r="I105" i="71"/>
  <c r="I111" i="71"/>
  <c r="I115" i="71"/>
  <c r="I121" i="71"/>
  <c r="I127" i="71"/>
  <c r="I6" i="71"/>
  <c r="I24" i="71"/>
  <c r="I30" i="71"/>
  <c r="I34" i="71"/>
  <c r="I40" i="71"/>
  <c r="I47" i="71"/>
  <c r="I54" i="71"/>
  <c r="I61" i="71"/>
  <c r="I65" i="71"/>
  <c r="I72" i="71"/>
  <c r="I78" i="71"/>
  <c r="I84" i="71"/>
  <c r="I90" i="71"/>
  <c r="I94" i="71"/>
  <c r="I100" i="71"/>
  <c r="I106" i="71"/>
  <c r="I112" i="71"/>
  <c r="I118" i="71"/>
  <c r="I122" i="71"/>
  <c r="I128" i="71"/>
  <c r="I2" i="71"/>
  <c r="I9" i="71"/>
  <c r="I31" i="71"/>
  <c r="I62" i="71"/>
  <c r="I91" i="71"/>
  <c r="K129" i="45" l="1"/>
  <c r="K128" i="45"/>
  <c r="K127" i="45"/>
  <c r="K125" i="45"/>
  <c r="K122" i="45"/>
  <c r="K121" i="45"/>
  <c r="K120" i="45"/>
  <c r="K119" i="45"/>
  <c r="K118" i="45"/>
  <c r="K114" i="45"/>
  <c r="K113" i="45"/>
  <c r="K108" i="45"/>
  <c r="K107" i="45"/>
  <c r="K106" i="45"/>
  <c r="K105" i="45"/>
  <c r="K104" i="45"/>
  <c r="K101" i="45"/>
  <c r="K100" i="45"/>
  <c r="K99" i="45"/>
  <c r="K98" i="45"/>
  <c r="K97" i="45"/>
  <c r="K121" i="20" l="1"/>
  <c r="K120" i="20"/>
  <c r="K119" i="20"/>
  <c r="K118" i="20"/>
  <c r="K117" i="20"/>
  <c r="K114" i="20"/>
  <c r="K113" i="20"/>
  <c r="K112" i="20"/>
  <c r="K111" i="20"/>
  <c r="K110" i="20"/>
  <c r="K105" i="20"/>
  <c r="K93" i="20"/>
  <c r="K92" i="20"/>
  <c r="K91" i="20"/>
  <c r="K90" i="20"/>
  <c r="K89" i="20"/>
  <c r="K129" i="64"/>
  <c r="K128" i="64"/>
  <c r="K127" i="64"/>
  <c r="K126" i="64"/>
  <c r="K125" i="64"/>
  <c r="K122" i="64"/>
  <c r="K121" i="64"/>
  <c r="K120" i="64"/>
  <c r="K119" i="64"/>
  <c r="K118" i="64"/>
  <c r="K114" i="64"/>
  <c r="K113" i="64"/>
  <c r="K108" i="64"/>
  <c r="K107" i="64"/>
  <c r="K106" i="64"/>
  <c r="K105" i="64"/>
  <c r="K104" i="64"/>
  <c r="K101" i="64"/>
  <c r="K100" i="64"/>
  <c r="K99" i="64"/>
  <c r="K98" i="64"/>
  <c r="K97" i="64"/>
  <c r="K129" i="41"/>
  <c r="K128" i="41"/>
  <c r="K127" i="41"/>
  <c r="K126" i="41"/>
  <c r="K125" i="41"/>
  <c r="K122" i="41"/>
  <c r="K121" i="41"/>
  <c r="K120" i="41"/>
  <c r="K119" i="41"/>
  <c r="K118" i="41"/>
  <c r="K114" i="41"/>
  <c r="K113" i="41"/>
  <c r="K108" i="41"/>
  <c r="K107" i="41"/>
  <c r="K106" i="41"/>
  <c r="K105" i="41"/>
  <c r="K104" i="41"/>
  <c r="K101" i="41"/>
  <c r="K100" i="41"/>
  <c r="K99" i="41"/>
  <c r="K98" i="41"/>
  <c r="K97" i="41"/>
  <c r="K129" i="29" l="1"/>
  <c r="K128" i="29"/>
  <c r="K127" i="29"/>
  <c r="K126" i="29"/>
  <c r="K125" i="29"/>
  <c r="K122" i="29"/>
  <c r="K121" i="29"/>
  <c r="K120" i="29"/>
  <c r="K119" i="29"/>
  <c r="K118" i="29"/>
  <c r="K114" i="29"/>
  <c r="K113" i="29"/>
  <c r="K108" i="29"/>
  <c r="K106" i="29"/>
  <c r="K105" i="29"/>
  <c r="K104" i="29"/>
  <c r="K101" i="29"/>
  <c r="K100" i="29"/>
  <c r="K99" i="29"/>
  <c r="K98" i="29"/>
  <c r="K97" i="29"/>
  <c r="K129" i="40"/>
  <c r="K128" i="40"/>
  <c r="K127" i="40"/>
  <c r="K126" i="40"/>
  <c r="K125" i="40"/>
  <c r="K122" i="40"/>
  <c r="K121" i="40"/>
  <c r="K120" i="40"/>
  <c r="K119" i="40"/>
  <c r="K118" i="40"/>
  <c r="K114" i="40"/>
  <c r="K113" i="40"/>
  <c r="K108" i="40"/>
  <c r="K107" i="40"/>
  <c r="K106" i="40"/>
  <c r="K105" i="40"/>
  <c r="K104" i="40"/>
  <c r="K101" i="40"/>
  <c r="K100" i="40"/>
  <c r="K99" i="40"/>
  <c r="K98" i="40"/>
  <c r="K97" i="40"/>
  <c r="K129" i="50"/>
  <c r="K128" i="50"/>
  <c r="K127" i="50"/>
  <c r="K126" i="50"/>
  <c r="K125" i="50"/>
  <c r="K122" i="50"/>
  <c r="K121" i="50"/>
  <c r="K120" i="50"/>
  <c r="K119" i="50"/>
  <c r="K118" i="50"/>
  <c r="K114" i="50"/>
  <c r="K113" i="50"/>
  <c r="K108" i="50"/>
  <c r="K107" i="50"/>
  <c r="K106" i="50"/>
  <c r="K105" i="50"/>
  <c r="K104" i="50"/>
  <c r="K101" i="50"/>
  <c r="K100" i="50"/>
  <c r="K99" i="50"/>
  <c r="K98" i="50"/>
  <c r="K97" i="50"/>
  <c r="K129" i="42" l="1"/>
  <c r="K128" i="42"/>
  <c r="K127" i="42"/>
  <c r="K126" i="42"/>
  <c r="K125" i="42"/>
  <c r="K122" i="42"/>
  <c r="K121" i="42"/>
  <c r="K120" i="42"/>
  <c r="K119" i="42"/>
  <c r="K118" i="42"/>
  <c r="K114" i="42"/>
  <c r="K113" i="42"/>
  <c r="K108" i="42"/>
  <c r="K107" i="42"/>
  <c r="K106" i="42"/>
  <c r="K105" i="42"/>
  <c r="K104" i="42"/>
  <c r="K101" i="42"/>
  <c r="K100" i="42"/>
  <c r="K99" i="42"/>
  <c r="K98" i="42"/>
  <c r="K97" i="42"/>
  <c r="K129" i="47"/>
  <c r="K128" i="47"/>
  <c r="K127" i="47"/>
  <c r="K126" i="47"/>
  <c r="K125" i="47"/>
  <c r="K122" i="47"/>
  <c r="K121" i="47"/>
  <c r="K120" i="47"/>
  <c r="K119" i="47"/>
  <c r="K118" i="47"/>
  <c r="K114" i="47"/>
  <c r="K113" i="47"/>
  <c r="K108" i="47"/>
  <c r="K107" i="47"/>
  <c r="K106" i="47"/>
  <c r="K105" i="47"/>
  <c r="K104" i="47"/>
  <c r="K101" i="47"/>
  <c r="K100" i="47"/>
  <c r="K99" i="47"/>
  <c r="K98" i="47"/>
  <c r="K97" i="47"/>
  <c r="K129" i="2"/>
  <c r="K128" i="2"/>
  <c r="K127" i="2"/>
  <c r="K126" i="2"/>
  <c r="K125" i="2"/>
  <c r="K122" i="2"/>
  <c r="K121" i="2"/>
  <c r="K120" i="2"/>
  <c r="K119" i="2"/>
  <c r="K118" i="2"/>
  <c r="K113" i="2"/>
  <c r="K108" i="2"/>
  <c r="K107" i="2"/>
  <c r="K106" i="2"/>
  <c r="K105" i="2"/>
  <c r="K104" i="2"/>
  <c r="K101" i="2"/>
  <c r="K100" i="2"/>
  <c r="K99" i="2"/>
  <c r="K98" i="2"/>
  <c r="K97" i="2"/>
  <c r="K114" i="49" l="1"/>
  <c r="K113" i="49"/>
  <c r="K106" i="49"/>
  <c r="K105" i="49"/>
  <c r="K104" i="49"/>
  <c r="K101" i="49"/>
  <c r="K100" i="49"/>
  <c r="K99" i="49"/>
  <c r="K98" i="49"/>
  <c r="K97" i="49"/>
  <c r="K129" i="48" l="1"/>
  <c r="K128" i="48"/>
  <c r="K127" i="48"/>
  <c r="K126" i="48"/>
  <c r="K125" i="48"/>
  <c r="K122" i="48"/>
  <c r="K121" i="48"/>
  <c r="K120" i="48"/>
  <c r="K119" i="48"/>
  <c r="K118" i="48"/>
  <c r="K114" i="48"/>
  <c r="K113" i="48"/>
  <c r="K108" i="48"/>
  <c r="K107" i="48"/>
  <c r="K106" i="48"/>
  <c r="K105" i="48"/>
  <c r="K104" i="48"/>
  <c r="K101" i="48"/>
  <c r="K100" i="48"/>
  <c r="K99" i="48"/>
  <c r="K98" i="48"/>
  <c r="K97" i="48"/>
  <c r="K112" i="4" l="1"/>
  <c r="K111" i="4"/>
  <c r="K106" i="4"/>
  <c r="K99" i="4"/>
  <c r="K98" i="4"/>
  <c r="K97" i="4"/>
  <c r="K94" i="4"/>
  <c r="K93" i="4"/>
  <c r="K92" i="4"/>
  <c r="K91" i="4"/>
  <c r="K90" i="4"/>
  <c r="K129" i="44"/>
  <c r="K128" i="44"/>
  <c r="K127" i="44"/>
  <c r="K126" i="44"/>
  <c r="K125" i="44"/>
  <c r="K122" i="44"/>
  <c r="K121" i="44"/>
  <c r="K120" i="44"/>
  <c r="K119" i="44"/>
  <c r="K118" i="44"/>
  <c r="K114" i="44"/>
  <c r="K113" i="44"/>
  <c r="K108" i="44"/>
  <c r="K107" i="44"/>
  <c r="K106" i="44"/>
  <c r="K105" i="44"/>
  <c r="K104" i="44"/>
  <c r="K101" i="44"/>
  <c r="K100" i="44"/>
  <c r="K99" i="44"/>
  <c r="K98" i="44"/>
  <c r="K97" i="44"/>
  <c r="K122" i="22"/>
  <c r="K121" i="22"/>
  <c r="K120" i="22"/>
  <c r="K119" i="22"/>
  <c r="K118" i="22"/>
  <c r="K115" i="22"/>
  <c r="K114" i="22"/>
  <c r="K113" i="22"/>
  <c r="K112" i="22"/>
  <c r="K111" i="22"/>
  <c r="K107" i="22"/>
  <c r="K106" i="22"/>
  <c r="K101" i="22"/>
  <c r="K99" i="22"/>
  <c r="K98" i="22"/>
  <c r="K97" i="22"/>
  <c r="K93" i="22"/>
  <c r="K92" i="22"/>
  <c r="K91" i="22"/>
  <c r="K90" i="22"/>
  <c r="K108" i="3"/>
  <c r="K107" i="3"/>
  <c r="K106" i="3"/>
  <c r="K105" i="3"/>
  <c r="K104" i="3"/>
  <c r="K101" i="3"/>
  <c r="K100" i="3"/>
  <c r="K99" i="3"/>
  <c r="K98" i="3"/>
  <c r="K97" i="3"/>
  <c r="K130" i="53"/>
  <c r="K129" i="53"/>
  <c r="K123" i="53"/>
  <c r="K122" i="53"/>
  <c r="K121" i="53"/>
  <c r="K120" i="53"/>
  <c r="K119" i="53"/>
  <c r="K113" i="53"/>
  <c r="K108" i="53"/>
  <c r="K107" i="53"/>
  <c r="K106" i="53"/>
  <c r="K105" i="53"/>
  <c r="K104" i="53"/>
  <c r="K101" i="53"/>
  <c r="K100" i="53"/>
  <c r="K99" i="53"/>
  <c r="K98" i="53"/>
  <c r="K98" i="1"/>
  <c r="K97" i="1"/>
  <c r="K96" i="1"/>
  <c r="K93" i="1"/>
  <c r="K92" i="1"/>
  <c r="K91" i="1"/>
  <c r="K90" i="1"/>
  <c r="K89" i="1"/>
  <c r="K133" i="26"/>
  <c r="K132" i="26"/>
  <c r="K131" i="26"/>
  <c r="K130" i="26"/>
  <c r="K129" i="26"/>
  <c r="K126" i="26"/>
  <c r="K125" i="26"/>
  <c r="K124" i="26"/>
  <c r="K122" i="26"/>
  <c r="K119" i="26"/>
  <c r="K118" i="26"/>
  <c r="K117" i="26"/>
  <c r="K116" i="26"/>
  <c r="K112" i="26"/>
  <c r="K111" i="26"/>
  <c r="K110" i="26"/>
  <c r="K109" i="26"/>
  <c r="K108" i="26"/>
  <c r="K104" i="26"/>
  <c r="K103" i="26"/>
  <c r="K102" i="26"/>
  <c r="K101" i="26"/>
  <c r="K100" i="26"/>
  <c r="I17" i="46" l="1"/>
  <c r="I16" i="46"/>
  <c r="I15" i="46"/>
  <c r="I14" i="46"/>
  <c r="I13" i="46"/>
  <c r="I12" i="46"/>
  <c r="I11" i="46"/>
  <c r="I10" i="46"/>
  <c r="I9" i="46"/>
  <c r="I8" i="46"/>
  <c r="I7" i="46"/>
  <c r="I6" i="46"/>
  <c r="I5" i="46"/>
  <c r="I4" i="46"/>
  <c r="I3" i="46"/>
  <c r="I2" i="46"/>
  <c r="I123" i="46"/>
  <c r="I122" i="46"/>
  <c r="I121" i="46"/>
  <c r="I120" i="46"/>
  <c r="I119" i="46"/>
  <c r="I118" i="46"/>
  <c r="I117" i="46"/>
  <c r="I111" i="46"/>
  <c r="I110" i="46"/>
  <c r="I104" i="46"/>
  <c r="I103" i="46"/>
  <c r="I97" i="46"/>
  <c r="I96" i="46"/>
  <c r="I95" i="46"/>
  <c r="I94" i="46"/>
  <c r="I93" i="46"/>
  <c r="I92" i="46"/>
  <c r="I91" i="46"/>
  <c r="I90" i="46"/>
  <c r="I89" i="46"/>
  <c r="I88" i="46"/>
  <c r="I87" i="46"/>
  <c r="I86" i="46"/>
  <c r="I85" i="46"/>
  <c r="I84" i="46"/>
  <c r="I83" i="46"/>
  <c r="I82" i="46"/>
  <c r="I81" i="46"/>
  <c r="I80" i="46"/>
  <c r="I79" i="46"/>
  <c r="I78" i="46"/>
  <c r="I77" i="46"/>
  <c r="I76" i="46"/>
  <c r="I75" i="46"/>
  <c r="I74" i="46"/>
  <c r="I73" i="46"/>
  <c r="I72" i="46"/>
  <c r="I71" i="46"/>
  <c r="I70" i="46"/>
  <c r="I69" i="46"/>
  <c r="I68" i="46"/>
  <c r="I67" i="46"/>
  <c r="I66" i="46"/>
  <c r="I65" i="46"/>
  <c r="I64" i="46"/>
  <c r="I63" i="46"/>
  <c r="I62" i="46"/>
  <c r="I61" i="46"/>
  <c r="I60" i="46"/>
  <c r="I59" i="46"/>
  <c r="I58" i="46"/>
  <c r="I57" i="46"/>
  <c r="I56" i="46"/>
  <c r="I55" i="46"/>
  <c r="I54" i="46"/>
  <c r="I53" i="46"/>
  <c r="I52" i="46"/>
  <c r="I51" i="46"/>
  <c r="I50" i="46"/>
  <c r="I49" i="46"/>
  <c r="I48" i="46"/>
  <c r="I47" i="46"/>
  <c r="I46" i="46"/>
  <c r="I45" i="46"/>
  <c r="I44" i="46"/>
  <c r="I43" i="46"/>
  <c r="I42" i="46"/>
  <c r="I41" i="46"/>
  <c r="I40" i="46"/>
  <c r="I39" i="46"/>
  <c r="I38" i="46"/>
  <c r="I37" i="46"/>
  <c r="I36" i="46"/>
  <c r="I35" i="46"/>
  <c r="I34" i="46"/>
  <c r="I33" i="46"/>
  <c r="I32" i="46"/>
  <c r="I31" i="46"/>
  <c r="I30" i="46"/>
  <c r="I29" i="46"/>
  <c r="I28" i="46"/>
  <c r="I27" i="46"/>
  <c r="I26" i="46"/>
  <c r="I25" i="46"/>
  <c r="I24" i="46"/>
  <c r="I23" i="46"/>
  <c r="I22" i="46"/>
  <c r="I21" i="46"/>
  <c r="I20" i="46"/>
  <c r="I19" i="46"/>
  <c r="I18" i="46"/>
  <c r="K116" i="46"/>
  <c r="I116" i="46" s="1"/>
  <c r="K115" i="46"/>
  <c r="I115" i="46" s="1"/>
  <c r="K114" i="46"/>
  <c r="I114" i="46" s="1"/>
  <c r="K113" i="46"/>
  <c r="I113" i="46" s="1"/>
  <c r="I112" i="46"/>
  <c r="K109" i="46"/>
  <c r="I109" i="46" s="1"/>
  <c r="K108" i="46"/>
  <c r="I108" i="46" s="1"/>
  <c r="K107" i="46"/>
  <c r="I107" i="46" s="1"/>
  <c r="K106" i="46"/>
  <c r="I106" i="46" s="1"/>
  <c r="K105" i="46"/>
  <c r="I105" i="46" s="1"/>
  <c r="K102" i="46"/>
  <c r="I102" i="46" s="1"/>
  <c r="K101" i="46"/>
  <c r="I101" i="46" s="1"/>
  <c r="K100" i="46"/>
  <c r="I100" i="46" s="1"/>
  <c r="K99" i="46"/>
  <c r="I99" i="46" s="1"/>
  <c r="K98" i="46"/>
  <c r="I98" i="46" s="1"/>
  <c r="K129" i="65" l="1"/>
  <c r="K128" i="65"/>
  <c r="K127" i="65"/>
  <c r="K126" i="65"/>
  <c r="K125" i="65"/>
  <c r="K122" i="65"/>
  <c r="K121" i="65"/>
  <c r="K120" i="65"/>
  <c r="K119" i="65"/>
  <c r="K118" i="65"/>
  <c r="K115" i="65"/>
  <c r="K114" i="65"/>
  <c r="K113" i="65"/>
  <c r="K108" i="65"/>
  <c r="K107" i="65"/>
  <c r="K106" i="65"/>
  <c r="K105" i="65"/>
  <c r="K104" i="65"/>
  <c r="K101" i="65"/>
  <c r="K100" i="65"/>
  <c r="K99" i="65"/>
  <c r="K98" i="65"/>
  <c r="K97" i="65"/>
  <c r="I129" i="65"/>
  <c r="K129" i="63"/>
  <c r="K128" i="63"/>
  <c r="K127" i="63"/>
  <c r="K126" i="63"/>
  <c r="K125" i="63"/>
  <c r="K122" i="63"/>
  <c r="K121" i="63"/>
  <c r="K120" i="63"/>
  <c r="K119" i="63"/>
  <c r="K118" i="63"/>
  <c r="K115" i="63"/>
  <c r="K114" i="63"/>
  <c r="K113" i="63"/>
  <c r="K108" i="63"/>
  <c r="K107" i="63"/>
  <c r="K106" i="63"/>
  <c r="K105" i="63"/>
  <c r="K104" i="63"/>
  <c r="K101" i="63"/>
  <c r="K100" i="63"/>
  <c r="K99" i="63"/>
  <c r="K98" i="63"/>
  <c r="K97" i="63"/>
  <c r="I111" i="63"/>
  <c r="I53" i="20"/>
  <c r="I5" i="29"/>
  <c r="B3" i="26"/>
  <c r="B3" i="4"/>
  <c r="I101" i="4" s="1"/>
  <c r="I97" i="53"/>
  <c r="I97" i="48"/>
  <c r="B3" i="46"/>
  <c r="I46" i="45" l="1"/>
  <c r="I69" i="45"/>
  <c r="I136" i="40"/>
  <c r="I135" i="40"/>
  <c r="I134" i="40"/>
  <c r="I133" i="40"/>
  <c r="I136" i="47"/>
  <c r="I132" i="47"/>
  <c r="I133" i="47"/>
  <c r="I135" i="47"/>
  <c r="I134" i="47"/>
  <c r="I136" i="49"/>
  <c r="I140" i="49"/>
  <c r="I73" i="49"/>
  <c r="I69" i="49"/>
  <c r="I70" i="49"/>
  <c r="I72" i="49"/>
  <c r="I71" i="49"/>
  <c r="I135" i="64"/>
  <c r="I134" i="64"/>
  <c r="I133" i="64"/>
  <c r="I136" i="64"/>
  <c r="I132" i="64"/>
  <c r="I98" i="29"/>
  <c r="I77" i="29"/>
  <c r="I33" i="29"/>
  <c r="I97" i="20"/>
  <c r="I96" i="20"/>
  <c r="I99" i="20"/>
  <c r="I100" i="20"/>
  <c r="I98" i="20"/>
  <c r="I55" i="47"/>
  <c r="I54" i="47"/>
  <c r="I112" i="2"/>
  <c r="I46" i="2"/>
  <c r="I119" i="54"/>
  <c r="I113" i="54"/>
  <c r="I115" i="54"/>
  <c r="I122" i="54"/>
  <c r="I118" i="54"/>
  <c r="I112" i="54"/>
  <c r="I121" i="54"/>
  <c r="I120" i="54"/>
  <c r="I114" i="54"/>
  <c r="I111" i="54"/>
  <c r="I112" i="41"/>
  <c r="I94" i="41"/>
  <c r="I90" i="41"/>
  <c r="I84" i="41"/>
  <c r="I78" i="41"/>
  <c r="I72" i="41"/>
  <c r="I65" i="41"/>
  <c r="I61" i="41"/>
  <c r="I54" i="41"/>
  <c r="I47" i="41"/>
  <c r="I40" i="41"/>
  <c r="I34" i="41"/>
  <c r="I30" i="41"/>
  <c r="I24" i="41"/>
  <c r="I18" i="41"/>
  <c r="I12" i="41"/>
  <c r="I6" i="41"/>
  <c r="I2" i="41"/>
  <c r="I83" i="41"/>
  <c r="I64" i="41"/>
  <c r="I53" i="41"/>
  <c r="I33" i="41"/>
  <c r="I23" i="41"/>
  <c r="I5" i="41"/>
  <c r="I92" i="41"/>
  <c r="I86" i="41"/>
  <c r="I80" i="41"/>
  <c r="I76" i="41"/>
  <c r="I70" i="41"/>
  <c r="I63" i="41"/>
  <c r="I56" i="41"/>
  <c r="I49" i="41"/>
  <c r="I45" i="41"/>
  <c r="I38" i="41"/>
  <c r="I32" i="41"/>
  <c r="I26" i="41"/>
  <c r="I20" i="41"/>
  <c r="I16" i="41"/>
  <c r="I10" i="41"/>
  <c r="I4" i="41"/>
  <c r="I111" i="41"/>
  <c r="I93" i="41"/>
  <c r="I87" i="41"/>
  <c r="I71" i="41"/>
  <c r="I46" i="41"/>
  <c r="I17" i="41"/>
  <c r="I91" i="41"/>
  <c r="I85" i="41"/>
  <c r="I79" i="41"/>
  <c r="I73" i="41"/>
  <c r="I69" i="41"/>
  <c r="I62" i="41"/>
  <c r="I55" i="41"/>
  <c r="I48" i="41"/>
  <c r="I41" i="41"/>
  <c r="I37" i="41"/>
  <c r="I31" i="41"/>
  <c r="I25" i="41"/>
  <c r="I19" i="41"/>
  <c r="I13" i="41"/>
  <c r="I9" i="41"/>
  <c r="I3" i="41"/>
  <c r="I115" i="41"/>
  <c r="I77" i="41"/>
  <c r="I57" i="41"/>
  <c r="I39" i="41"/>
  <c r="I27" i="41"/>
  <c r="I11" i="41"/>
  <c r="I120" i="41"/>
  <c r="I122" i="41"/>
  <c r="I97" i="41"/>
  <c r="I98" i="41"/>
  <c r="I127" i="41"/>
  <c r="I106" i="41"/>
  <c r="I126" i="41"/>
  <c r="I119" i="41"/>
  <c r="I101" i="41"/>
  <c r="I104" i="41"/>
  <c r="I105" i="41"/>
  <c r="I118" i="41"/>
  <c r="I125" i="41"/>
  <c r="I107" i="41"/>
  <c r="I108" i="41"/>
  <c r="I128" i="41"/>
  <c r="I121" i="41"/>
  <c r="I99" i="41"/>
  <c r="I113" i="41"/>
  <c r="I114" i="41"/>
  <c r="I100" i="41"/>
  <c r="I129" i="41"/>
  <c r="I115" i="50"/>
  <c r="I111" i="50"/>
  <c r="I93" i="50"/>
  <c r="I87" i="50"/>
  <c r="I83" i="50"/>
  <c r="I77" i="50"/>
  <c r="I71" i="50"/>
  <c r="I64" i="50"/>
  <c r="I57" i="50"/>
  <c r="I53" i="50"/>
  <c r="I46" i="50"/>
  <c r="I39" i="50"/>
  <c r="I33" i="50"/>
  <c r="I27" i="50"/>
  <c r="I23" i="50"/>
  <c r="I17" i="50"/>
  <c r="I11" i="50"/>
  <c r="I5" i="50"/>
  <c r="I80" i="50"/>
  <c r="I63" i="50"/>
  <c r="I49" i="50"/>
  <c r="I32" i="50"/>
  <c r="I20" i="50"/>
  <c r="I4" i="50"/>
  <c r="I91" i="50"/>
  <c r="I85" i="50"/>
  <c r="I79" i="50"/>
  <c r="I73" i="50"/>
  <c r="I69" i="50"/>
  <c r="I62" i="50"/>
  <c r="I55" i="50"/>
  <c r="I48" i="50"/>
  <c r="I41" i="50"/>
  <c r="I37" i="50"/>
  <c r="I31" i="50"/>
  <c r="I25" i="50"/>
  <c r="I19" i="50"/>
  <c r="I13" i="50"/>
  <c r="I9" i="50"/>
  <c r="I3" i="50"/>
  <c r="I92" i="50"/>
  <c r="I76" i="50"/>
  <c r="I56" i="50"/>
  <c r="I38" i="50"/>
  <c r="I16" i="50"/>
  <c r="I112" i="50"/>
  <c r="I94" i="50"/>
  <c r="I90" i="50"/>
  <c r="I84" i="50"/>
  <c r="I78" i="50"/>
  <c r="I72" i="50"/>
  <c r="I65" i="50"/>
  <c r="I61" i="50"/>
  <c r="I54" i="50"/>
  <c r="I47" i="50"/>
  <c r="I40" i="50"/>
  <c r="I34" i="50"/>
  <c r="I30" i="50"/>
  <c r="I24" i="50"/>
  <c r="I18" i="50"/>
  <c r="I12" i="50"/>
  <c r="I6" i="50"/>
  <c r="I2" i="50"/>
  <c r="I86" i="50"/>
  <c r="I70" i="50"/>
  <c r="I45" i="50"/>
  <c r="I26" i="50"/>
  <c r="I10" i="50"/>
  <c r="I104" i="50"/>
  <c r="I118" i="50"/>
  <c r="I97" i="50"/>
  <c r="I119" i="50"/>
  <c r="I108" i="50"/>
  <c r="I121" i="50"/>
  <c r="I120" i="50"/>
  <c r="I122" i="50"/>
  <c r="I101" i="50"/>
  <c r="I125" i="50"/>
  <c r="I126" i="50"/>
  <c r="I127" i="50"/>
  <c r="I100" i="50"/>
  <c r="I128" i="50"/>
  <c r="I107" i="50"/>
  <c r="I129" i="50"/>
  <c r="I99" i="50"/>
  <c r="I106" i="50"/>
  <c r="I114" i="50"/>
  <c r="I113" i="50"/>
  <c r="I98" i="50"/>
  <c r="I105" i="50"/>
  <c r="I128" i="20"/>
  <c r="I124" i="20"/>
  <c r="I132" i="20"/>
  <c r="I127" i="20"/>
  <c r="I135" i="20"/>
  <c r="I131" i="20"/>
  <c r="I126" i="20"/>
  <c r="I134" i="20"/>
  <c r="I133" i="20"/>
  <c r="I125" i="20"/>
  <c r="I33" i="20"/>
  <c r="I124" i="1"/>
  <c r="I121" i="4"/>
  <c r="I129" i="4"/>
  <c r="I125" i="4"/>
  <c r="I120" i="4"/>
  <c r="I128" i="4"/>
  <c r="I119" i="4"/>
  <c r="I118" i="4"/>
  <c r="I127" i="4"/>
  <c r="I122" i="4"/>
  <c r="I126" i="4"/>
  <c r="I104" i="1"/>
  <c r="I134" i="1"/>
  <c r="I128" i="1"/>
  <c r="I117" i="1"/>
  <c r="I126" i="1"/>
  <c r="I135" i="1"/>
  <c r="I125" i="1"/>
  <c r="I133" i="1"/>
  <c r="I127" i="1"/>
  <c r="I121" i="1"/>
  <c r="I131" i="1"/>
  <c r="I119" i="1"/>
  <c r="I132" i="1"/>
  <c r="I120" i="1"/>
  <c r="I137" i="29"/>
  <c r="I133" i="29"/>
  <c r="I135" i="29"/>
  <c r="I134" i="29"/>
  <c r="I136" i="29"/>
  <c r="I121" i="22"/>
  <c r="I119" i="22"/>
  <c r="I115" i="22"/>
  <c r="I113" i="22"/>
  <c r="I111" i="22"/>
  <c r="I105" i="22"/>
  <c r="I87" i="22"/>
  <c r="I83" i="22"/>
  <c r="I77" i="22"/>
  <c r="I71" i="22"/>
  <c r="I65" i="22"/>
  <c r="I61" i="22"/>
  <c r="I54" i="22"/>
  <c r="I47" i="22"/>
  <c r="I40" i="22"/>
  <c r="I34" i="22"/>
  <c r="I30" i="22"/>
  <c r="I24" i="22"/>
  <c r="I18" i="22"/>
  <c r="I12" i="22"/>
  <c r="I6" i="22"/>
  <c r="I2" i="22"/>
  <c r="I120" i="22"/>
  <c r="I114" i="22"/>
  <c r="I85" i="22"/>
  <c r="I73" i="22"/>
  <c r="I63" i="22"/>
  <c r="I49" i="22"/>
  <c r="I38" i="22"/>
  <c r="I26" i="22"/>
  <c r="I10" i="22"/>
  <c r="I84" i="22"/>
  <c r="I72" i="22"/>
  <c r="I55" i="22"/>
  <c r="I48" i="22"/>
  <c r="I37" i="22"/>
  <c r="I25" i="22"/>
  <c r="I13" i="22"/>
  <c r="I3" i="22"/>
  <c r="I108" i="22"/>
  <c r="I104" i="22"/>
  <c r="I86" i="22"/>
  <c r="I80" i="22"/>
  <c r="I76" i="22"/>
  <c r="I70" i="22"/>
  <c r="I64" i="22"/>
  <c r="I57" i="22"/>
  <c r="I53" i="22"/>
  <c r="I46" i="22"/>
  <c r="I39" i="22"/>
  <c r="I33" i="22"/>
  <c r="I27" i="22"/>
  <c r="I23" i="22"/>
  <c r="I17" i="22"/>
  <c r="I11" i="22"/>
  <c r="I5" i="22"/>
  <c r="I122" i="22"/>
  <c r="I118" i="22"/>
  <c r="I112" i="22"/>
  <c r="I79" i="22"/>
  <c r="I69" i="22"/>
  <c r="I56" i="22"/>
  <c r="I45" i="22"/>
  <c r="I32" i="22"/>
  <c r="I20" i="22"/>
  <c r="I16" i="22"/>
  <c r="I4" i="22"/>
  <c r="I78" i="22"/>
  <c r="I62" i="22"/>
  <c r="I41" i="22"/>
  <c r="I31" i="22"/>
  <c r="I19" i="22"/>
  <c r="I9" i="22"/>
  <c r="I90" i="22"/>
  <c r="I92" i="22"/>
  <c r="I97" i="22"/>
  <c r="I106" i="22"/>
  <c r="I107" i="22"/>
  <c r="I91" i="22"/>
  <c r="I94" i="22"/>
  <c r="I93" i="22"/>
  <c r="I101" i="22"/>
  <c r="I100" i="22"/>
  <c r="I99" i="22"/>
  <c r="I98" i="22"/>
  <c r="I127" i="44"/>
  <c r="I125" i="44"/>
  <c r="I121" i="44"/>
  <c r="I119" i="44"/>
  <c r="I92" i="44"/>
  <c r="I86" i="44"/>
  <c r="I80" i="44"/>
  <c r="I76" i="44"/>
  <c r="I70" i="44"/>
  <c r="I63" i="44"/>
  <c r="I56" i="44"/>
  <c r="I49" i="44"/>
  <c r="I45" i="44"/>
  <c r="I38" i="44"/>
  <c r="I32" i="44"/>
  <c r="I26" i="44"/>
  <c r="I20" i="44"/>
  <c r="I10" i="44"/>
  <c r="I4" i="44"/>
  <c r="I126" i="44"/>
  <c r="I122" i="44"/>
  <c r="I120" i="44"/>
  <c r="I118" i="44"/>
  <c r="I112" i="44"/>
  <c r="I94" i="44"/>
  <c r="I84" i="44"/>
  <c r="I72" i="44"/>
  <c r="I61" i="44"/>
  <c r="I91" i="44"/>
  <c r="I85" i="44"/>
  <c r="I79" i="44"/>
  <c r="I73" i="44"/>
  <c r="I69" i="44"/>
  <c r="I62" i="44"/>
  <c r="I55" i="44"/>
  <c r="I48" i="44"/>
  <c r="I41" i="44"/>
  <c r="I37" i="44"/>
  <c r="I31" i="44"/>
  <c r="I25" i="44"/>
  <c r="I19" i="44"/>
  <c r="I13" i="44"/>
  <c r="I9" i="44"/>
  <c r="I3" i="44"/>
  <c r="I128" i="44"/>
  <c r="I90" i="44"/>
  <c r="I65" i="44"/>
  <c r="I54" i="44"/>
  <c r="I47" i="44"/>
  <c r="I30" i="44"/>
  <c r="I6" i="44"/>
  <c r="I115" i="44"/>
  <c r="I111" i="44"/>
  <c r="I93" i="44"/>
  <c r="I87" i="44"/>
  <c r="I83" i="44"/>
  <c r="I77" i="44"/>
  <c r="I71" i="44"/>
  <c r="I64" i="44"/>
  <c r="I57" i="44"/>
  <c r="I53" i="44"/>
  <c r="I46" i="44"/>
  <c r="I39" i="44"/>
  <c r="I33" i="44"/>
  <c r="I27" i="44"/>
  <c r="I23" i="44"/>
  <c r="I17" i="44"/>
  <c r="I11" i="44"/>
  <c r="I5" i="44"/>
  <c r="I16" i="44"/>
  <c r="I78" i="44"/>
  <c r="I40" i="44"/>
  <c r="I34" i="44"/>
  <c r="I24" i="44"/>
  <c r="I18" i="44"/>
  <c r="I12" i="44"/>
  <c r="I2" i="44"/>
  <c r="I105" i="44"/>
  <c r="I113" i="44"/>
  <c r="I104" i="44"/>
  <c r="I97" i="44"/>
  <c r="I100" i="44"/>
  <c r="I108" i="44"/>
  <c r="I101" i="44"/>
  <c r="I106" i="44"/>
  <c r="I114" i="44"/>
  <c r="I99" i="44"/>
  <c r="I107" i="44"/>
  <c r="I98" i="44"/>
  <c r="I129" i="44"/>
  <c r="I137" i="53"/>
  <c r="I123" i="53"/>
  <c r="I130" i="53"/>
  <c r="I136" i="53"/>
  <c r="I134" i="53"/>
  <c r="I135" i="53"/>
  <c r="I143" i="2"/>
  <c r="I139" i="2"/>
  <c r="I115" i="2"/>
  <c r="I113" i="2"/>
  <c r="I108" i="2"/>
  <c r="I106" i="2"/>
  <c r="I104" i="2"/>
  <c r="I100" i="2"/>
  <c r="I98" i="2"/>
  <c r="I93" i="2"/>
  <c r="I87" i="2"/>
  <c r="I83" i="2"/>
  <c r="I77" i="2"/>
  <c r="I71" i="2"/>
  <c r="I64" i="2"/>
  <c r="I57" i="2"/>
  <c r="I53" i="2"/>
  <c r="I39" i="2"/>
  <c r="I33" i="2"/>
  <c r="I27" i="2"/>
  <c r="I23" i="2"/>
  <c r="I17" i="2"/>
  <c r="I11" i="2"/>
  <c r="I92" i="2"/>
  <c r="I70" i="2"/>
  <c r="I45" i="2"/>
  <c r="I26" i="2"/>
  <c r="I4" i="2"/>
  <c r="I141" i="2"/>
  <c r="I114" i="2"/>
  <c r="I111" i="2"/>
  <c r="I107" i="2"/>
  <c r="I105" i="2"/>
  <c r="I101" i="2"/>
  <c r="I99" i="2"/>
  <c r="I97" i="2"/>
  <c r="I91" i="2"/>
  <c r="I85" i="2"/>
  <c r="I79" i="2"/>
  <c r="I73" i="2"/>
  <c r="I69" i="2"/>
  <c r="I62" i="2"/>
  <c r="I55" i="2"/>
  <c r="I48" i="2"/>
  <c r="I41" i="2"/>
  <c r="I37" i="2"/>
  <c r="I31" i="2"/>
  <c r="I25" i="2"/>
  <c r="I19" i="2"/>
  <c r="I13" i="2"/>
  <c r="I9" i="2"/>
  <c r="I3" i="2"/>
  <c r="I5" i="2"/>
  <c r="I142" i="2"/>
  <c r="I86" i="2"/>
  <c r="I76" i="2"/>
  <c r="I56" i="2"/>
  <c r="I38" i="2"/>
  <c r="I32" i="2"/>
  <c r="I16" i="2"/>
  <c r="I10" i="2"/>
  <c r="I140" i="2"/>
  <c r="I94" i="2"/>
  <c r="I90" i="2"/>
  <c r="I84" i="2"/>
  <c r="I78" i="2"/>
  <c r="I72" i="2"/>
  <c r="I65" i="2"/>
  <c r="I61" i="2"/>
  <c r="I54" i="2"/>
  <c r="I47" i="2"/>
  <c r="I40" i="2"/>
  <c r="I34" i="2"/>
  <c r="I30" i="2"/>
  <c r="I24" i="2"/>
  <c r="I18" i="2"/>
  <c r="I12" i="2"/>
  <c r="I6" i="2"/>
  <c r="I2" i="2"/>
  <c r="I80" i="2"/>
  <c r="I63" i="2"/>
  <c r="I49" i="2"/>
  <c r="I20" i="2"/>
  <c r="I120" i="2"/>
  <c r="I126" i="2"/>
  <c r="I121" i="2"/>
  <c r="I118" i="2"/>
  <c r="I119" i="2"/>
  <c r="I127" i="2"/>
  <c r="I122" i="2"/>
  <c r="I125" i="2"/>
  <c r="I128" i="2"/>
  <c r="I129" i="2"/>
  <c r="I91" i="48"/>
  <c r="I85" i="48"/>
  <c r="I79" i="48"/>
  <c r="I73" i="48"/>
  <c r="I69" i="48"/>
  <c r="I62" i="48"/>
  <c r="I55" i="48"/>
  <c r="I48" i="48"/>
  <c r="I41" i="48"/>
  <c r="I37" i="48"/>
  <c r="I31" i="48"/>
  <c r="I25" i="48"/>
  <c r="I19" i="48"/>
  <c r="I13" i="48"/>
  <c r="I9" i="48"/>
  <c r="I3" i="48"/>
  <c r="I126" i="48"/>
  <c r="I122" i="48"/>
  <c r="I120" i="48"/>
  <c r="I118" i="48"/>
  <c r="I112" i="48"/>
  <c r="I94" i="48"/>
  <c r="I90" i="48"/>
  <c r="I84" i="48"/>
  <c r="I78" i="48"/>
  <c r="I72" i="48"/>
  <c r="I65" i="48"/>
  <c r="I61" i="48"/>
  <c r="I54" i="48"/>
  <c r="I47" i="48"/>
  <c r="I40" i="48"/>
  <c r="I34" i="48"/>
  <c r="I30" i="48"/>
  <c r="I24" i="48"/>
  <c r="I18" i="48"/>
  <c r="I6" i="48"/>
  <c r="I115" i="48"/>
  <c r="I111" i="48"/>
  <c r="I93" i="48"/>
  <c r="I87" i="48"/>
  <c r="I83" i="48"/>
  <c r="I77" i="48"/>
  <c r="I71" i="48"/>
  <c r="I64" i="48"/>
  <c r="I57" i="48"/>
  <c r="I53" i="48"/>
  <c r="I46" i="48"/>
  <c r="I39" i="48"/>
  <c r="I33" i="48"/>
  <c r="I27" i="48"/>
  <c r="I23" i="48"/>
  <c r="I17" i="48"/>
  <c r="I11" i="48"/>
  <c r="I5" i="48"/>
  <c r="I127" i="48"/>
  <c r="I125" i="48"/>
  <c r="I121" i="48"/>
  <c r="I119" i="48"/>
  <c r="I92" i="48"/>
  <c r="I86" i="48"/>
  <c r="I80" i="48"/>
  <c r="I76" i="48"/>
  <c r="I70" i="48"/>
  <c r="I63" i="48"/>
  <c r="I56" i="48"/>
  <c r="I49" i="48"/>
  <c r="I45" i="48"/>
  <c r="I38" i="48"/>
  <c r="I32" i="48"/>
  <c r="I26" i="48"/>
  <c r="I20" i="48"/>
  <c r="I16" i="48"/>
  <c r="I10" i="48"/>
  <c r="I4" i="48"/>
  <c r="I12" i="48"/>
  <c r="I2" i="48"/>
  <c r="I98" i="48"/>
  <c r="I99" i="48"/>
  <c r="I128" i="48"/>
  <c r="I113" i="48"/>
  <c r="I104" i="48"/>
  <c r="I100" i="48"/>
  <c r="I114" i="48"/>
  <c r="I106" i="48"/>
  <c r="I107" i="48"/>
  <c r="I105" i="48"/>
  <c r="I129" i="48"/>
  <c r="I108" i="48"/>
  <c r="I101" i="48"/>
  <c r="I115" i="3"/>
  <c r="I111" i="3"/>
  <c r="I114" i="3"/>
  <c r="I113" i="3"/>
  <c r="I112" i="3"/>
  <c r="I2" i="4"/>
  <c r="I111" i="42"/>
  <c r="I91" i="42"/>
  <c r="I85" i="42"/>
  <c r="I79" i="42"/>
  <c r="I73" i="42"/>
  <c r="I69" i="42"/>
  <c r="I62" i="42"/>
  <c r="I55" i="42"/>
  <c r="I48" i="42"/>
  <c r="I41" i="42"/>
  <c r="I37" i="42"/>
  <c r="I31" i="42"/>
  <c r="I25" i="42"/>
  <c r="I19" i="42"/>
  <c r="I13" i="42"/>
  <c r="I9" i="42"/>
  <c r="I3" i="42"/>
  <c r="I94" i="42"/>
  <c r="I90" i="42"/>
  <c r="I84" i="42"/>
  <c r="I78" i="42"/>
  <c r="I72" i="42"/>
  <c r="I65" i="42"/>
  <c r="I61" i="42"/>
  <c r="I54" i="42"/>
  <c r="I47" i="42"/>
  <c r="I40" i="42"/>
  <c r="I34" i="42"/>
  <c r="I30" i="42"/>
  <c r="I18" i="42"/>
  <c r="I6" i="42"/>
  <c r="I115" i="42"/>
  <c r="I93" i="42"/>
  <c r="I87" i="42"/>
  <c r="I83" i="42"/>
  <c r="I77" i="42"/>
  <c r="I71" i="42"/>
  <c r="I64" i="42"/>
  <c r="I57" i="42"/>
  <c r="I53" i="42"/>
  <c r="I46" i="42"/>
  <c r="I39" i="42"/>
  <c r="I33" i="42"/>
  <c r="I27" i="42"/>
  <c r="I23" i="42"/>
  <c r="I17" i="42"/>
  <c r="I11" i="42"/>
  <c r="I5" i="42"/>
  <c r="I112" i="42"/>
  <c r="I92" i="42"/>
  <c r="I86" i="42"/>
  <c r="I80" i="42"/>
  <c r="I76" i="42"/>
  <c r="I70" i="42"/>
  <c r="I63" i="42"/>
  <c r="I56" i="42"/>
  <c r="I49" i="42"/>
  <c r="I45" i="42"/>
  <c r="I38" i="42"/>
  <c r="I32" i="42"/>
  <c r="I26" i="42"/>
  <c r="I20" i="42"/>
  <c r="I16" i="42"/>
  <c r="I10" i="42"/>
  <c r="I4" i="42"/>
  <c r="I24" i="42"/>
  <c r="I12" i="42"/>
  <c r="I2" i="42"/>
  <c r="I104" i="42"/>
  <c r="I113" i="42"/>
  <c r="I97" i="42"/>
  <c r="I126" i="42"/>
  <c r="I122" i="42"/>
  <c r="I129" i="42"/>
  <c r="I108" i="42"/>
  <c r="I100" i="42"/>
  <c r="I101" i="42"/>
  <c r="I121" i="42"/>
  <c r="I128" i="42"/>
  <c r="I99" i="42"/>
  <c r="I106" i="42"/>
  <c r="I107" i="42"/>
  <c r="I127" i="42"/>
  <c r="I119" i="42"/>
  <c r="I98" i="42"/>
  <c r="I105" i="42"/>
  <c r="I114" i="42"/>
  <c r="I120" i="42"/>
  <c r="I118" i="42"/>
  <c r="I125" i="42"/>
  <c r="I132" i="45"/>
  <c r="I134" i="45"/>
  <c r="I115" i="45"/>
  <c r="I111" i="45"/>
  <c r="I93" i="45"/>
  <c r="I91" i="45"/>
  <c r="I87" i="45"/>
  <c r="I85" i="45"/>
  <c r="I83" i="45"/>
  <c r="I79" i="45"/>
  <c r="I77" i="45"/>
  <c r="I73" i="45"/>
  <c r="I71" i="45"/>
  <c r="I64" i="45"/>
  <c r="I62" i="45"/>
  <c r="I57" i="45"/>
  <c r="I55" i="45"/>
  <c r="I53" i="45"/>
  <c r="I48" i="45"/>
  <c r="I41" i="45"/>
  <c r="I39" i="45"/>
  <c r="I37" i="45"/>
  <c r="I33" i="45"/>
  <c r="I31" i="45"/>
  <c r="I27" i="45"/>
  <c r="I25" i="45"/>
  <c r="I23" i="45"/>
  <c r="I19" i="45"/>
  <c r="I17" i="45"/>
  <c r="I13" i="45"/>
  <c r="I11" i="45"/>
  <c r="I9" i="45"/>
  <c r="I5" i="45"/>
  <c r="I3" i="45"/>
  <c r="I26" i="45"/>
  <c r="I20" i="45"/>
  <c r="I16" i="45"/>
  <c r="I10" i="45"/>
  <c r="I4" i="45"/>
  <c r="I133" i="45"/>
  <c r="I135" i="45"/>
  <c r="I127" i="45"/>
  <c r="I112" i="45"/>
  <c r="I94" i="45"/>
  <c r="I92" i="45"/>
  <c r="I90" i="45"/>
  <c r="I86" i="45"/>
  <c r="I84" i="45"/>
  <c r="I80" i="45"/>
  <c r="I78" i="45"/>
  <c r="I76" i="45"/>
  <c r="I72" i="45"/>
  <c r="I70" i="45"/>
  <c r="I65" i="45"/>
  <c r="I63" i="45"/>
  <c r="I61" i="45"/>
  <c r="I56" i="45"/>
  <c r="I54" i="45"/>
  <c r="I49" i="45"/>
  <c r="I47" i="45"/>
  <c r="I45" i="45"/>
  <c r="I40" i="45"/>
  <c r="I38" i="45"/>
  <c r="I34" i="45"/>
  <c r="I32" i="45"/>
  <c r="I30" i="45"/>
  <c r="I24" i="45"/>
  <c r="I18" i="45"/>
  <c r="I12" i="45"/>
  <c r="I6" i="45"/>
  <c r="I2" i="45"/>
  <c r="I122" i="45"/>
  <c r="I118" i="45"/>
  <c r="I119" i="45"/>
  <c r="I125" i="45"/>
  <c r="I100" i="45"/>
  <c r="I106" i="45"/>
  <c r="I114" i="45"/>
  <c r="I97" i="45"/>
  <c r="I101" i="45"/>
  <c r="I107" i="45"/>
  <c r="I129" i="45"/>
  <c r="I120" i="45"/>
  <c r="I121" i="45"/>
  <c r="I98" i="45"/>
  <c r="I104" i="45"/>
  <c r="I108" i="45"/>
  <c r="I128" i="45"/>
  <c r="I99" i="45"/>
  <c r="I105" i="45"/>
  <c r="I113" i="45"/>
  <c r="I107" i="20"/>
  <c r="I103" i="20"/>
  <c r="I85" i="20"/>
  <c r="I83" i="20"/>
  <c r="I79" i="20"/>
  <c r="I77" i="20"/>
  <c r="I75" i="20"/>
  <c r="I71" i="20"/>
  <c r="I69" i="20"/>
  <c r="I64" i="20"/>
  <c r="I62" i="20"/>
  <c r="I57" i="20"/>
  <c r="I55" i="20"/>
  <c r="I48" i="20"/>
  <c r="I46" i="20"/>
  <c r="I41" i="20"/>
  <c r="I39" i="20"/>
  <c r="I37" i="20"/>
  <c r="I31" i="20"/>
  <c r="I27" i="20"/>
  <c r="I25" i="20"/>
  <c r="I23" i="20"/>
  <c r="I19" i="20"/>
  <c r="I17" i="20"/>
  <c r="I13" i="20"/>
  <c r="I11" i="20"/>
  <c r="I9" i="20"/>
  <c r="I5" i="20"/>
  <c r="I3" i="20"/>
  <c r="I121" i="20"/>
  <c r="I120" i="20"/>
  <c r="I119" i="20"/>
  <c r="I118" i="20"/>
  <c r="I117" i="20"/>
  <c r="I114" i="20"/>
  <c r="I113" i="20"/>
  <c r="I112" i="20"/>
  <c r="I111" i="20"/>
  <c r="I110" i="20"/>
  <c r="I104" i="20"/>
  <c r="I86" i="20"/>
  <c r="I84" i="20"/>
  <c r="I82" i="20"/>
  <c r="I78" i="20"/>
  <c r="I76" i="20"/>
  <c r="I72" i="20"/>
  <c r="I70" i="20"/>
  <c r="I68" i="20"/>
  <c r="I65" i="20"/>
  <c r="I63" i="20"/>
  <c r="I61" i="20"/>
  <c r="I56" i="20"/>
  <c r="I54" i="20"/>
  <c r="I49" i="20"/>
  <c r="I47" i="20"/>
  <c r="I45" i="20"/>
  <c r="I40" i="20"/>
  <c r="I38" i="20"/>
  <c r="I34" i="20"/>
  <c r="I32" i="20"/>
  <c r="I30" i="20"/>
  <c r="I26" i="20"/>
  <c r="I24" i="20"/>
  <c r="I20" i="20"/>
  <c r="I18" i="20"/>
  <c r="I16" i="20"/>
  <c r="I12" i="20"/>
  <c r="I10" i="20"/>
  <c r="I6" i="20"/>
  <c r="I4" i="20"/>
  <c r="I2" i="20"/>
  <c r="I90" i="20"/>
  <c r="I89" i="20"/>
  <c r="I93" i="20"/>
  <c r="I92" i="20"/>
  <c r="I106" i="20"/>
  <c r="I91" i="20"/>
  <c r="I105" i="20"/>
  <c r="I97" i="63"/>
  <c r="I99" i="63"/>
  <c r="I101" i="63"/>
  <c r="I105" i="63"/>
  <c r="I107" i="63"/>
  <c r="I113" i="63"/>
  <c r="I115" i="63"/>
  <c r="I119" i="63"/>
  <c r="I121" i="63"/>
  <c r="I125" i="63"/>
  <c r="I127" i="63"/>
  <c r="I129" i="63"/>
  <c r="I98" i="63"/>
  <c r="I100" i="63"/>
  <c r="I104" i="63"/>
  <c r="I106" i="63"/>
  <c r="I108" i="63"/>
  <c r="I114" i="63"/>
  <c r="I118" i="63"/>
  <c r="I120" i="63"/>
  <c r="I122" i="63"/>
  <c r="I126" i="63"/>
  <c r="I128" i="63"/>
  <c r="I128" i="64"/>
  <c r="I127" i="64"/>
  <c r="I126" i="64"/>
  <c r="I125" i="64"/>
  <c r="I122" i="64"/>
  <c r="I121" i="64"/>
  <c r="I120" i="64"/>
  <c r="I119" i="64"/>
  <c r="I118" i="64"/>
  <c r="I112" i="64"/>
  <c r="I94" i="64"/>
  <c r="I92" i="64"/>
  <c r="I90" i="64"/>
  <c r="I86" i="64"/>
  <c r="I84" i="64"/>
  <c r="I80" i="64"/>
  <c r="I78" i="64"/>
  <c r="I76" i="64"/>
  <c r="I72" i="64"/>
  <c r="I70" i="64"/>
  <c r="I65" i="64"/>
  <c r="I63" i="64"/>
  <c r="I61" i="64"/>
  <c r="I56" i="64"/>
  <c r="I54" i="64"/>
  <c r="I49" i="64"/>
  <c r="I47" i="64"/>
  <c r="I45" i="64"/>
  <c r="I40" i="64"/>
  <c r="I38" i="64"/>
  <c r="I34" i="64"/>
  <c r="I32" i="64"/>
  <c r="I30" i="64"/>
  <c r="I26" i="64"/>
  <c r="I24" i="64"/>
  <c r="I20" i="64"/>
  <c r="I18" i="64"/>
  <c r="I16" i="64"/>
  <c r="I12" i="64"/>
  <c r="I10" i="64"/>
  <c r="I6" i="64"/>
  <c r="I4" i="64"/>
  <c r="I2" i="64"/>
  <c r="I115" i="64"/>
  <c r="I111" i="64"/>
  <c r="I93" i="64"/>
  <c r="I91" i="64"/>
  <c r="I87" i="64"/>
  <c r="I85" i="64"/>
  <c r="I83" i="64"/>
  <c r="I79" i="64"/>
  <c r="I77" i="64"/>
  <c r="I73" i="64"/>
  <c r="I71" i="64"/>
  <c r="I69" i="64"/>
  <c r="I64" i="64"/>
  <c r="I62" i="64"/>
  <c r="I57" i="64"/>
  <c r="I55" i="64"/>
  <c r="I53" i="64"/>
  <c r="I48" i="64"/>
  <c r="I46" i="64"/>
  <c r="I41" i="64"/>
  <c r="I39" i="64"/>
  <c r="I37" i="64"/>
  <c r="I33" i="64"/>
  <c r="I31" i="64"/>
  <c r="I27" i="64"/>
  <c r="I25" i="64"/>
  <c r="I23" i="64"/>
  <c r="I19" i="64"/>
  <c r="I17" i="64"/>
  <c r="I13" i="64"/>
  <c r="I11" i="64"/>
  <c r="I9" i="64"/>
  <c r="I5" i="64"/>
  <c r="I3" i="64"/>
  <c r="I97" i="64"/>
  <c r="I101" i="64"/>
  <c r="I107" i="64"/>
  <c r="I98" i="64"/>
  <c r="I104" i="64"/>
  <c r="I108" i="64"/>
  <c r="I129" i="64"/>
  <c r="I99" i="64"/>
  <c r="I105" i="64"/>
  <c r="I113" i="64"/>
  <c r="I100" i="64"/>
  <c r="I106" i="64"/>
  <c r="I114" i="64"/>
  <c r="I128" i="29"/>
  <c r="I127" i="29"/>
  <c r="I126" i="29"/>
  <c r="I125" i="29"/>
  <c r="I122" i="29"/>
  <c r="I121" i="29"/>
  <c r="I120" i="29"/>
  <c r="I119" i="29"/>
  <c r="I118" i="29"/>
  <c r="I112" i="29"/>
  <c r="I94" i="29"/>
  <c r="I92" i="29"/>
  <c r="I90" i="29"/>
  <c r="I86" i="29"/>
  <c r="I84" i="29"/>
  <c r="I80" i="29"/>
  <c r="I78" i="29"/>
  <c r="I76" i="29"/>
  <c r="I72" i="29"/>
  <c r="I70" i="29"/>
  <c r="I65" i="29"/>
  <c r="I63" i="29"/>
  <c r="I61" i="29"/>
  <c r="I56" i="29"/>
  <c r="I54" i="29"/>
  <c r="I49" i="29"/>
  <c r="I47" i="29"/>
  <c r="I45" i="29"/>
  <c r="I40" i="29"/>
  <c r="I38" i="29"/>
  <c r="I34" i="29"/>
  <c r="I32" i="29"/>
  <c r="I30" i="29"/>
  <c r="I26" i="29"/>
  <c r="I24" i="29"/>
  <c r="I20" i="29"/>
  <c r="I18" i="29"/>
  <c r="I16" i="29"/>
  <c r="I12" i="29"/>
  <c r="I10" i="29"/>
  <c r="I6" i="29"/>
  <c r="I4" i="29"/>
  <c r="I2" i="29"/>
  <c r="I115" i="29"/>
  <c r="I111" i="29"/>
  <c r="I93" i="29"/>
  <c r="I91" i="29"/>
  <c r="I87" i="29"/>
  <c r="I85" i="29"/>
  <c r="I83" i="29"/>
  <c r="I79" i="29"/>
  <c r="I73" i="29"/>
  <c r="I71" i="29"/>
  <c r="I69" i="29"/>
  <c r="I64" i="29"/>
  <c r="I62" i="29"/>
  <c r="I57" i="29"/>
  <c r="I55" i="29"/>
  <c r="I53" i="29"/>
  <c r="I48" i="29"/>
  <c r="I46" i="29"/>
  <c r="I41" i="29"/>
  <c r="I39" i="29"/>
  <c r="I37" i="29"/>
  <c r="I31" i="29"/>
  <c r="I27" i="29"/>
  <c r="I25" i="29"/>
  <c r="I23" i="29"/>
  <c r="I19" i="29"/>
  <c r="I17" i="29"/>
  <c r="I13" i="29"/>
  <c r="I11" i="29"/>
  <c r="I9" i="29"/>
  <c r="I3" i="29"/>
  <c r="I97" i="29"/>
  <c r="I101" i="29"/>
  <c r="I107" i="29"/>
  <c r="I104" i="29"/>
  <c r="I108" i="29"/>
  <c r="I129" i="29"/>
  <c r="I99" i="29"/>
  <c r="I105" i="29"/>
  <c r="I113" i="29"/>
  <c r="I100" i="29"/>
  <c r="I106" i="29"/>
  <c r="I114" i="29"/>
  <c r="I128" i="40"/>
  <c r="I127" i="40"/>
  <c r="I126" i="40"/>
  <c r="I125" i="40"/>
  <c r="I122" i="40"/>
  <c r="I121" i="40"/>
  <c r="I120" i="40"/>
  <c r="I119" i="40"/>
  <c r="I118" i="40"/>
  <c r="I112" i="40"/>
  <c r="I94" i="40"/>
  <c r="I92" i="40"/>
  <c r="I90" i="40"/>
  <c r="I86" i="40"/>
  <c r="I84" i="40"/>
  <c r="I80" i="40"/>
  <c r="I78" i="40"/>
  <c r="I76" i="40"/>
  <c r="I72" i="40"/>
  <c r="I70" i="40"/>
  <c r="I65" i="40"/>
  <c r="I63" i="40"/>
  <c r="I61" i="40"/>
  <c r="I56" i="40"/>
  <c r="I54" i="40"/>
  <c r="I49" i="40"/>
  <c r="I47" i="40"/>
  <c r="I45" i="40"/>
  <c r="I40" i="40"/>
  <c r="I38" i="40"/>
  <c r="I34" i="40"/>
  <c r="I32" i="40"/>
  <c r="I30" i="40"/>
  <c r="I26" i="40"/>
  <c r="I24" i="40"/>
  <c r="I20" i="40"/>
  <c r="I18" i="40"/>
  <c r="I16" i="40"/>
  <c r="I12" i="40"/>
  <c r="I10" i="40"/>
  <c r="I6" i="40"/>
  <c r="I4" i="40"/>
  <c r="I2" i="40"/>
  <c r="I115" i="40"/>
  <c r="I111" i="40"/>
  <c r="I93" i="40"/>
  <c r="I91" i="40"/>
  <c r="I87" i="40"/>
  <c r="I85" i="40"/>
  <c r="I83" i="40"/>
  <c r="I79" i="40"/>
  <c r="I77" i="40"/>
  <c r="I73" i="40"/>
  <c r="I71" i="40"/>
  <c r="I69" i="40"/>
  <c r="I64" i="40"/>
  <c r="I62" i="40"/>
  <c r="I57" i="40"/>
  <c r="I55" i="40"/>
  <c r="I53" i="40"/>
  <c r="I48" i="40"/>
  <c r="I46" i="40"/>
  <c r="I41" i="40"/>
  <c r="I39" i="40"/>
  <c r="I37" i="40"/>
  <c r="I33" i="40"/>
  <c r="I31" i="40"/>
  <c r="I27" i="40"/>
  <c r="I25" i="40"/>
  <c r="I23" i="40"/>
  <c r="I19" i="40"/>
  <c r="I17" i="40"/>
  <c r="I13" i="40"/>
  <c r="I11" i="40"/>
  <c r="I9" i="40"/>
  <c r="I5" i="40"/>
  <c r="I3" i="40"/>
  <c r="I97" i="40"/>
  <c r="I101" i="40"/>
  <c r="I107" i="40"/>
  <c r="I98" i="40"/>
  <c r="I104" i="40"/>
  <c r="I108" i="40"/>
  <c r="I129" i="40"/>
  <c r="I99" i="40"/>
  <c r="I105" i="40"/>
  <c r="I113" i="40"/>
  <c r="I100" i="40"/>
  <c r="I106" i="40"/>
  <c r="I114" i="40"/>
  <c r="I143" i="47"/>
  <c r="I141" i="47"/>
  <c r="I139" i="47"/>
  <c r="I115" i="47"/>
  <c r="I111" i="47"/>
  <c r="I93" i="47"/>
  <c r="I91" i="47"/>
  <c r="I87" i="47"/>
  <c r="I85" i="47"/>
  <c r="I83" i="47"/>
  <c r="I79" i="47"/>
  <c r="I77" i="47"/>
  <c r="I73" i="47"/>
  <c r="I71" i="47"/>
  <c r="I69" i="47"/>
  <c r="I64" i="47"/>
  <c r="I62" i="47"/>
  <c r="I57" i="47"/>
  <c r="I53" i="47"/>
  <c r="I48" i="47"/>
  <c r="I46" i="47"/>
  <c r="I41" i="47"/>
  <c r="I39" i="47"/>
  <c r="I37" i="47"/>
  <c r="I33" i="47"/>
  <c r="I31" i="47"/>
  <c r="I27" i="47"/>
  <c r="I25" i="47"/>
  <c r="I23" i="47"/>
  <c r="I19" i="47"/>
  <c r="I17" i="47"/>
  <c r="I13" i="47"/>
  <c r="I11" i="47"/>
  <c r="I9" i="47"/>
  <c r="I5" i="47"/>
  <c r="I3" i="47"/>
  <c r="I142" i="47"/>
  <c r="I140" i="47"/>
  <c r="I129" i="47"/>
  <c r="I128" i="47"/>
  <c r="I127" i="47"/>
  <c r="I126" i="47"/>
  <c r="I125" i="47"/>
  <c r="I122" i="47"/>
  <c r="I121" i="47"/>
  <c r="I120" i="47"/>
  <c r="I119" i="47"/>
  <c r="I118" i="47"/>
  <c r="I112" i="47"/>
  <c r="I94" i="47"/>
  <c r="I92" i="47"/>
  <c r="I90" i="47"/>
  <c r="I86" i="47"/>
  <c r="I84" i="47"/>
  <c r="I80" i="47"/>
  <c r="I78" i="47"/>
  <c r="I76" i="47"/>
  <c r="I72" i="47"/>
  <c r="I70" i="47"/>
  <c r="I65" i="47"/>
  <c r="I63" i="47"/>
  <c r="I61" i="47"/>
  <c r="I56" i="47"/>
  <c r="I49" i="47"/>
  <c r="I47" i="47"/>
  <c r="I45" i="47"/>
  <c r="I40" i="47"/>
  <c r="I38" i="47"/>
  <c r="I34" i="47"/>
  <c r="I32" i="47"/>
  <c r="I30" i="47"/>
  <c r="I26" i="47"/>
  <c r="I24" i="47"/>
  <c r="I20" i="47"/>
  <c r="I18" i="47"/>
  <c r="I16" i="47"/>
  <c r="I12" i="47"/>
  <c r="I10" i="47"/>
  <c r="I6" i="47"/>
  <c r="I4" i="47"/>
  <c r="I2" i="47"/>
  <c r="I98" i="47"/>
  <c r="I104" i="47"/>
  <c r="I108" i="47"/>
  <c r="I97" i="47"/>
  <c r="I101" i="47"/>
  <c r="I107" i="47"/>
  <c r="I100" i="47"/>
  <c r="I106" i="47"/>
  <c r="I114" i="47"/>
  <c r="I99" i="47"/>
  <c r="I105" i="47"/>
  <c r="I113" i="47"/>
  <c r="I143" i="49"/>
  <c r="I141" i="49"/>
  <c r="I139" i="49"/>
  <c r="I134" i="49"/>
  <c r="I132" i="49"/>
  <c r="I115" i="49"/>
  <c r="I114" i="49"/>
  <c r="I113" i="49"/>
  <c r="I111" i="49"/>
  <c r="I108" i="49"/>
  <c r="I107" i="49"/>
  <c r="I106" i="49"/>
  <c r="I105" i="49"/>
  <c r="I104" i="49"/>
  <c r="I101" i="49"/>
  <c r="I100" i="49"/>
  <c r="I99" i="49"/>
  <c r="I98" i="49"/>
  <c r="I97" i="49"/>
  <c r="I93" i="49"/>
  <c r="I91" i="49"/>
  <c r="I87" i="49"/>
  <c r="I85" i="49"/>
  <c r="I83" i="49"/>
  <c r="I79" i="49"/>
  <c r="I77" i="49"/>
  <c r="I64" i="49"/>
  <c r="I62" i="49"/>
  <c r="I57" i="49"/>
  <c r="I55" i="49"/>
  <c r="I53" i="49"/>
  <c r="I48" i="49"/>
  <c r="I46" i="49"/>
  <c r="I41" i="49"/>
  <c r="I39" i="49"/>
  <c r="I37" i="49"/>
  <c r="I33" i="49"/>
  <c r="I31" i="49"/>
  <c r="I27" i="49"/>
  <c r="I25" i="49"/>
  <c r="I23" i="49"/>
  <c r="I17" i="49"/>
  <c r="I11" i="49"/>
  <c r="I5" i="49"/>
  <c r="I142" i="49"/>
  <c r="I135" i="49"/>
  <c r="I133" i="49"/>
  <c r="I112" i="49"/>
  <c r="I94" i="49"/>
  <c r="I92" i="49"/>
  <c r="I90" i="49"/>
  <c r="I86" i="49"/>
  <c r="I84" i="49"/>
  <c r="I80" i="49"/>
  <c r="I78" i="49"/>
  <c r="I76" i="49"/>
  <c r="I65" i="49"/>
  <c r="I63" i="49"/>
  <c r="I61" i="49"/>
  <c r="I56" i="49"/>
  <c r="I54" i="49"/>
  <c r="I49" i="49"/>
  <c r="I47" i="49"/>
  <c r="I45" i="49"/>
  <c r="I40" i="49"/>
  <c r="I38" i="49"/>
  <c r="I34" i="49"/>
  <c r="I32" i="49"/>
  <c r="I30" i="49"/>
  <c r="I26" i="49"/>
  <c r="I24" i="49"/>
  <c r="I20" i="49"/>
  <c r="I18" i="49"/>
  <c r="I16" i="49"/>
  <c r="I12" i="49"/>
  <c r="I10" i="49"/>
  <c r="I6" i="49"/>
  <c r="I4" i="49"/>
  <c r="I2" i="49"/>
  <c r="I19" i="49"/>
  <c r="I13" i="49"/>
  <c r="I9" i="49"/>
  <c r="I3" i="49"/>
  <c r="I118" i="49"/>
  <c r="I122" i="49"/>
  <c r="I128" i="49"/>
  <c r="I121" i="49"/>
  <c r="I127" i="49"/>
  <c r="I120" i="49"/>
  <c r="I126" i="49"/>
  <c r="I119" i="49"/>
  <c r="I125" i="49"/>
  <c r="I129" i="49"/>
  <c r="I108" i="4"/>
  <c r="I105" i="4"/>
  <c r="I87" i="4"/>
  <c r="I85" i="4"/>
  <c r="I83" i="4"/>
  <c r="I79" i="4"/>
  <c r="I77" i="4"/>
  <c r="I73" i="4"/>
  <c r="I71" i="4"/>
  <c r="I69" i="4"/>
  <c r="I65" i="4"/>
  <c r="I63" i="4"/>
  <c r="I61" i="4"/>
  <c r="I56" i="4"/>
  <c r="I54" i="4"/>
  <c r="I49" i="4"/>
  <c r="I47" i="4"/>
  <c r="I45" i="4"/>
  <c r="I40" i="4"/>
  <c r="I38" i="4"/>
  <c r="I34" i="4"/>
  <c r="I32" i="4"/>
  <c r="I30" i="4"/>
  <c r="I26" i="4"/>
  <c r="I24" i="4"/>
  <c r="I20" i="4"/>
  <c r="I18" i="4"/>
  <c r="I16" i="4"/>
  <c r="I12" i="4"/>
  <c r="I10" i="4"/>
  <c r="I6" i="4"/>
  <c r="I4" i="4"/>
  <c r="I115" i="4"/>
  <c r="I114" i="4"/>
  <c r="I113" i="4"/>
  <c r="I112" i="4"/>
  <c r="I111" i="4"/>
  <c r="I106" i="4"/>
  <c r="I104" i="4"/>
  <c r="I100" i="4"/>
  <c r="I99" i="4"/>
  <c r="I98" i="4"/>
  <c r="I97" i="4"/>
  <c r="I94" i="4"/>
  <c r="I93" i="4"/>
  <c r="I92" i="4"/>
  <c r="I91" i="4"/>
  <c r="I90" i="4"/>
  <c r="I86" i="4"/>
  <c r="I84" i="4"/>
  <c r="I80" i="4"/>
  <c r="I78" i="4"/>
  <c r="I76" i="4"/>
  <c r="I72" i="4"/>
  <c r="I70" i="4"/>
  <c r="I64" i="4"/>
  <c r="I62" i="4"/>
  <c r="I57" i="4"/>
  <c r="I55" i="4"/>
  <c r="I53" i="4"/>
  <c r="I48" i="4"/>
  <c r="I46" i="4"/>
  <c r="I41" i="4"/>
  <c r="I39" i="4"/>
  <c r="I37" i="4"/>
  <c r="I33" i="4"/>
  <c r="I31" i="4"/>
  <c r="I27" i="4"/>
  <c r="I25" i="4"/>
  <c r="I23" i="4"/>
  <c r="I19" i="4"/>
  <c r="I17" i="4"/>
  <c r="I13" i="4"/>
  <c r="I11" i="4"/>
  <c r="I9" i="4"/>
  <c r="I5" i="4"/>
  <c r="I3" i="4"/>
  <c r="I107" i="4"/>
  <c r="I128" i="53"/>
  <c r="I126" i="53"/>
  <c r="I122" i="53"/>
  <c r="I120" i="53"/>
  <c r="I114" i="53"/>
  <c r="I112" i="53"/>
  <c r="I108" i="53"/>
  <c r="I106" i="53"/>
  <c r="I104" i="53"/>
  <c r="I100" i="53"/>
  <c r="I98" i="53"/>
  <c r="I94" i="53"/>
  <c r="I92" i="53"/>
  <c r="I90" i="53"/>
  <c r="I86" i="53"/>
  <c r="I84" i="53"/>
  <c r="I80" i="53"/>
  <c r="I78" i="53"/>
  <c r="I76" i="53"/>
  <c r="I72" i="53"/>
  <c r="I70" i="53"/>
  <c r="I65" i="53"/>
  <c r="I63" i="53"/>
  <c r="I61" i="53"/>
  <c r="I56" i="53"/>
  <c r="I54" i="53"/>
  <c r="I49" i="53"/>
  <c r="I47" i="53"/>
  <c r="I45" i="53"/>
  <c r="I40" i="53"/>
  <c r="I38" i="53"/>
  <c r="I34" i="53"/>
  <c r="I32" i="53"/>
  <c r="I30" i="53"/>
  <c r="I26" i="53"/>
  <c r="I24" i="53"/>
  <c r="I20" i="53"/>
  <c r="I18" i="53"/>
  <c r="I16" i="53"/>
  <c r="I12" i="53"/>
  <c r="I10" i="53"/>
  <c r="I6" i="53"/>
  <c r="I4" i="53"/>
  <c r="I2" i="53"/>
  <c r="I133" i="53"/>
  <c r="I129" i="53"/>
  <c r="I127" i="53"/>
  <c r="I121" i="53"/>
  <c r="I119" i="53"/>
  <c r="I115" i="53"/>
  <c r="I113" i="53"/>
  <c r="I111" i="53"/>
  <c r="I107" i="53"/>
  <c r="I105" i="53"/>
  <c r="I101" i="53"/>
  <c r="I99" i="53"/>
  <c r="I93" i="53"/>
  <c r="I91" i="53"/>
  <c r="I87" i="53"/>
  <c r="I85" i="53"/>
  <c r="I83" i="53"/>
  <c r="I79" i="53"/>
  <c r="I77" i="53"/>
  <c r="I73" i="53"/>
  <c r="I71" i="53"/>
  <c r="I69" i="53"/>
  <c r="I64" i="53"/>
  <c r="I62" i="53"/>
  <c r="I57" i="53"/>
  <c r="I55" i="53"/>
  <c r="I53" i="53"/>
  <c r="I48" i="53"/>
  <c r="I46" i="53"/>
  <c r="I41" i="53"/>
  <c r="I39" i="53"/>
  <c r="I37" i="53"/>
  <c r="I33" i="53"/>
  <c r="I31" i="53"/>
  <c r="I27" i="53"/>
  <c r="I25" i="53"/>
  <c r="I23" i="53"/>
  <c r="I19" i="53"/>
  <c r="I17" i="53"/>
  <c r="I13" i="53"/>
  <c r="I11" i="53"/>
  <c r="I9" i="53"/>
  <c r="I5" i="53"/>
  <c r="I3" i="53"/>
  <c r="I2" i="26"/>
  <c r="I4" i="26"/>
  <c r="I6" i="26"/>
  <c r="I10" i="26"/>
  <c r="I12" i="26"/>
  <c r="I16" i="26"/>
  <c r="I18" i="26"/>
  <c r="I20" i="26"/>
  <c r="I24" i="26"/>
  <c r="I26" i="26"/>
  <c r="I31" i="26"/>
  <c r="I33" i="26"/>
  <c r="I35" i="26"/>
  <c r="I40" i="26"/>
  <c r="I42" i="26"/>
  <c r="I47" i="26"/>
  <c r="I49" i="26"/>
  <c r="I51" i="26"/>
  <c r="I56" i="26"/>
  <c r="I58" i="26"/>
  <c r="I63" i="26"/>
  <c r="I65" i="26"/>
  <c r="I67" i="26"/>
  <c r="I72" i="26"/>
  <c r="I74" i="26"/>
  <c r="I78" i="26"/>
  <c r="I80" i="26"/>
  <c r="I82" i="26"/>
  <c r="I86" i="26"/>
  <c r="I88" i="26"/>
  <c r="I92" i="26"/>
  <c r="I94" i="26"/>
  <c r="I96" i="26"/>
  <c r="I3" i="26"/>
  <c r="I5" i="26"/>
  <c r="I9" i="26"/>
  <c r="I11" i="26"/>
  <c r="I13" i="26"/>
  <c r="I17" i="26"/>
  <c r="I19" i="26"/>
  <c r="I23" i="26"/>
  <c r="I25" i="26"/>
  <c r="I27" i="26"/>
  <c r="I32" i="26"/>
  <c r="I34" i="26"/>
  <c r="I39" i="26"/>
  <c r="I41" i="26"/>
  <c r="I43" i="26"/>
  <c r="I48" i="26"/>
  <c r="I50" i="26"/>
  <c r="I55" i="26"/>
  <c r="I57" i="26"/>
  <c r="I59" i="26"/>
  <c r="I64" i="26"/>
  <c r="I66" i="26"/>
  <c r="I71" i="26"/>
  <c r="I73" i="26"/>
  <c r="I75" i="26"/>
  <c r="I79" i="26"/>
  <c r="I81" i="26"/>
  <c r="I85" i="26"/>
  <c r="I87" i="26"/>
  <c r="I89" i="26"/>
  <c r="I93" i="26"/>
  <c r="I95" i="26"/>
  <c r="I137" i="26"/>
  <c r="I139" i="26"/>
  <c r="I141" i="26"/>
  <c r="I115" i="26"/>
  <c r="I138" i="26"/>
  <c r="I140" i="26"/>
  <c r="I110" i="26"/>
  <c r="I117" i="26"/>
  <c r="I123" i="26"/>
  <c r="I129" i="26"/>
  <c r="I133" i="26"/>
  <c r="I104" i="26"/>
  <c r="I111" i="26"/>
  <c r="I118" i="26"/>
  <c r="I124" i="26"/>
  <c r="I130" i="26"/>
  <c r="I103" i="26"/>
  <c r="I100" i="26"/>
  <c r="I112" i="26"/>
  <c r="I119" i="26"/>
  <c r="I125" i="26"/>
  <c r="I131" i="26"/>
  <c r="I108" i="26"/>
  <c r="I109" i="26"/>
  <c r="I116" i="26"/>
  <c r="I122" i="26"/>
  <c r="I126" i="26"/>
  <c r="I132" i="26"/>
  <c r="I101" i="26"/>
  <c r="I102" i="26"/>
  <c r="I4" i="63"/>
  <c r="I6" i="63"/>
  <c r="I10" i="63"/>
  <c r="I12" i="63"/>
  <c r="I16" i="63"/>
  <c r="I18" i="63"/>
  <c r="I20" i="63"/>
  <c r="I24" i="63"/>
  <c r="I26" i="63"/>
  <c r="I30" i="63"/>
  <c r="I32" i="63"/>
  <c r="I34" i="63"/>
  <c r="I38" i="63"/>
  <c r="I40" i="63"/>
  <c r="I45" i="63"/>
  <c r="I47" i="63"/>
  <c r="I49" i="63"/>
  <c r="I54" i="63"/>
  <c r="I56" i="63"/>
  <c r="I61" i="63"/>
  <c r="I63" i="63"/>
  <c r="I65" i="63"/>
  <c r="I70" i="63"/>
  <c r="I72" i="63"/>
  <c r="I76" i="63"/>
  <c r="I78" i="63"/>
  <c r="I80" i="63"/>
  <c r="I84" i="63"/>
  <c r="I86" i="63"/>
  <c r="I90" i="63"/>
  <c r="I92" i="63"/>
  <c r="I94" i="63"/>
  <c r="I112" i="63"/>
  <c r="I4" i="65"/>
  <c r="I6" i="65"/>
  <c r="I10" i="65"/>
  <c r="I12" i="65"/>
  <c r="I16" i="65"/>
  <c r="I18" i="65"/>
  <c r="I20" i="65"/>
  <c r="I24" i="65"/>
  <c r="I26" i="65"/>
  <c r="I30" i="65"/>
  <c r="I32" i="65"/>
  <c r="I34" i="65"/>
  <c r="I38" i="65"/>
  <c r="I40" i="65"/>
  <c r="I45" i="65"/>
  <c r="I47" i="65"/>
  <c r="I49" i="65"/>
  <c r="I54" i="65"/>
  <c r="I56" i="65"/>
  <c r="I61" i="65"/>
  <c r="I63" i="65"/>
  <c r="I65" i="65"/>
  <c r="I70" i="65"/>
  <c r="I72" i="65"/>
  <c r="I76" i="65"/>
  <c r="I78" i="65"/>
  <c r="I80" i="65"/>
  <c r="I84" i="65"/>
  <c r="I86" i="65"/>
  <c r="I90" i="65"/>
  <c r="I92" i="65"/>
  <c r="I94" i="65"/>
  <c r="I112" i="65"/>
  <c r="I2" i="63"/>
  <c r="I3" i="63"/>
  <c r="I5" i="63"/>
  <c r="I9" i="63"/>
  <c r="I11" i="63"/>
  <c r="I13" i="63"/>
  <c r="I17" i="63"/>
  <c r="I19" i="63"/>
  <c r="I23" i="63"/>
  <c r="I25" i="63"/>
  <c r="I27" i="63"/>
  <c r="I31" i="63"/>
  <c r="I33" i="63"/>
  <c r="I37" i="63"/>
  <c r="I39" i="63"/>
  <c r="I41" i="63"/>
  <c r="I46" i="63"/>
  <c r="I48" i="63"/>
  <c r="I53" i="63"/>
  <c r="I55" i="63"/>
  <c r="I57" i="63"/>
  <c r="I62" i="63"/>
  <c r="I64" i="63"/>
  <c r="I69" i="63"/>
  <c r="I71" i="63"/>
  <c r="I73" i="63"/>
  <c r="I77" i="63"/>
  <c r="I79" i="63"/>
  <c r="I83" i="63"/>
  <c r="I85" i="63"/>
  <c r="I87" i="63"/>
  <c r="I91" i="63"/>
  <c r="I93" i="63"/>
  <c r="I2" i="65"/>
  <c r="I3" i="65"/>
  <c r="I5" i="65"/>
  <c r="I9" i="65"/>
  <c r="I11" i="65"/>
  <c r="I13" i="65"/>
  <c r="I17" i="65"/>
  <c r="I19" i="65"/>
  <c r="I23" i="65"/>
  <c r="I25" i="65"/>
  <c r="I27" i="65"/>
  <c r="I31" i="65"/>
  <c r="I33" i="65"/>
  <c r="I37" i="65"/>
  <c r="I39" i="65"/>
  <c r="I41" i="65"/>
  <c r="I46" i="65"/>
  <c r="I48" i="65"/>
  <c r="I53" i="65"/>
  <c r="I55" i="65"/>
  <c r="I57" i="65"/>
  <c r="I62" i="65"/>
  <c r="I64" i="65"/>
  <c r="I69" i="65"/>
  <c r="I71" i="65"/>
  <c r="I73" i="65"/>
  <c r="I77" i="65"/>
  <c r="I79" i="65"/>
  <c r="I83" i="65"/>
  <c r="I85" i="65"/>
  <c r="I87" i="65"/>
  <c r="I91" i="65"/>
  <c r="I93" i="65"/>
  <c r="I97" i="65"/>
  <c r="I98" i="65"/>
  <c r="I99" i="65"/>
  <c r="I100" i="65"/>
  <c r="I101" i="65"/>
  <c r="I104" i="65"/>
  <c r="I105" i="65"/>
  <c r="I106" i="65"/>
  <c r="I107" i="65"/>
  <c r="I108" i="65"/>
  <c r="I111" i="65"/>
  <c r="I113" i="65"/>
  <c r="I114" i="65"/>
  <c r="I115" i="65"/>
  <c r="I118" i="65"/>
  <c r="I119" i="65"/>
  <c r="I120" i="65"/>
  <c r="I121" i="65"/>
  <c r="I122" i="65"/>
  <c r="I125" i="65"/>
  <c r="I126" i="65"/>
  <c r="I127" i="65"/>
  <c r="I128" i="65"/>
  <c r="I93" i="3"/>
  <c r="I91" i="3"/>
  <c r="I87" i="3"/>
  <c r="I85" i="3"/>
  <c r="I83" i="3"/>
  <c r="I79" i="3"/>
  <c r="I77" i="3"/>
  <c r="I73" i="3"/>
  <c r="I71" i="3"/>
  <c r="I69" i="3"/>
  <c r="I64" i="3"/>
  <c r="I62" i="3"/>
  <c r="I57" i="3"/>
  <c r="I55" i="3"/>
  <c r="I53" i="3"/>
  <c r="I48" i="3"/>
  <c r="I46" i="3"/>
  <c r="I41" i="3"/>
  <c r="I39" i="3"/>
  <c r="I37" i="3"/>
  <c r="I33" i="3"/>
  <c r="I31" i="3"/>
  <c r="I27" i="3"/>
  <c r="I25" i="3"/>
  <c r="I23" i="3"/>
  <c r="I19" i="3"/>
  <c r="I17" i="3"/>
  <c r="I13" i="3"/>
  <c r="I11" i="3"/>
  <c r="I9" i="3"/>
  <c r="I5" i="3"/>
  <c r="I3" i="3"/>
  <c r="I94" i="3"/>
  <c r="I92" i="3"/>
  <c r="I90" i="3"/>
  <c r="I86" i="3"/>
  <c r="I84" i="3"/>
  <c r="I80" i="3"/>
  <c r="I78" i="3"/>
  <c r="I76" i="3"/>
  <c r="I72" i="3"/>
  <c r="I70" i="3"/>
  <c r="I65" i="3"/>
  <c r="I63" i="3"/>
  <c r="I61" i="3"/>
  <c r="I54" i="3"/>
  <c r="I49" i="3"/>
  <c r="I47" i="3"/>
  <c r="I45" i="3"/>
  <c r="I40" i="3"/>
  <c r="I38" i="3"/>
  <c r="I34" i="3"/>
  <c r="I32" i="3"/>
  <c r="I30" i="3"/>
  <c r="I26" i="3"/>
  <c r="I24" i="3"/>
  <c r="I20" i="3"/>
  <c r="I18" i="3"/>
  <c r="I16" i="3"/>
  <c r="I12" i="3"/>
  <c r="I10" i="3"/>
  <c r="I6" i="3"/>
  <c r="I4" i="3"/>
  <c r="I2" i="3"/>
  <c r="I98" i="3"/>
  <c r="I104" i="3"/>
  <c r="I108" i="3"/>
  <c r="I99" i="3"/>
  <c r="I105" i="3"/>
  <c r="I100" i="3"/>
  <c r="I106" i="3"/>
  <c r="I97" i="3"/>
  <c r="I101" i="3"/>
  <c r="I107" i="3"/>
  <c r="I94" i="54"/>
  <c r="I92" i="54"/>
  <c r="I90" i="54"/>
  <c r="I86" i="54"/>
  <c r="I84" i="54"/>
  <c r="I80" i="54"/>
  <c r="I78" i="54"/>
  <c r="I76" i="54"/>
  <c r="I72" i="54"/>
  <c r="I70" i="54"/>
  <c r="I65" i="54"/>
  <c r="I63" i="54"/>
  <c r="I61" i="54"/>
  <c r="I56" i="54"/>
  <c r="I54" i="54"/>
  <c r="I49" i="54"/>
  <c r="I47" i="54"/>
  <c r="I45" i="54"/>
  <c r="I40" i="54"/>
  <c r="I38" i="54"/>
  <c r="I34" i="54"/>
  <c r="I32" i="54"/>
  <c r="I30" i="54"/>
  <c r="I26" i="54"/>
  <c r="I24" i="54"/>
  <c r="I20" i="54"/>
  <c r="I18" i="54"/>
  <c r="I16" i="54"/>
  <c r="I12" i="54"/>
  <c r="I10" i="54"/>
  <c r="I6" i="54"/>
  <c r="I4" i="54"/>
  <c r="I2" i="54"/>
  <c r="I107" i="54"/>
  <c r="I106" i="54"/>
  <c r="I105" i="54"/>
  <c r="I104" i="54"/>
  <c r="I101" i="54"/>
  <c r="I100" i="54"/>
  <c r="I99" i="54"/>
  <c r="I98" i="54"/>
  <c r="I97" i="54"/>
  <c r="I93" i="54"/>
  <c r="I91" i="54"/>
  <c r="I87" i="54"/>
  <c r="I85" i="54"/>
  <c r="I83" i="54"/>
  <c r="I79" i="54"/>
  <c r="I77" i="54"/>
  <c r="I73" i="54"/>
  <c r="I71" i="54"/>
  <c r="I69" i="54"/>
  <c r="I64" i="54"/>
  <c r="I62" i="54"/>
  <c r="I57" i="54"/>
  <c r="I55" i="54"/>
  <c r="I53" i="54"/>
  <c r="I48" i="54"/>
  <c r="I46" i="54"/>
  <c r="I41" i="54"/>
  <c r="I39" i="54"/>
  <c r="I37" i="54"/>
  <c r="I33" i="54"/>
  <c r="I31" i="54"/>
  <c r="I27" i="54"/>
  <c r="I25" i="54"/>
  <c r="I23" i="54"/>
  <c r="I19" i="54"/>
  <c r="I17" i="54"/>
  <c r="I13" i="54"/>
  <c r="I11" i="54"/>
  <c r="I9" i="54"/>
  <c r="I5" i="54"/>
  <c r="I3" i="54"/>
  <c r="I108" i="54"/>
  <c r="I86" i="1"/>
  <c r="I84" i="1"/>
  <c r="I82" i="1"/>
  <c r="I78" i="1"/>
  <c r="I76" i="1"/>
  <c r="I72" i="1"/>
  <c r="I70" i="1"/>
  <c r="I68" i="1"/>
  <c r="I65" i="1"/>
  <c r="I63" i="1"/>
  <c r="I61" i="1"/>
  <c r="I56" i="1"/>
  <c r="I54" i="1"/>
  <c r="I49" i="1"/>
  <c r="I47" i="1"/>
  <c r="I45" i="1"/>
  <c r="I40" i="1"/>
  <c r="I38" i="1"/>
  <c r="I34" i="1"/>
  <c r="I32" i="1"/>
  <c r="I30" i="1"/>
  <c r="I26" i="1"/>
  <c r="I24" i="1"/>
  <c r="I20" i="1"/>
  <c r="I18" i="1"/>
  <c r="I16" i="1"/>
  <c r="I12" i="1"/>
  <c r="I10" i="1"/>
  <c r="I6" i="1"/>
  <c r="I4" i="1"/>
  <c r="I2" i="1"/>
  <c r="I103" i="1"/>
  <c r="I99" i="1"/>
  <c r="I97" i="1"/>
  <c r="I93" i="1"/>
  <c r="I91" i="1"/>
  <c r="I89" i="1"/>
  <c r="I85" i="1"/>
  <c r="I83" i="1"/>
  <c r="I79" i="1"/>
  <c r="I77" i="1"/>
  <c r="I75" i="1"/>
  <c r="I71" i="1"/>
  <c r="I69" i="1"/>
  <c r="I64" i="1"/>
  <c r="I62" i="1"/>
  <c r="I57" i="1"/>
  <c r="I55" i="1"/>
  <c r="I53" i="1"/>
  <c r="I48" i="1"/>
  <c r="I46" i="1"/>
  <c r="I41" i="1"/>
  <c r="I37" i="1"/>
  <c r="I33" i="1"/>
  <c r="I31" i="1"/>
  <c r="I27" i="1"/>
  <c r="I25" i="1"/>
  <c r="I23" i="1"/>
  <c r="I19" i="1"/>
  <c r="I17" i="1"/>
  <c r="I13" i="1"/>
  <c r="I11" i="1"/>
  <c r="I9" i="1"/>
  <c r="I5" i="1"/>
  <c r="I3" i="1"/>
  <c r="I90" i="1"/>
  <c r="I96" i="1"/>
  <c r="I100" i="1"/>
  <c r="I107" i="1"/>
  <c r="I113" i="1"/>
  <c r="I110" i="1"/>
  <c r="I114" i="1"/>
  <c r="I92" i="1"/>
  <c r="I98" i="1"/>
  <c r="I105" i="1"/>
  <c r="I111" i="1"/>
  <c r="I106" i="1"/>
  <c r="I112" i="1"/>
</calcChain>
</file>

<file path=xl/sharedStrings.xml><?xml version="1.0" encoding="utf-8"?>
<sst xmlns="http://schemas.openxmlformats.org/spreadsheetml/2006/main" count="8804" uniqueCount="1210">
  <si>
    <t>First</t>
  </si>
  <si>
    <t>Second</t>
  </si>
  <si>
    <t>Third</t>
  </si>
  <si>
    <t>Fourth</t>
  </si>
  <si>
    <t>Fifth</t>
  </si>
  <si>
    <t>Number of Registered horses shown</t>
  </si>
  <si>
    <t>Index number</t>
  </si>
  <si>
    <t>Iowa State Fair</t>
  </si>
  <si>
    <t>Illinois State Fair</t>
  </si>
  <si>
    <t>Minnesota State Fair</t>
  </si>
  <si>
    <t>Show</t>
  </si>
  <si>
    <t>Entries</t>
  </si>
  <si>
    <t>Senior fillies</t>
  </si>
  <si>
    <t>Junior Fillies</t>
  </si>
  <si>
    <t>Horses Name</t>
  </si>
  <si>
    <t>Total points</t>
  </si>
  <si>
    <t>Championship points</t>
  </si>
  <si>
    <t>Placing points</t>
  </si>
  <si>
    <t>Stallions 3</t>
  </si>
  <si>
    <t>Stallion 2</t>
  </si>
  <si>
    <t>Stallion 1</t>
  </si>
  <si>
    <t>Senior colts</t>
  </si>
  <si>
    <t>Junior colts</t>
  </si>
  <si>
    <t>Stallions 4 &amp; over</t>
  </si>
  <si>
    <t>Brood</t>
  </si>
  <si>
    <t>Yeld</t>
  </si>
  <si>
    <t>Mare 3</t>
  </si>
  <si>
    <t>Mare 2</t>
  </si>
  <si>
    <t>Mare 1</t>
  </si>
  <si>
    <t>Registered Geldings</t>
  </si>
  <si>
    <t>Entry</t>
  </si>
  <si>
    <t xml:space="preserve">Brood </t>
  </si>
  <si>
    <t>Mares 5 and over</t>
  </si>
  <si>
    <t>Georgia National Fair</t>
  </si>
  <si>
    <t>Kansas State Fair</t>
  </si>
  <si>
    <t>Michigan Great Lakes International</t>
  </si>
  <si>
    <t xml:space="preserve">Mares 4 </t>
  </si>
  <si>
    <t>Missouri State Fair</t>
  </si>
  <si>
    <t>Nebraska State Fair</t>
  </si>
  <si>
    <t>Washington Extravaganza</t>
  </si>
  <si>
    <t>Wisconsin State Fair</t>
  </si>
  <si>
    <t>Registration Number</t>
  </si>
  <si>
    <t>Reg.Geldings 3 &amp; older:</t>
  </si>
  <si>
    <t>Reg.Geldings 2 years old</t>
  </si>
  <si>
    <t>Reg.Geldings yearlings</t>
  </si>
  <si>
    <t>Weanling stallions</t>
  </si>
  <si>
    <t>Weanling mares:</t>
  </si>
  <si>
    <t>Merit Points</t>
  </si>
  <si>
    <t>Registration number</t>
  </si>
  <si>
    <t>Mares 4 year old</t>
  </si>
  <si>
    <t>Belgian Stallions 2 years old</t>
  </si>
  <si>
    <t>Belgian Yearling Stallions</t>
  </si>
  <si>
    <t>Belgian Stallion Weanlings</t>
  </si>
  <si>
    <t>Belgian Mares 3 years old</t>
  </si>
  <si>
    <t>Belgian Mares 2 years old</t>
  </si>
  <si>
    <t>Belgian Yearling Mares</t>
  </si>
  <si>
    <t>Belgian Mare Weanlings</t>
  </si>
  <si>
    <t>Belgian Brood mares 5 and over</t>
  </si>
  <si>
    <t>Belgian Yeld mares 5 and over</t>
  </si>
  <si>
    <t>Senior</t>
  </si>
  <si>
    <t>Junior</t>
  </si>
  <si>
    <t>Registered Geldings 1 years old</t>
  </si>
  <si>
    <t>Ohio State Fair</t>
  </si>
  <si>
    <t>West Virginia</t>
  </si>
  <si>
    <t>Mares 4 years old</t>
  </si>
  <si>
    <t>New York State Fair</t>
  </si>
  <si>
    <t>South Dakota</t>
  </si>
  <si>
    <t>Keystone International Livestock Exposition</t>
  </si>
  <si>
    <t>Reg.Geldings 4 &amp; older:</t>
  </si>
  <si>
    <t>Reg.Geldings 3 years old</t>
  </si>
  <si>
    <t>North American International L.E.</t>
  </si>
  <si>
    <t>Idaho State Fair</t>
  </si>
  <si>
    <t>Virginia State Fair</t>
  </si>
  <si>
    <t>Mares 4</t>
  </si>
  <si>
    <t>Stallions 3 &amp; over</t>
  </si>
  <si>
    <t>Indiana State Fair</t>
  </si>
  <si>
    <t>Reg.Geldings 3 year old</t>
  </si>
  <si>
    <t>Mare Cart</t>
  </si>
  <si>
    <t>Ladies Cart</t>
  </si>
  <si>
    <t>Mare Cart, Lady to Drive</t>
  </si>
  <si>
    <t>Mare Cart, Gent to Drive</t>
  </si>
  <si>
    <t xml:space="preserve">Mare Cart </t>
  </si>
  <si>
    <t>Registered Mare Cart</t>
  </si>
  <si>
    <t>Ladies Mare Cart</t>
  </si>
  <si>
    <t>Men's Gelding/Stallion Cart</t>
  </si>
  <si>
    <t>Gelding Cart</t>
  </si>
  <si>
    <t>Mare Single Cart</t>
  </si>
  <si>
    <t>North Carolina State Fair</t>
  </si>
  <si>
    <t>Colts</t>
  </si>
  <si>
    <t>Fillies</t>
  </si>
  <si>
    <t>Reg.Geldings 3 &amp; Younger</t>
  </si>
  <si>
    <t>Registered Geldings 4 &amp; over</t>
  </si>
  <si>
    <t>Registered Geldings 3 &amp; Under</t>
  </si>
  <si>
    <t>Reg.Geldings 3 &amp; Younger years old</t>
  </si>
  <si>
    <t>Belgian Registered Geldings 3 &amp; Under</t>
  </si>
  <si>
    <t>Belgian Registered Geldings 4 and over</t>
  </si>
  <si>
    <t>Registered Gelding Cart</t>
  </si>
  <si>
    <t xml:space="preserve">Reg. Gelding Cart </t>
  </si>
  <si>
    <t>Reg.Geldings 3 years and younger</t>
  </si>
  <si>
    <t>Reg.Geldings 4 years older and over 1800 lbs</t>
  </si>
  <si>
    <t>Reg.Geldings 3 years and under</t>
  </si>
  <si>
    <t>Reg.Geldings 3 years and younger:</t>
  </si>
  <si>
    <t>New England (Skowhegan)</t>
  </si>
  <si>
    <t>Reg.Geldings 3 years old &amp; younger</t>
  </si>
  <si>
    <t>Reg. Gelding Cart</t>
  </si>
  <si>
    <t>Reg.Gelding 3 years and under</t>
  </si>
  <si>
    <t>Mississippi Valley Fair</t>
  </si>
  <si>
    <t>Sum</t>
  </si>
  <si>
    <t>Addison County Fair Field Days</t>
  </si>
  <si>
    <t>Reg.Geldings 3 &amp; under</t>
  </si>
  <si>
    <t>Stallion foal</t>
  </si>
  <si>
    <t>Mare Foal</t>
  </si>
  <si>
    <t xml:space="preserve">Belgian Stallions 3 years </t>
  </si>
  <si>
    <t>Belgian Stallions 4 Years and over</t>
  </si>
  <si>
    <t>National Belgian Futurity</t>
  </si>
  <si>
    <t>Stallions 10 &amp; over</t>
  </si>
  <si>
    <t>Stallions 4-9</t>
  </si>
  <si>
    <t>Brood or Yeld</t>
  </si>
  <si>
    <t>Mares 10 and over</t>
  </si>
  <si>
    <t>Reg.Geldings 2 and under</t>
  </si>
  <si>
    <t>NABC8</t>
  </si>
  <si>
    <t xml:space="preserve">Owner </t>
  </si>
  <si>
    <t xml:space="preserve">Sire </t>
  </si>
  <si>
    <t>Dam</t>
  </si>
  <si>
    <t>Premier Sire</t>
  </si>
  <si>
    <t>Owner</t>
  </si>
  <si>
    <t>Sire</t>
  </si>
  <si>
    <t>Premier Dam</t>
  </si>
  <si>
    <t>Premier Exhibitor</t>
  </si>
  <si>
    <t>Dr. Michael R. Stone</t>
  </si>
  <si>
    <t>BW No Regrets</t>
  </si>
  <si>
    <t>Adam Charles  Steinbrick</t>
  </si>
  <si>
    <t>Orndorff's Master Encore</t>
  </si>
  <si>
    <t>LY's Ambernita</t>
  </si>
  <si>
    <t>D.H.F. Captain's Abe</t>
  </si>
  <si>
    <t>Korry's Conqueror</t>
  </si>
  <si>
    <t>Mark C. Barie</t>
  </si>
  <si>
    <t>Greene Meade Bruce</t>
  </si>
  <si>
    <t>Duane E. Miller</t>
  </si>
  <si>
    <t>Millerview's Vegas</t>
  </si>
  <si>
    <t>Lewis &amp; Gail  Biddle &amp; Family</t>
  </si>
  <si>
    <t>Country Road Firestone</t>
  </si>
  <si>
    <t>M131782</t>
  </si>
  <si>
    <t>CurveAcres Saretta Sue</t>
  </si>
  <si>
    <t>H.J.M. Captain's Tribute</t>
  </si>
  <si>
    <t>Tollway Marcie</t>
  </si>
  <si>
    <t>M131854</t>
  </si>
  <si>
    <t>N.B. Junior's Chief</t>
  </si>
  <si>
    <t>Casco's Amazing Grace</t>
  </si>
  <si>
    <t>Brian K. Heuring, DVM</t>
  </si>
  <si>
    <t>Lawrence T. &amp; Carolyn L. Piergallini</t>
  </si>
  <si>
    <t>M133575</t>
  </si>
  <si>
    <t>Willow Creek Nova</t>
  </si>
  <si>
    <t>Detweiler'sPrinceCharming</t>
  </si>
  <si>
    <t>Chupp's Extreme Niki</t>
  </si>
  <si>
    <t>Todd C. Jardine</t>
  </si>
  <si>
    <t xml:space="preserve">C.J. Venus </t>
  </si>
  <si>
    <t>AgRestore Dylan</t>
  </si>
  <si>
    <t>C.J. Macy</t>
  </si>
  <si>
    <t>Butterfly Acres Concerto</t>
  </si>
  <si>
    <t>Chickasaw Master's Prince</t>
  </si>
  <si>
    <t>PVF Ricky J</t>
  </si>
  <si>
    <t>Matt &amp;/or Sue  Frieden</t>
  </si>
  <si>
    <t>AgRestore Ginger</t>
  </si>
  <si>
    <t>Triple M Farms Moose</t>
  </si>
  <si>
    <t>Weston T. Mangels</t>
  </si>
  <si>
    <t>Darrell Drain</t>
  </si>
  <si>
    <t>Stoney Lake Exhileration</t>
  </si>
  <si>
    <t>Joseph L. &amp;/or Anna L. Miller</t>
  </si>
  <si>
    <t>Pine Grove Kayleen</t>
  </si>
  <si>
    <t>Biggerstaff's Dream</t>
  </si>
  <si>
    <t>EBM Lisa</t>
  </si>
  <si>
    <t>Stoney Lake Alaska</t>
  </si>
  <si>
    <t>Stoney Lake Elvis</t>
  </si>
  <si>
    <t>National Belgian Show</t>
  </si>
  <si>
    <t>Indiana 4 and over</t>
  </si>
  <si>
    <t>Indiana</t>
  </si>
  <si>
    <t>Indiana senior</t>
  </si>
  <si>
    <t>Indiana junior</t>
  </si>
  <si>
    <t xml:space="preserve">Indiana </t>
  </si>
  <si>
    <t>AgRestore's JW Miss Ranea</t>
  </si>
  <si>
    <t>Country Road Prince</t>
  </si>
  <si>
    <t>BJ Majesty</t>
  </si>
  <si>
    <t>Christopher O. House</t>
  </si>
  <si>
    <t>Maple Glen Mark</t>
  </si>
  <si>
    <t>I.L.B. Thunder</t>
  </si>
  <si>
    <t>G69275</t>
  </si>
  <si>
    <t>Edward &amp;/or Janet  Perkins</t>
  </si>
  <si>
    <t>Oak Haven's Thriller</t>
  </si>
  <si>
    <t>S.B. Linda</t>
  </si>
  <si>
    <t>Hidden View Trade Mark</t>
  </si>
  <si>
    <t>WesSand's Madalyn</t>
  </si>
  <si>
    <t>M134283</t>
  </si>
  <si>
    <t>WesSand's Roberto</t>
  </si>
  <si>
    <t>WesSand's Mitzi</t>
  </si>
  <si>
    <t>OHF Conqueror's Dream Girl</t>
  </si>
  <si>
    <t>M136556</t>
  </si>
  <si>
    <t>OHF I'm Special's Girl</t>
  </si>
  <si>
    <t>C.J. Quin</t>
  </si>
  <si>
    <t>Sunny Crest CS Amy</t>
  </si>
  <si>
    <t>Rocky Hills Ruby</t>
  </si>
  <si>
    <t>Relyb's Balance</t>
  </si>
  <si>
    <t>Maple Creek Robin</t>
  </si>
  <si>
    <t>M137113</t>
  </si>
  <si>
    <t>Johnhart's Irish Cream</t>
  </si>
  <si>
    <t>RKD Sierra's Marlett</t>
  </si>
  <si>
    <t>Master Encore's Eddie</t>
  </si>
  <si>
    <t>Orndorff's Captain Callie</t>
  </si>
  <si>
    <t>Bryce  Smith</t>
  </si>
  <si>
    <t>G71055</t>
  </si>
  <si>
    <t>May Lawn's Galaxy</t>
  </si>
  <si>
    <t>M133546</t>
  </si>
  <si>
    <t>Orndorff's Captain's Kirk</t>
  </si>
  <si>
    <t>May Lawn's Haley</t>
  </si>
  <si>
    <t>Cole Charles  Steinbrick</t>
  </si>
  <si>
    <t>C.J. Vonda</t>
  </si>
  <si>
    <t>Tree Top Miley</t>
  </si>
  <si>
    <t>M134793</t>
  </si>
  <si>
    <t>Tree Top Kylie</t>
  </si>
  <si>
    <t>Lor-Rob Doris</t>
  </si>
  <si>
    <t>M135425</t>
  </si>
  <si>
    <t>Sunny Crest Kendra</t>
  </si>
  <si>
    <t>M137351</t>
  </si>
  <si>
    <t>Junior's Betsy</t>
  </si>
  <si>
    <t>Stoney Lake Alberta</t>
  </si>
  <si>
    <t>Country Road Uconn</t>
  </si>
  <si>
    <t>BAR Janet's Roxie</t>
  </si>
  <si>
    <t>Annie's Legacy Suzy'Q</t>
  </si>
  <si>
    <t>M138206</t>
  </si>
  <si>
    <t>SB Conquest</t>
  </si>
  <si>
    <t>Whispering Wind's Cactus</t>
  </si>
  <si>
    <t>Spring Hill Vinetta</t>
  </si>
  <si>
    <t>AgRestore's Convinsor</t>
  </si>
  <si>
    <t>Sarah M. &amp;/or Dale E.  Brockhoff</t>
  </si>
  <si>
    <t>Clutter's Leap's Max</t>
  </si>
  <si>
    <t>G71352</t>
  </si>
  <si>
    <t>Clutter's Hilda Leap Day</t>
  </si>
  <si>
    <t>Hollow's Supreme Jodie</t>
  </si>
  <si>
    <t>Timothy C. Ruth</t>
  </si>
  <si>
    <t>Dublin Valley 'Lectra</t>
  </si>
  <si>
    <t>M127564</t>
  </si>
  <si>
    <t>Master's Ann Fire</t>
  </si>
  <si>
    <t>Northern Lights Emma</t>
  </si>
  <si>
    <t>WH True Romance</t>
  </si>
  <si>
    <t>Stoney Lake Clifford</t>
  </si>
  <si>
    <t>Thunderbranch Prince</t>
  </si>
  <si>
    <t>White Water Creek Anna</t>
  </si>
  <si>
    <t>M134120</t>
  </si>
  <si>
    <t>Orndorff's Captain Encore</t>
  </si>
  <si>
    <t>Amber's Ashley</t>
  </si>
  <si>
    <t>Troy  Wetterau</t>
  </si>
  <si>
    <t>Shaketa Hills Jay</t>
  </si>
  <si>
    <t>E-D Lillian</t>
  </si>
  <si>
    <t>Wisconsin</t>
  </si>
  <si>
    <t>Wisconsin Yeld 4 and Over</t>
  </si>
  <si>
    <t>Wisconsin senior</t>
  </si>
  <si>
    <t>Wisconsin Yeld 4 and over</t>
  </si>
  <si>
    <t>Wisconsin Brood 4 and over</t>
  </si>
  <si>
    <t>Marlin R. Miller</t>
  </si>
  <si>
    <t>C.J. Wes Supreme</t>
  </si>
  <si>
    <t>S72175</t>
  </si>
  <si>
    <t>Shady Creek Supreme</t>
  </si>
  <si>
    <t>U. George  Barhorst</t>
  </si>
  <si>
    <t>RKD Stanley</t>
  </si>
  <si>
    <t>S72665</t>
  </si>
  <si>
    <t>Misters Cassie</t>
  </si>
  <si>
    <t>Gizmo of JFB</t>
  </si>
  <si>
    <t>Tim  King</t>
  </si>
  <si>
    <t>Ralph &amp;/or Ruth  Bloom</t>
  </si>
  <si>
    <t>Bloom's DVP Freedom</t>
  </si>
  <si>
    <t>Produce Acres Lachelle</t>
  </si>
  <si>
    <t>Gerald &amp;/or Barbara M. Harkness</t>
  </si>
  <si>
    <t>Double H Titan</t>
  </si>
  <si>
    <t>Mill Acres Pearl</t>
  </si>
  <si>
    <t>M129805</t>
  </si>
  <si>
    <t>Double H Abby</t>
  </si>
  <si>
    <t>Twin Oaks Example</t>
  </si>
  <si>
    <t>Double H Susan</t>
  </si>
  <si>
    <t>Greene Meade Brock</t>
  </si>
  <si>
    <t>Thunderhoof Ultra</t>
  </si>
  <si>
    <t>Thunderhoof Unify</t>
  </si>
  <si>
    <t>Benjamin B. Howells</t>
  </si>
  <si>
    <t>M133792</t>
  </si>
  <si>
    <t>Angela C. Vreeland</t>
  </si>
  <si>
    <t>Glamor of JBF</t>
  </si>
  <si>
    <t>Ohio 4 and over</t>
  </si>
  <si>
    <t>Ohio Brood 5 &amp; over</t>
  </si>
  <si>
    <t>Ohio</t>
  </si>
  <si>
    <t>Ohio 4 &amp; over</t>
  </si>
  <si>
    <t>Ohio Senior fillies</t>
  </si>
  <si>
    <t>Ohio Junior fillies</t>
  </si>
  <si>
    <t>Ohio Yeld 5 and over</t>
  </si>
  <si>
    <t>Ohio senior</t>
  </si>
  <si>
    <t>Ohio Junior</t>
  </si>
  <si>
    <t>Ohio 4 year olds</t>
  </si>
  <si>
    <t>Misty Springs Melody</t>
  </si>
  <si>
    <t>M133022</t>
  </si>
  <si>
    <t>Nel-Mar Delite</t>
  </si>
  <si>
    <t>Kidron Road Extreme</t>
  </si>
  <si>
    <t>Aaron M. Rhoades</t>
  </si>
  <si>
    <t>Indiana Mare Cart</t>
  </si>
  <si>
    <t>Chris Jess</t>
  </si>
  <si>
    <t>Clear Creek Jammin</t>
  </si>
  <si>
    <t>G72164</t>
  </si>
  <si>
    <t>Clear Creek Jen</t>
  </si>
  <si>
    <t>Robert  Roby</t>
  </si>
  <si>
    <t>M133259</t>
  </si>
  <si>
    <t>Twin Oaks Roxie</t>
  </si>
  <si>
    <t>Lavon C. Jess</t>
  </si>
  <si>
    <t>Twin Oaks Heart &amp; Soul</t>
  </si>
  <si>
    <t>Twin Oaks Rica</t>
  </si>
  <si>
    <t>Ohio Mare Cart, Gent to Drive</t>
  </si>
  <si>
    <t>Ohio Mare Cart, Lady to Drive</t>
  </si>
  <si>
    <t>L-Valley Prince Mario</t>
  </si>
  <si>
    <t>S71494</t>
  </si>
  <si>
    <t>Magic's Malissa</t>
  </si>
  <si>
    <t>Kenneth E. &amp;/or Ruth Ann  McGrew</t>
  </si>
  <si>
    <t>Greentop Maximus</t>
  </si>
  <si>
    <t>S72625</t>
  </si>
  <si>
    <t>William F. McGrew</t>
  </si>
  <si>
    <t>Moonlight Susan's Sabo</t>
  </si>
  <si>
    <t>AgRestore's JW Justine</t>
  </si>
  <si>
    <t>Oak Hill Crown Royal</t>
  </si>
  <si>
    <t>Oak Hill Bodacious</t>
  </si>
  <si>
    <t>TRB Jewel's Jayde</t>
  </si>
  <si>
    <t>Bryant  Hagemann</t>
  </si>
  <si>
    <t>S72918</t>
  </si>
  <si>
    <t>William B. &amp;/or Judy E. Hagemann</t>
  </si>
  <si>
    <t>Jered Lee  Althoff</t>
  </si>
  <si>
    <t>LJ Callie</t>
  </si>
  <si>
    <t>KB Cassandra</t>
  </si>
  <si>
    <t>Pervenche's Master Prince</t>
  </si>
  <si>
    <t>M134220</t>
  </si>
  <si>
    <t>Oak Hill Penny</t>
  </si>
  <si>
    <t>M135809</t>
  </si>
  <si>
    <t>Country Road Quest</t>
  </si>
  <si>
    <t>Pine Grove Contessa</t>
  </si>
  <si>
    <t>JBJ Charlie's Tribute</t>
  </si>
  <si>
    <t>Oak Hill Stella Rose</t>
  </si>
  <si>
    <t>WesSand's Jewel</t>
  </si>
  <si>
    <t>Orndorffs Conqueror Jules</t>
  </si>
  <si>
    <t>G66300</t>
  </si>
  <si>
    <t>Lor-Rob Pilot</t>
  </si>
  <si>
    <t>Scott D. Seymour</t>
  </si>
  <si>
    <t>Lor-Rob Nancy Jay</t>
  </si>
  <si>
    <t>G70521</t>
  </si>
  <si>
    <t>NVF Gordys Razer</t>
  </si>
  <si>
    <t>Praire Grove Gordy</t>
  </si>
  <si>
    <t>AgRestore's J.W. Rita</t>
  </si>
  <si>
    <t>Eggen HighMeadow Crystal</t>
  </si>
  <si>
    <t>M126140</t>
  </si>
  <si>
    <t>John R. Meyer</t>
  </si>
  <si>
    <t>Junior's Cindy</t>
  </si>
  <si>
    <t>Loyalea Eddie Master Peace</t>
  </si>
  <si>
    <t>K &amp; J House's Reese</t>
  </si>
  <si>
    <t>M130345</t>
  </si>
  <si>
    <t>Country Pride Rex</t>
  </si>
  <si>
    <t>K &amp; J House's Reagan</t>
  </si>
  <si>
    <t>pending</t>
  </si>
  <si>
    <t>DDM Impressive Captain</t>
  </si>
  <si>
    <t>Circle Lane Junior</t>
  </si>
  <si>
    <t>Edward J. Doyle</t>
  </si>
  <si>
    <t>C.J. Mitch</t>
  </si>
  <si>
    <t>WesSand's Juliet</t>
  </si>
  <si>
    <t>Jim &amp;/or Lynn  Carey</t>
  </si>
  <si>
    <t>Twin Oaks Power Pac</t>
  </si>
  <si>
    <t>Twin Oaks Martin</t>
  </si>
  <si>
    <t>Twin Oaks Patty</t>
  </si>
  <si>
    <t>S66907</t>
  </si>
  <si>
    <t>Stoney Lake Esmerelda</t>
  </si>
  <si>
    <t>MAK Cindie Sue</t>
  </si>
  <si>
    <t>M129217</t>
  </si>
  <si>
    <t>T.S.F. GV Korry's Aclaim</t>
  </si>
  <si>
    <t>MAK Cleo</t>
  </si>
  <si>
    <t>GKD Ivy's Honey Bear</t>
  </si>
  <si>
    <t>Stoney Lake Teddy Bear</t>
  </si>
  <si>
    <t>GKD Isaac's Princes Ivy</t>
  </si>
  <si>
    <t>Davenport</t>
  </si>
  <si>
    <t xml:space="preserve">Davenport </t>
  </si>
  <si>
    <t>Davenport Yeld 4 and over</t>
  </si>
  <si>
    <t>Davenport any age</t>
  </si>
  <si>
    <t>Davenport brood 4 and over</t>
  </si>
  <si>
    <t>Davenport 4 and over yeld</t>
  </si>
  <si>
    <t>Bridgeway Farm Reba</t>
  </si>
  <si>
    <t>M138264</t>
  </si>
  <si>
    <t>S73303</t>
  </si>
  <si>
    <t>James R. &amp; Beth M. Whisman</t>
  </si>
  <si>
    <t>G66782</t>
  </si>
  <si>
    <t>Carey's Luck Elect</t>
  </si>
  <si>
    <t>Carey's El More Luck</t>
  </si>
  <si>
    <t>Sunset Sue</t>
  </si>
  <si>
    <t>Ezra  Tolan</t>
  </si>
  <si>
    <t>Cinderella's Lady Flash</t>
  </si>
  <si>
    <t>Double J Justin</t>
  </si>
  <si>
    <t>Masterpeace Cinderella</t>
  </si>
  <si>
    <t>M137064</t>
  </si>
  <si>
    <t>Maple Grove Conetta</t>
  </si>
  <si>
    <t>Steel Wheel Kassi</t>
  </si>
  <si>
    <t>M132380</t>
  </si>
  <si>
    <t>Style's Stylemaster</t>
  </si>
  <si>
    <t>Steel Wheel Angel</t>
  </si>
  <si>
    <t>Remlap DVP</t>
  </si>
  <si>
    <t>Bloom's Conquerors Alli</t>
  </si>
  <si>
    <t>S73519</t>
  </si>
  <si>
    <t>Orndorffs Conqueror Sadie</t>
  </si>
  <si>
    <t>PVF Regina T</t>
  </si>
  <si>
    <t>PVF Jenna D</t>
  </si>
  <si>
    <t>M131636</t>
  </si>
  <si>
    <t>M131146</t>
  </si>
  <si>
    <t>J C Sunny Crest Alice</t>
  </si>
  <si>
    <t>S67446</t>
  </si>
  <si>
    <t>Orndorff's U.C. Encore</t>
  </si>
  <si>
    <t>Orndorffs Captain Sabrina</t>
  </si>
  <si>
    <t>Jesse Wittmer, Steve Graber, &amp;/or Joe Zehr</t>
  </si>
  <si>
    <t>SR Whiskey</t>
  </si>
  <si>
    <t>S73950</t>
  </si>
  <si>
    <t>Hi-Ho Valley Sarah</t>
  </si>
  <si>
    <t>Kirk D. Fenoff</t>
  </si>
  <si>
    <t>CF Suspect</t>
  </si>
  <si>
    <t>S72319</t>
  </si>
  <si>
    <t>CF Culprit</t>
  </si>
  <si>
    <t>RH Captain's Lily</t>
  </si>
  <si>
    <t>Jonathan D. Cush</t>
  </si>
  <si>
    <t>Spring Brook Blake</t>
  </si>
  <si>
    <t>S73419</t>
  </si>
  <si>
    <t>Kidron Road Firestone</t>
  </si>
  <si>
    <t>Joseph M. Zehr, John Schmucker &amp;/or John Allen Schmucker</t>
  </si>
  <si>
    <t>S73892</t>
  </si>
  <si>
    <t>MCQUARRIES' LINDY</t>
  </si>
  <si>
    <t>Lorne Brethour &amp;/or S &amp; A McQuarrie</t>
  </si>
  <si>
    <t>Millerview Kodiak</t>
  </si>
  <si>
    <t>Millerview's Kenzie</t>
  </si>
  <si>
    <t>E-D Ice</t>
  </si>
  <si>
    <t>S73880</t>
  </si>
  <si>
    <t>Sandale's Commander in Chief</t>
  </si>
  <si>
    <t>S74004</t>
  </si>
  <si>
    <t>BJ Boilermaker</t>
  </si>
  <si>
    <t>Willow Creek Maven</t>
  </si>
  <si>
    <t>Dale Burger</t>
  </si>
  <si>
    <t>Stoney Lake Amos</t>
  </si>
  <si>
    <t>S73984</t>
  </si>
  <si>
    <t>Bloom's Bender's Twister</t>
  </si>
  <si>
    <t>Meadow Crest Hercules</t>
  </si>
  <si>
    <t>S74003</t>
  </si>
  <si>
    <t>AgRestore's Diamond's Dream</t>
  </si>
  <si>
    <t>JARDINE'S MAPLE GROVE CAP</t>
  </si>
  <si>
    <t>Produce Acres Legend</t>
  </si>
  <si>
    <t>David Light</t>
  </si>
  <si>
    <t>Bloom's Master Key</t>
  </si>
  <si>
    <t>Kirt W. &amp;/or Sarah A. Drew</t>
  </si>
  <si>
    <t>Pine Row Avenger</t>
  </si>
  <si>
    <t>Relyb's Impressive</t>
  </si>
  <si>
    <t>G71878</t>
  </si>
  <si>
    <t>L-Valley Hot Ivy</t>
  </si>
  <si>
    <t>Wayne Light- Need info</t>
  </si>
  <si>
    <t>Matt &amp;/or Sue Frieden</t>
  </si>
  <si>
    <t>LW Monica</t>
  </si>
  <si>
    <t>M131184</t>
  </si>
  <si>
    <t>Casco's Gus</t>
  </si>
  <si>
    <t>Jolene's Daisy</t>
  </si>
  <si>
    <t>Donald J. Barhorst</t>
  </si>
  <si>
    <t>Millerview's Jacey</t>
  </si>
  <si>
    <t>M132523</t>
  </si>
  <si>
    <t>Millerview's Jewel</t>
  </si>
  <si>
    <t>M128785</t>
  </si>
  <si>
    <t>Hyjak Legacy's Supreme Lady</t>
  </si>
  <si>
    <t>Triple M Jane</t>
  </si>
  <si>
    <t>M132829</t>
  </si>
  <si>
    <t>Triple M Mary</t>
  </si>
  <si>
    <t>Jim &amp; Beth Morrow</t>
  </si>
  <si>
    <t>PM Cactus Precious Pansy</t>
  </si>
  <si>
    <t>M134842</t>
  </si>
  <si>
    <t>PM Royals Precious Gracie</t>
  </si>
  <si>
    <t>Four Mile Isabelle</t>
  </si>
  <si>
    <t>M135428</t>
  </si>
  <si>
    <t>Morrow's Inspector K</t>
  </si>
  <si>
    <t>Misty Springs Jody</t>
  </si>
  <si>
    <t>Double H Dawn</t>
  </si>
  <si>
    <t>M134910</t>
  </si>
  <si>
    <t>L.Y. Vision's Battery</t>
  </si>
  <si>
    <t>Orndorff's Captain Memory</t>
  </si>
  <si>
    <t>M136257</t>
  </si>
  <si>
    <t>Korry's Captain</t>
  </si>
  <si>
    <t>Mountaineer Molly Bea</t>
  </si>
  <si>
    <t>Corbly L. &amp;/or Christy W. Orndorff</t>
  </si>
  <si>
    <t>Double LV Julie</t>
  </si>
  <si>
    <t>M136524</t>
  </si>
  <si>
    <t>Never Done Kyle's Jewel</t>
  </si>
  <si>
    <t>Willow Creek Rio</t>
  </si>
  <si>
    <t>M136165</t>
  </si>
  <si>
    <t>Sun Set Acres Reba</t>
  </si>
  <si>
    <t>J.Z. Jilka</t>
  </si>
  <si>
    <t>M136954</t>
  </si>
  <si>
    <t>J. Z. Casey</t>
  </si>
  <si>
    <t>CF Ronin</t>
  </si>
  <si>
    <t>M137914</t>
  </si>
  <si>
    <t>Peach Bottom Morgan</t>
  </si>
  <si>
    <t>LOR-ROB IDA MAE</t>
  </si>
  <si>
    <t>AgRestore Canaco</t>
  </si>
  <si>
    <t>M138068</t>
  </si>
  <si>
    <t>CF Cherry Bomb</t>
  </si>
  <si>
    <t>M139185</t>
  </si>
  <si>
    <t>Produce Acres Rose Lou</t>
  </si>
  <si>
    <t>M138903</t>
  </si>
  <si>
    <t>Stoney Lake Extreme</t>
  </si>
  <si>
    <t>Produce Acres Delaray</t>
  </si>
  <si>
    <t>Orndorff's Master Belinda</t>
  </si>
  <si>
    <t>M138686</t>
  </si>
  <si>
    <t>Jade E. Seaman</t>
  </si>
  <si>
    <t>Provost Bernadette</t>
  </si>
  <si>
    <t>Stoney View Crystal</t>
  </si>
  <si>
    <t>Produce Acres Helena</t>
  </si>
  <si>
    <t>Giggles of JFB</t>
  </si>
  <si>
    <t>AHF Bender's Bristol</t>
  </si>
  <si>
    <t>S.C.V.F. Arianna</t>
  </si>
  <si>
    <t>M139672</t>
  </si>
  <si>
    <t>OHF Conquest's Surprise Girl</t>
  </si>
  <si>
    <t>M139670</t>
  </si>
  <si>
    <t>Lewis &amp; Gail Biddle &amp; Family</t>
  </si>
  <si>
    <t>Lee-Crest Tucker</t>
  </si>
  <si>
    <t>S73625</t>
  </si>
  <si>
    <t>Orndorff's Captain Fire</t>
  </si>
  <si>
    <t>Sunny Brook Krissi</t>
  </si>
  <si>
    <t>Draft-E-Acres Prince</t>
  </si>
  <si>
    <t>G69431</t>
  </si>
  <si>
    <t>Melissa Dolan</t>
  </si>
  <si>
    <t>Rosedale's Princess</t>
  </si>
  <si>
    <t>L-Valley Prince Ima Dream</t>
  </si>
  <si>
    <t>M132629</t>
  </si>
  <si>
    <t>L-Valley Dream</t>
  </si>
  <si>
    <t>Travis &amp;/or Shari Westerfeld</t>
  </si>
  <si>
    <t>Waters Edge Flashes Image</t>
  </si>
  <si>
    <t>M130941</t>
  </si>
  <si>
    <t>NVF Flash</t>
  </si>
  <si>
    <t>Market Ways Jane</t>
  </si>
  <si>
    <t>Ohio 3 year olds</t>
  </si>
  <si>
    <t>Royal E. Pierre</t>
  </si>
  <si>
    <t>S71992</t>
  </si>
  <si>
    <t>Scott J. &amp;/or Teresa Zube</t>
  </si>
  <si>
    <t>STONEY LAKE DALTON</t>
  </si>
  <si>
    <t>Annie's Legacy Sabre</t>
  </si>
  <si>
    <t>S74044</t>
  </si>
  <si>
    <t>Carlette &amp;/or David Moser</t>
  </si>
  <si>
    <t>STONEY LAKE ALISTAIR</t>
  </si>
  <si>
    <t>WesSand's Joker's Wild</t>
  </si>
  <si>
    <t>Pine Ridge Kylie</t>
  </si>
  <si>
    <t>Todd &amp;/or Dawn Johnson</t>
  </si>
  <si>
    <t>Pine Ridge Tazz</t>
  </si>
  <si>
    <t>Turkey Creek Sizzler</t>
  </si>
  <si>
    <t>G70098</t>
  </si>
  <si>
    <t>Stoney Lake E-Ghost</t>
  </si>
  <si>
    <t>Long Lane Sadie</t>
  </si>
  <si>
    <t>Kris Meyer</t>
  </si>
  <si>
    <t>Everganic Jule's Jerome</t>
  </si>
  <si>
    <t>G72122</t>
  </si>
  <si>
    <t>F.Y. Jardine's Sensation</t>
  </si>
  <si>
    <t>Morrisville College Foundation, Inc.</t>
  </si>
  <si>
    <t>Pervenche's Lady</t>
  </si>
  <si>
    <t>Sharon's Pervenche</t>
  </si>
  <si>
    <t>M123545</t>
  </si>
  <si>
    <t>Triple Lane's Crystal</t>
  </si>
  <si>
    <t>M128126</t>
  </si>
  <si>
    <t>Detweiler's Prince's Doug</t>
  </si>
  <si>
    <t>Legand's Grace</t>
  </si>
  <si>
    <t>Derek Knepp</t>
  </si>
  <si>
    <t>BARBIE'S LINDA</t>
  </si>
  <si>
    <t>Knepp's Myra</t>
  </si>
  <si>
    <t>M136026</t>
  </si>
  <si>
    <t>Double R Missy</t>
  </si>
  <si>
    <t>Orndorff's Master Chloe</t>
  </si>
  <si>
    <t>M135429</t>
  </si>
  <si>
    <t>Orndorff's Conqueror Cora</t>
  </si>
  <si>
    <t>STONEY LAKE ADELE</t>
  </si>
  <si>
    <t>M138565</t>
  </si>
  <si>
    <t>STONEY LAKE SILVER</t>
  </si>
  <si>
    <t>Masterpeace Lassie</t>
  </si>
  <si>
    <t>CF Design</t>
  </si>
  <si>
    <t>Precision Acres Fiona</t>
  </si>
  <si>
    <t>M139893</t>
  </si>
  <si>
    <t>S.E.M. Jasper</t>
  </si>
  <si>
    <t>Clintridge Amber</t>
  </si>
  <si>
    <t>Matthew Beachy</t>
  </si>
  <si>
    <t>CJ Zurie</t>
  </si>
  <si>
    <t>Lamden JW Hope</t>
  </si>
  <si>
    <t>M139506</t>
  </si>
  <si>
    <t>Patriotic Brook</t>
  </si>
  <si>
    <t>Brian K. Heuring &amp; Nebergall Bros</t>
  </si>
  <si>
    <t>AgRestore's Chief</t>
  </si>
  <si>
    <t>Berry Farm's Jocie</t>
  </si>
  <si>
    <t>M139811</t>
  </si>
  <si>
    <t>Kim's Master Jordan</t>
  </si>
  <si>
    <t>Oak Hill Lacie</t>
  </si>
  <si>
    <t>Cody &amp;/or Stephanie  Berry</t>
  </si>
  <si>
    <t>Morrow's Livvy</t>
  </si>
  <si>
    <t>Indiana 3 year olds</t>
  </si>
  <si>
    <t>L-Valley Lee</t>
  </si>
  <si>
    <t>G71674</t>
  </si>
  <si>
    <t>High Stakes LuLu</t>
  </si>
  <si>
    <t>Cole's Carrie</t>
  </si>
  <si>
    <t>M135575</t>
  </si>
  <si>
    <t>AgRestore Bricole</t>
  </si>
  <si>
    <t>Willow Creek Brooke</t>
  </si>
  <si>
    <t>Country Road UVonna</t>
  </si>
  <si>
    <t>Hammers Queen</t>
  </si>
  <si>
    <t>M137354</t>
  </si>
  <si>
    <t>Stoney Lake Alexandria</t>
  </si>
  <si>
    <t>Stoney Lake Harriet</t>
  </si>
  <si>
    <t>M136222</t>
  </si>
  <si>
    <t>BVF Mindy's Brenda</t>
  </si>
  <si>
    <t>Majic's Mindy</t>
  </si>
  <si>
    <t>M132498</t>
  </si>
  <si>
    <t>Craig &amp;/or Chris Hammersmith</t>
  </si>
  <si>
    <t>The Cactus of Reno</t>
  </si>
  <si>
    <t>Hyjak Reno's Brie</t>
  </si>
  <si>
    <t>Bryce Smith</t>
  </si>
  <si>
    <t>G73548</t>
  </si>
  <si>
    <t>L-Valley Prince Diana</t>
  </si>
  <si>
    <t>M135943</t>
  </si>
  <si>
    <t>Rocky Spring's Melissa</t>
  </si>
  <si>
    <t>McQuarries' Rudy</t>
  </si>
  <si>
    <t>McQuarries Lindsay</t>
  </si>
  <si>
    <t>Jardine's Miss Victoria</t>
  </si>
  <si>
    <t>Coats Farms Isabella</t>
  </si>
  <si>
    <t>Spring Hill Kyra</t>
  </si>
  <si>
    <t>Stoney Lake Lorna</t>
  </si>
  <si>
    <t>Royal E. Barbie</t>
  </si>
  <si>
    <t>Rees Belgians need info</t>
  </si>
  <si>
    <t>Sparrows Remington</t>
  </si>
  <si>
    <t>need info</t>
  </si>
  <si>
    <t>Greentop Firestorm</t>
  </si>
  <si>
    <t>LPK Babe</t>
  </si>
  <si>
    <t>WH Master Plan</t>
  </si>
  <si>
    <t>Circle Y Thunders Liberti</t>
  </si>
  <si>
    <t>Paul &amp;/or Traci Goplin</t>
  </si>
  <si>
    <t>Indian Ridge Romeo</t>
  </si>
  <si>
    <t xml:space="preserve">Circle Y Diesel </t>
  </si>
  <si>
    <t>Shady Grove Beauty</t>
  </si>
  <si>
    <t>M138039</t>
  </si>
  <si>
    <t>Rose Acres Lincoln</t>
  </si>
  <si>
    <t>ShadyGrove Legacy Malissa</t>
  </si>
  <si>
    <t>Y'der's Cinderella</t>
  </si>
  <si>
    <t>M134621</t>
  </si>
  <si>
    <t>Willow Creek Corvette</t>
  </si>
  <si>
    <t>Fohrman's Korry Ann</t>
  </si>
  <si>
    <t>Andy &amp;/or Madelyn Doyle</t>
  </si>
  <si>
    <t>Grandwest Niva</t>
  </si>
  <si>
    <t>Anvil Ring Cyclone</t>
  </si>
  <si>
    <t>J. A. Nell</t>
  </si>
  <si>
    <t>Steven &amp;/or Ashley Connell</t>
  </si>
  <si>
    <t>M132366</t>
  </si>
  <si>
    <t>WH Lucy</t>
  </si>
  <si>
    <t>WH Vee Chip</t>
  </si>
  <si>
    <t>M132439</t>
  </si>
  <si>
    <t>Jerry &amp;/or Mary Jean Maker</t>
  </si>
  <si>
    <t>Shady Grove Racheal</t>
  </si>
  <si>
    <t>A. M. Conquistador's Reba</t>
  </si>
  <si>
    <t>David J. &amp;/or Laureen Borntrager</t>
  </si>
  <si>
    <t>M136193</t>
  </si>
  <si>
    <t>MAK Aclaim's Robin</t>
  </si>
  <si>
    <t>M136138</t>
  </si>
  <si>
    <t>E D Ellen's Robin</t>
  </si>
  <si>
    <t>JKA Lincoln Stella Rosa</t>
  </si>
  <si>
    <t>M136225</t>
  </si>
  <si>
    <t>Pine Ridge Stella</t>
  </si>
  <si>
    <t>Doyle's Larissa</t>
  </si>
  <si>
    <t>M136386</t>
  </si>
  <si>
    <t>Sweetwater Bart</t>
  </si>
  <si>
    <t>E.S.D. Lisa</t>
  </si>
  <si>
    <t>WH Ramona</t>
  </si>
  <si>
    <t>M136601</t>
  </si>
  <si>
    <t>DW Marcus</t>
  </si>
  <si>
    <t>Orndorff's Cap'n Rylee</t>
  </si>
  <si>
    <t>Orndorffs Captain Rosetta</t>
  </si>
  <si>
    <t>M137743</t>
  </si>
  <si>
    <t>Greentop Scarlet's Rose</t>
  </si>
  <si>
    <t>Greentop Princess Roseann</t>
  </si>
  <si>
    <t>M137072</t>
  </si>
  <si>
    <t>Pin Oak Kassandra</t>
  </si>
  <si>
    <t>M138047</t>
  </si>
  <si>
    <t>Pin Oak Chief's Dream</t>
  </si>
  <si>
    <t>Shady Grove Cadillac</t>
  </si>
  <si>
    <t>Royal E. Keri</t>
  </si>
  <si>
    <t>M139635</t>
  </si>
  <si>
    <t>E-D Karla</t>
  </si>
  <si>
    <t>JKA's Miss Manhattan</t>
  </si>
  <si>
    <t>Carey's Lexi Anna</t>
  </si>
  <si>
    <t>Shady Grove Crystal</t>
  </si>
  <si>
    <t>Painful Acres Bell</t>
  </si>
  <si>
    <t>Painful Acres Flashy</t>
  </si>
  <si>
    <t>Painful Acres Highlight</t>
  </si>
  <si>
    <t>M132242</t>
  </si>
  <si>
    <t>Moonlight Acres Andrea</t>
  </si>
  <si>
    <t>M132999</t>
  </si>
  <si>
    <t>Rud's April's Amber</t>
  </si>
  <si>
    <t>Circle Y Romeo's LeRoy</t>
  </si>
  <si>
    <t>MAK Cavenaugh</t>
  </si>
  <si>
    <t>Triple M Farms Mercy</t>
  </si>
  <si>
    <t>M126675</t>
  </si>
  <si>
    <t>Ann L. Hill</t>
  </si>
  <si>
    <t>Hidden Creek Misty</t>
  </si>
  <si>
    <t>WH Lola</t>
  </si>
  <si>
    <t>Jerry Maker</t>
  </si>
  <si>
    <t>John Meyer</t>
  </si>
  <si>
    <t>Edward Doyle</t>
  </si>
  <si>
    <t>Davenport 3 and Over</t>
  </si>
  <si>
    <t>Lawn Rock Apollo</t>
  </si>
  <si>
    <t>S73098</t>
  </si>
  <si>
    <t>Lawn Rock Sabrina</t>
  </si>
  <si>
    <t>Henry Borntrager</t>
  </si>
  <si>
    <t>Greentop Vic</t>
  </si>
  <si>
    <t>S73885</t>
  </si>
  <si>
    <t>Greentop Mandy</t>
  </si>
  <si>
    <t>Oak Hill Zeus</t>
  </si>
  <si>
    <t>S74026</t>
  </si>
  <si>
    <t>Craig &amp;/or Jeanette A. Hagemann</t>
  </si>
  <si>
    <t>Pine Grove Gina</t>
  </si>
  <si>
    <t>M122012</t>
  </si>
  <si>
    <t>BJ Supreme Legacy</t>
  </si>
  <si>
    <t>Pine Grove Charm</t>
  </si>
  <si>
    <t>Brittany Hagemann</t>
  </si>
  <si>
    <t>Kauffman Bros.</t>
  </si>
  <si>
    <t>Patty's Pearl</t>
  </si>
  <si>
    <t>M135152</t>
  </si>
  <si>
    <t>Greene Meade Beau</t>
  </si>
  <si>
    <t>Commander's Patty</t>
  </si>
  <si>
    <t>Kayla's Kit Kat</t>
  </si>
  <si>
    <t>M134848</t>
  </si>
  <si>
    <t>HP Broken Stripe</t>
  </si>
  <si>
    <t>Oak Haven's Kayla</t>
  </si>
  <si>
    <t>Larry Simmons</t>
  </si>
  <si>
    <t>PVF Amanda R</t>
  </si>
  <si>
    <t>M135852</t>
  </si>
  <si>
    <t>M.F.B. Emma</t>
  </si>
  <si>
    <t>M139748</t>
  </si>
  <si>
    <t>Oak Hill Lilly's Rose</t>
  </si>
  <si>
    <t>Hagemann Bros.</t>
  </si>
  <si>
    <t>WesSand's Melody</t>
  </si>
  <si>
    <t>filly foal</t>
  </si>
  <si>
    <t>Walnut Edge StarBelle</t>
  </si>
  <si>
    <t>Scott &amp;/or Ronda Allen</t>
  </si>
  <si>
    <t>Lane's End Sophie</t>
  </si>
  <si>
    <t>M135000</t>
  </si>
  <si>
    <t>New Chesters Otis</t>
  </si>
  <si>
    <t>G69667</t>
  </si>
  <si>
    <t>Spring Hill Carter</t>
  </si>
  <si>
    <t>G70980</t>
  </si>
  <si>
    <t>Spring Hill Rita</t>
  </si>
  <si>
    <t>Junior Miller</t>
  </si>
  <si>
    <t>Spring Hill Monte</t>
  </si>
  <si>
    <t>G69282</t>
  </si>
  <si>
    <t>Spring Hill Meagen</t>
  </si>
  <si>
    <t>Fred Kiger</t>
  </si>
  <si>
    <t>Richie &amp;/or Linda M. Rodes</t>
  </si>
  <si>
    <t>West Virginia State Fair</t>
  </si>
  <si>
    <t>Illinois 3 and over</t>
  </si>
  <si>
    <t>Notes</t>
  </si>
  <si>
    <t>Stoney Lake Priscilla</t>
  </si>
  <si>
    <t>Horse Haven's Lilly</t>
  </si>
  <si>
    <t>M132354</t>
  </si>
  <si>
    <t>Illinois Yeld and over</t>
  </si>
  <si>
    <t>Illinois Brood 4 and over</t>
  </si>
  <si>
    <t>Illinois</t>
  </si>
  <si>
    <t>AGRESTORE JAYCO</t>
  </si>
  <si>
    <t>Janet Drynan</t>
  </si>
  <si>
    <t>Agrestore Dylan</t>
  </si>
  <si>
    <t>Agrestore Joyce</t>
  </si>
  <si>
    <t>Lor-Rob Simon</t>
  </si>
  <si>
    <t>S74128</t>
  </si>
  <si>
    <t>Lor-Rob Cheap Trick</t>
  </si>
  <si>
    <t>White Water Creek Kendra</t>
  </si>
  <si>
    <t>Lor-Rob Solitaire</t>
  </si>
  <si>
    <t>S74040</t>
  </si>
  <si>
    <t>Epsom's Royal Anchor</t>
  </si>
  <si>
    <t>Lor-Rob Solo</t>
  </si>
  <si>
    <t>Lor-Rob Eleanor</t>
  </si>
  <si>
    <t>RKD Eddie</t>
  </si>
  <si>
    <t>David or Brenda Dermody</t>
  </si>
  <si>
    <t>M129195</t>
  </si>
  <si>
    <t>MAPLE RIDGE MADISON</t>
  </si>
  <si>
    <t>Kandy's Prince</t>
  </si>
  <si>
    <t>Maple Ridge Maple</t>
  </si>
  <si>
    <t>MAPLE RIDGE MIKAYLA</t>
  </si>
  <si>
    <t>Sandy Acres Faye</t>
  </si>
  <si>
    <t>Locust Lane Luna</t>
  </si>
  <si>
    <t>M139823</t>
  </si>
  <si>
    <t>Maple Ridge Ice</t>
  </si>
  <si>
    <t>G69267</t>
  </si>
  <si>
    <t>BDF Storm's Bruce</t>
  </si>
  <si>
    <t>Donald L. Sherwood</t>
  </si>
  <si>
    <t>Springlane Holiday Bea's Storm</t>
  </si>
  <si>
    <t>Captain Sully</t>
  </si>
  <si>
    <t>PNM Royal Beth</t>
  </si>
  <si>
    <t>G72114</t>
  </si>
  <si>
    <t>Shady Grove Michael</t>
  </si>
  <si>
    <t>G71672</t>
  </si>
  <si>
    <t>Sunnyslope Roxanne</t>
  </si>
  <si>
    <t>N42543</t>
  </si>
  <si>
    <t>New York Yeld</t>
  </si>
  <si>
    <t>New York Brood 4 and over</t>
  </si>
  <si>
    <t>New York</t>
  </si>
  <si>
    <t>New York Junior</t>
  </si>
  <si>
    <t>New York Senior</t>
  </si>
  <si>
    <t>New York Yeld 4 and over</t>
  </si>
  <si>
    <t>New York Mare Cart</t>
  </si>
  <si>
    <t>Misty Springs Annabel</t>
  </si>
  <si>
    <t>M133021</t>
  </si>
  <si>
    <t>Alandru's Tina</t>
  </si>
  <si>
    <t>DDC Patsy</t>
  </si>
  <si>
    <t>DDC Mable</t>
  </si>
  <si>
    <t>M133130</t>
  </si>
  <si>
    <t>S72447</t>
  </si>
  <si>
    <t>Burl Creek LNV Jason</t>
  </si>
  <si>
    <t>Mark S. Burley</t>
  </si>
  <si>
    <t>S.G.F. Majesty's Prince</t>
  </si>
  <si>
    <t>Ibsen's Amanda</t>
  </si>
  <si>
    <t>Buerckley's Party Guy</t>
  </si>
  <si>
    <t>Pending</t>
  </si>
  <si>
    <t>Flintstone Gravel &amp; Trucking, Inc.</t>
  </si>
  <si>
    <t>Harwood Rose</t>
  </si>
  <si>
    <t>M135902</t>
  </si>
  <si>
    <t>Stacey</t>
  </si>
  <si>
    <t>Harley J. &amp;/or Kathryn E. Borntrager</t>
  </si>
  <si>
    <t>M134785</t>
  </si>
  <si>
    <t>Ginger's Linda</t>
  </si>
  <si>
    <t>Sharon's Ginger</t>
  </si>
  <si>
    <t>M133297</t>
  </si>
  <si>
    <t>Millville's Miss Princess</t>
  </si>
  <si>
    <t>Orndorff's CQ. Sweetheart</t>
  </si>
  <si>
    <t>Flintstones Betty's Quest</t>
  </si>
  <si>
    <t>M139075</t>
  </si>
  <si>
    <t>Steele Wheel India</t>
  </si>
  <si>
    <t>JKA T's Miss Manhattan</t>
  </si>
  <si>
    <t>Twin Oaks Dade</t>
  </si>
  <si>
    <t>G71074</t>
  </si>
  <si>
    <t>Harbor Havens Dutchess-RY</t>
  </si>
  <si>
    <t>Carl &amp; Kala  Ade</t>
  </si>
  <si>
    <t>Reg.Geldings 3 &amp; Under</t>
  </si>
  <si>
    <t>Triple H Rocky</t>
  </si>
  <si>
    <t>G72056</t>
  </si>
  <si>
    <t>AgRestore DirectorCaptain</t>
  </si>
  <si>
    <t>Green County Pretty</t>
  </si>
  <si>
    <t>Nebraska</t>
  </si>
  <si>
    <t>Nebraska 4 and over</t>
  </si>
  <si>
    <t>Whispering Winds Gizmo</t>
  </si>
  <si>
    <t>Orndorff's U.C. Commander</t>
  </si>
  <si>
    <t>Relyb's Sheila</t>
  </si>
  <si>
    <t>Brad &amp;/or Cathy Woodiwiss</t>
  </si>
  <si>
    <t>G71887</t>
  </si>
  <si>
    <t>Paul Sparrow</t>
  </si>
  <si>
    <t>Willow Creek Cobra</t>
  </si>
  <si>
    <t>Willow Creek Candi</t>
  </si>
  <si>
    <t>Thomas &amp;/or Christine Feldhusen</t>
  </si>
  <si>
    <t>G69623</t>
  </si>
  <si>
    <t>Spring Water Layla</t>
  </si>
  <si>
    <t>Produce Acres Bradford</t>
  </si>
  <si>
    <t>Beechwood Dana</t>
  </si>
  <si>
    <t>Mark &amp;/or Mary  Bower</t>
  </si>
  <si>
    <t>M139691</t>
  </si>
  <si>
    <t>Sparrow's Kenzie</t>
  </si>
  <si>
    <t>M139727</t>
  </si>
  <si>
    <t>Clay Knoll Tate</t>
  </si>
  <si>
    <t>Highpoint Kacy</t>
  </si>
  <si>
    <t>Sparrow Farms</t>
  </si>
  <si>
    <t xml:space="preserve">Sparrow's Hope </t>
  </si>
  <si>
    <t>Sparrow's Karson</t>
  </si>
  <si>
    <t>Sparrow's Anna</t>
  </si>
  <si>
    <t>M139674</t>
  </si>
  <si>
    <t>Spring Water Elsa</t>
  </si>
  <si>
    <t>M138577</t>
  </si>
  <si>
    <t>Sweetwater Jenna</t>
  </si>
  <si>
    <t>Pierce's Connie</t>
  </si>
  <si>
    <t>M136338</t>
  </si>
  <si>
    <t>Pierce's QT Tina</t>
  </si>
  <si>
    <t xml:space="preserve">  Belgian Hill Farm, Ltd.</t>
  </si>
  <si>
    <t>Otte's UC Phil Greta</t>
  </si>
  <si>
    <t>Orndorff's UC Phil</t>
  </si>
  <si>
    <t>Gloria's Glory</t>
  </si>
  <si>
    <t>Steven &amp;/or Marlene Otte</t>
  </si>
  <si>
    <t>M135981</t>
  </si>
  <si>
    <t>Shady Grove Roxanne</t>
  </si>
  <si>
    <t>M136192</t>
  </si>
  <si>
    <t>Iowa</t>
  </si>
  <si>
    <t>Iowa 4 and over yeld</t>
  </si>
  <si>
    <t>Iowa 4 and over brood</t>
  </si>
  <si>
    <t>Iowa Brood 4 &amp; over</t>
  </si>
  <si>
    <t>Iowa, 4 and older</t>
  </si>
  <si>
    <t>Iowa junior</t>
  </si>
  <si>
    <t>Iowa Yeld 4 and over</t>
  </si>
  <si>
    <t>Iowa Junior</t>
  </si>
  <si>
    <t>Lady's Miss Goldie</t>
  </si>
  <si>
    <t>M131444</t>
  </si>
  <si>
    <t>Pat R. Mlsna</t>
  </si>
  <si>
    <t>Clear View Excel</t>
  </si>
  <si>
    <t>A. B. Lilly's Lady</t>
  </si>
  <si>
    <t>M133073</t>
  </si>
  <si>
    <t>White Water Creek Karisma</t>
  </si>
  <si>
    <t>Gayle  Gerein</t>
  </si>
  <si>
    <t>White Water Creek Kerrie</t>
  </si>
  <si>
    <t>M126645</t>
  </si>
  <si>
    <t>AgRestore's Doris</t>
  </si>
  <si>
    <t>Orndorff's Eddie Debut</t>
  </si>
  <si>
    <t>Pine Grove Roslyn</t>
  </si>
  <si>
    <t>Bell Farms Addy</t>
  </si>
  <si>
    <t>M134066</t>
  </si>
  <si>
    <t>Riverdale Ashton</t>
  </si>
  <si>
    <t>K &amp; J House's Ruby</t>
  </si>
  <si>
    <t>Mohr's Master Captain</t>
  </si>
  <si>
    <t>Kenneth M. House</t>
  </si>
  <si>
    <t>M133050</t>
  </si>
  <si>
    <t>Seldom Seen Farm Shiloh</t>
  </si>
  <si>
    <t>Epsom Farm's Supersonic</t>
  </si>
  <si>
    <t>White Water Creek Sabrina</t>
  </si>
  <si>
    <t>Donald A. Bauleke</t>
  </si>
  <si>
    <t>M135882</t>
  </si>
  <si>
    <t>M135600</t>
  </si>
  <si>
    <t>Little Miss Angle</t>
  </si>
  <si>
    <t>Wanda's Fawn</t>
  </si>
  <si>
    <t>Greentop Randy</t>
  </si>
  <si>
    <t>Wayne P. Goldsmith</t>
  </si>
  <si>
    <t>Seldom Seen Farm Kira</t>
  </si>
  <si>
    <t>White Water Creek Karla</t>
  </si>
  <si>
    <t>M137347</t>
  </si>
  <si>
    <t>Fohrman's Crystal Gem</t>
  </si>
  <si>
    <t>AgRestore JW Nutcracker</t>
  </si>
  <si>
    <t>Fohrman's Korry Crystal</t>
  </si>
  <si>
    <t>Michael &amp; Bonnie  Fohrman</t>
  </si>
  <si>
    <t>M138163</t>
  </si>
  <si>
    <t>Seldom Seen Farm Katrina</t>
  </si>
  <si>
    <t>M140024</t>
  </si>
  <si>
    <t>Maple Ridge Cash</t>
  </si>
  <si>
    <t>MHS Cora</t>
  </si>
  <si>
    <t>AgRestore Bravado</t>
  </si>
  <si>
    <t>M139760</t>
  </si>
  <si>
    <t>Ashley's Commander</t>
  </si>
  <si>
    <t>Holly's Ashley</t>
  </si>
  <si>
    <t>G71608</t>
  </si>
  <si>
    <t>G65721</t>
  </si>
  <si>
    <t>Buck Creek's Justin</t>
  </si>
  <si>
    <t>Dana W. Stichert</t>
  </si>
  <si>
    <t>Constrico Dan's Cindy</t>
  </si>
  <si>
    <t xml:space="preserve">Minnesota 3 </t>
  </si>
  <si>
    <t>Hawkeye State Pride</t>
  </si>
  <si>
    <t>M135464</t>
  </si>
  <si>
    <t>Hawkeye State Supreme</t>
  </si>
  <si>
    <t>Green County Pearl</t>
  </si>
  <si>
    <t>Kenneth Clifton</t>
  </si>
  <si>
    <t>KB Ambernita</t>
  </si>
  <si>
    <t>M139744</t>
  </si>
  <si>
    <t>C.J. Victory</t>
  </si>
  <si>
    <t>Mill Acres Amber</t>
  </si>
  <si>
    <t>Glenn R. Miller &amp;/or Kauffman Brothers</t>
  </si>
  <si>
    <t>Adams Family Gunner</t>
  </si>
  <si>
    <t>S73147</t>
  </si>
  <si>
    <t>Adams Family Mae</t>
  </si>
  <si>
    <t>Lawrence A. &amp;/or Pamela L. Adams</t>
  </si>
  <si>
    <t>KB Cory</t>
  </si>
  <si>
    <t>S74089</t>
  </si>
  <si>
    <t xml:space="preserve">  Kauffman Bros.</t>
  </si>
  <si>
    <t>Breezy Meadow Rosie</t>
  </si>
  <si>
    <t>Greene Meade Captain Hawk</t>
  </si>
  <si>
    <t>Dienner's Rachelle</t>
  </si>
  <si>
    <t>M131437</t>
  </si>
  <si>
    <t>Minnesota</t>
  </si>
  <si>
    <t>Missouri</t>
  </si>
  <si>
    <t>Minnesota junior</t>
  </si>
  <si>
    <t>Minnesota Yeld 5 &amp; over</t>
  </si>
  <si>
    <t xml:space="preserve">Minnesota senior </t>
  </si>
  <si>
    <t>Minnesota Brood 5 &amp; over</t>
  </si>
  <si>
    <t>Missouri Brood</t>
  </si>
  <si>
    <t>M135306</t>
  </si>
  <si>
    <t>WB Merry Go Round</t>
  </si>
  <si>
    <t>Shady Creek Jewel</t>
  </si>
  <si>
    <t>Futurity</t>
  </si>
  <si>
    <t>Illinois Yeld 4 and Over</t>
  </si>
  <si>
    <t>La Porte County Draft Horse Show</t>
  </si>
  <si>
    <t>G73108</t>
  </si>
  <si>
    <t>Stoney Lake Stewart</t>
  </si>
  <si>
    <t>Stoney Lake Emanuel</t>
  </si>
  <si>
    <t>Stoney Lake Phyllis</t>
  </si>
  <si>
    <t>Willow Creek Joy's Jetson</t>
  </si>
  <si>
    <t>Country Road Reno</t>
  </si>
  <si>
    <t>Willow Creek Joy</t>
  </si>
  <si>
    <t>S71195</t>
  </si>
  <si>
    <t>Timothy M. Berry</t>
  </si>
  <si>
    <t>Carey's Danielle Spen-Sir</t>
  </si>
  <si>
    <t>S74177</t>
  </si>
  <si>
    <t>Carey's Powerful Replay</t>
  </si>
  <si>
    <t>Double A Lad's Carrie</t>
  </si>
  <si>
    <t>Burr Oak Inferno's Dream</t>
  </si>
  <si>
    <t>Oak Hill Inferno</t>
  </si>
  <si>
    <t>Stone Hill Sterling Jewel</t>
  </si>
  <si>
    <t>M133489</t>
  </si>
  <si>
    <t>Harbor Haven's Extreme</t>
  </si>
  <si>
    <t>Shady Creek Miss Fancy</t>
  </si>
  <si>
    <t>M127744</t>
  </si>
  <si>
    <t>Winding Glen Kiana</t>
  </si>
  <si>
    <t>Winding Glen Lori</t>
  </si>
  <si>
    <t>David Lee Kauffman</t>
  </si>
  <si>
    <t>M132951</t>
  </si>
  <si>
    <t>S.E.M. Reagan</t>
  </si>
  <si>
    <t>Paradise Robin</t>
  </si>
  <si>
    <t>Steven &amp;/or Elizabeth Mrozinski</t>
  </si>
  <si>
    <t>M136590</t>
  </si>
  <si>
    <t>Dixie</t>
  </si>
  <si>
    <t>Lor-Ven Acres Supreme</t>
  </si>
  <si>
    <t>M&amp;M's Trixie</t>
  </si>
  <si>
    <t>Jacob Mitchell</t>
  </si>
  <si>
    <t>M136795</t>
  </si>
  <si>
    <t>Sun Set Acres Margo</t>
  </si>
  <si>
    <t>Sun Set Acres Joanna</t>
  </si>
  <si>
    <t>James T. or James K. Ahart</t>
  </si>
  <si>
    <t>M139021</t>
  </si>
  <si>
    <t>Northview Farms</t>
  </si>
  <si>
    <t>NV Lacer's Sasafrass</t>
  </si>
  <si>
    <t>Winding Glen Anita</t>
  </si>
  <si>
    <t>M134855</t>
  </si>
  <si>
    <t>Winding Glen Ashley</t>
  </si>
  <si>
    <t>La Porte</t>
  </si>
  <si>
    <t>Kauffman Bros- Need Name</t>
  </si>
  <si>
    <t>L &amp; C Slade</t>
  </si>
  <si>
    <t>L &amp; C Titan</t>
  </si>
  <si>
    <t>Barbes Supreme Betty</t>
  </si>
  <si>
    <t>G63075</t>
  </si>
  <si>
    <t>Flintstones Pebbles Quest</t>
  </si>
  <si>
    <t>M135805</t>
  </si>
  <si>
    <t>Kansas</t>
  </si>
  <si>
    <t>Mares 9 &amp; Over Class</t>
  </si>
  <si>
    <t>AgRestore Raplique</t>
  </si>
  <si>
    <t>M126771</t>
  </si>
  <si>
    <t>J.K. Ace High</t>
  </si>
  <si>
    <t>E.J.G. Roxie</t>
  </si>
  <si>
    <t>Charlie Riggs</t>
  </si>
  <si>
    <t>WesSand's Hannah</t>
  </si>
  <si>
    <t>M120860</t>
  </si>
  <si>
    <t>WesSand's ColOscar</t>
  </si>
  <si>
    <t>Bontrager's Judy Ann</t>
  </si>
  <si>
    <t>Wayne R. Light</t>
  </si>
  <si>
    <t>M128546</t>
  </si>
  <si>
    <t>Orndorff's UC Sweetheart</t>
  </si>
  <si>
    <t>Charles Stingle, Jr</t>
  </si>
  <si>
    <t>Ohio 9 and Over</t>
  </si>
  <si>
    <t>LH Acres Delilah</t>
  </si>
  <si>
    <t>LH Acres Dream Chief</t>
  </si>
  <si>
    <t>M135084</t>
  </si>
  <si>
    <t>S.C.V.F. Abe's Adele</t>
  </si>
  <si>
    <t>M132361</t>
  </si>
  <si>
    <t>Mountainside Carla</t>
  </si>
  <si>
    <t>A F Matilda</t>
  </si>
  <si>
    <t>M132700</t>
  </si>
  <si>
    <t>C-Ville Acres Natalie</t>
  </si>
  <si>
    <t>Karissa Carpenter</t>
  </si>
  <si>
    <t>DoubleTail Caprice</t>
  </si>
  <si>
    <t>RKD Ice</t>
  </si>
  <si>
    <t>Harbor Haven's Tommy Girl</t>
  </si>
  <si>
    <t>Clarissa  O'Grady</t>
  </si>
  <si>
    <t>M131218</t>
  </si>
  <si>
    <t>S.J.F. Supreme Ellie Mae</t>
  </si>
  <si>
    <t>M120067</t>
  </si>
  <si>
    <t>Troy Acres Mickey</t>
  </si>
  <si>
    <t>S.J.F. Supreme Elyse</t>
  </si>
  <si>
    <t>Lynn Ann Pickett</t>
  </si>
  <si>
    <t>Buck Creek's Easter Lily</t>
  </si>
  <si>
    <t>M133824</t>
  </si>
  <si>
    <t>JSS Prince Jubilee</t>
  </si>
  <si>
    <t>Buck Creek's Jane</t>
  </si>
  <si>
    <t>Georgia</t>
  </si>
  <si>
    <t>Keystone</t>
  </si>
  <si>
    <t xml:space="preserve">KILE </t>
  </si>
  <si>
    <t>Hickland Lindsey</t>
  </si>
  <si>
    <t>Orndorff's Captain Hook</t>
  </si>
  <si>
    <t>Bonnie's Barbie</t>
  </si>
  <si>
    <t>Christie L. Harrison</t>
  </si>
  <si>
    <t>M129772</t>
  </si>
  <si>
    <t>Kirby Farms Jane</t>
  </si>
  <si>
    <t>M135161</t>
  </si>
  <si>
    <t>Bayles Easter Bunnie</t>
  </si>
  <si>
    <t>Kirby Farms Dinah</t>
  </si>
  <si>
    <t>Orndorff's Captain Buddy</t>
  </si>
  <si>
    <t>Twin Oaks Ruth</t>
  </si>
  <si>
    <t>M137973</t>
  </si>
  <si>
    <t>Hallett's T-Rex</t>
  </si>
  <si>
    <t>FHB Raptor by T-Rex</t>
  </si>
  <si>
    <t>KILE</t>
  </si>
  <si>
    <t>KILE 4 years and over</t>
  </si>
  <si>
    <t>Keystone Yeld Mares 4 and over</t>
  </si>
  <si>
    <t>Keystone Yeld Mares 4 years and over</t>
  </si>
  <si>
    <t>S70623</t>
  </si>
  <si>
    <t>Millville's Frieda</t>
  </si>
  <si>
    <t>Diehl's Stonecrest Bentley</t>
  </si>
  <si>
    <t>S72329</t>
  </si>
  <si>
    <t>C.J. Stella</t>
  </si>
  <si>
    <t>Richard Diehl &amp;/or Nelson Schrock</t>
  </si>
  <si>
    <t>Har-Lyn Ridge Pursuit</t>
  </si>
  <si>
    <t>S73875</t>
  </si>
  <si>
    <t>Harvey  Bell</t>
  </si>
  <si>
    <t>Stoney Lake Presley</t>
  </si>
  <si>
    <t>Wee-Ridge Janice</t>
  </si>
  <si>
    <t>PVB Sweet Lou</t>
  </si>
  <si>
    <t>Dave Zister</t>
  </si>
  <si>
    <t>Pine Ridge Ozzy</t>
  </si>
  <si>
    <t>AgRestore's JW Cambridge</t>
  </si>
  <si>
    <t>LCH Korry's Cody</t>
  </si>
  <si>
    <t>AgRestore JW Collete</t>
  </si>
  <si>
    <t>M127596</t>
  </si>
  <si>
    <t>ORNDORFF'S CQ MYSTERY</t>
  </si>
  <si>
    <t>Orndorff's Maggie Chance</t>
  </si>
  <si>
    <t>Paul M. Lindquist &amp; Sons</t>
  </si>
  <si>
    <t>SR Cinda Cinda</t>
  </si>
  <si>
    <t>M139586</t>
  </si>
  <si>
    <t>Sunny Brook Cinda</t>
  </si>
  <si>
    <t>M138993</t>
  </si>
  <si>
    <t xml:space="preserve"> Farfield's Norah</t>
  </si>
  <si>
    <t>C J Eileen</t>
  </si>
  <si>
    <t>Dan J. Johnson, Sr.</t>
  </si>
  <si>
    <t>Kenwoods Lacy</t>
  </si>
  <si>
    <t>Produce Acres Herriet</t>
  </si>
  <si>
    <t>Casco's Malachi</t>
  </si>
  <si>
    <t>Breezy Meadow Maverick</t>
  </si>
  <si>
    <t>LW Melanie</t>
  </si>
  <si>
    <t>James F. Stern</t>
  </si>
  <si>
    <t>G73438</t>
  </si>
  <si>
    <t>Biren's Jim</t>
  </si>
  <si>
    <t>NVF Gordy's Chester</t>
  </si>
  <si>
    <t>Biren's Kaitlin</t>
  </si>
  <si>
    <t>Ronnie  Miller</t>
  </si>
  <si>
    <t>G73647</t>
  </si>
  <si>
    <t>S73018</t>
  </si>
  <si>
    <t>MAK Lucy's Louie</t>
  </si>
  <si>
    <t>MAK Lucy Lou</t>
  </si>
  <si>
    <t>Sunny Brook Miranda</t>
  </si>
  <si>
    <t>PEH Donner</t>
  </si>
  <si>
    <t>Mae's Molly</t>
  </si>
  <si>
    <t>M134651</t>
  </si>
  <si>
    <t>HOGBACK ACRES ANGIE</t>
  </si>
  <si>
    <t>WHISPERING WINDS DOMINIC</t>
  </si>
  <si>
    <t>J.K. ROSIE</t>
  </si>
  <si>
    <t>Gayle Gerein</t>
  </si>
  <si>
    <t>MGLI Mare Cart</t>
  </si>
  <si>
    <t>MGLI 4 &amp; over</t>
  </si>
  <si>
    <t>MGLI</t>
  </si>
  <si>
    <t>MGLI Yeld 5 and over</t>
  </si>
  <si>
    <t>MGLI Brood 5 and over</t>
  </si>
  <si>
    <t>MGLI 4 and over</t>
  </si>
  <si>
    <t>MGLI 3 year olds</t>
  </si>
  <si>
    <t>Schaefer's Quincy</t>
  </si>
  <si>
    <t>S74141</t>
  </si>
  <si>
    <t>I. G. Prince</t>
  </si>
  <si>
    <t>Schaefer's Xacto</t>
  </si>
  <si>
    <t xml:space="preserve">  Schaefer Belgian Farms, Inc.</t>
  </si>
  <si>
    <t>MKO Barney</t>
  </si>
  <si>
    <t>G68819</t>
  </si>
  <si>
    <t>Valley Acres U-C Master</t>
  </si>
  <si>
    <t>Jessica Lynn</t>
  </si>
  <si>
    <t>Michael M. Olson</t>
  </si>
  <si>
    <t>M128432</t>
  </si>
  <si>
    <t>MKO Jamie</t>
  </si>
  <si>
    <t>M134625</t>
  </si>
  <si>
    <t>Schaefer's McKenzie</t>
  </si>
  <si>
    <t>Schaefer Belgian Farms, Inc.</t>
  </si>
  <si>
    <t>RX Acres Cruiser</t>
  </si>
  <si>
    <t>Schaefer's Addison</t>
  </si>
  <si>
    <t>Schaefer's Isabelle</t>
  </si>
  <si>
    <t>Derridge Prestige Ed</t>
  </si>
  <si>
    <t>Schaefer's Alvina</t>
  </si>
  <si>
    <t>Jeff &amp;/or Debbie Reuter</t>
  </si>
  <si>
    <t>M129631</t>
  </si>
  <si>
    <t>Oklahoma</t>
  </si>
  <si>
    <t>National Western Stock show</t>
  </si>
  <si>
    <t>South Dakota State Fair</t>
  </si>
  <si>
    <t>Carey's Lucky Silk</t>
  </si>
  <si>
    <t>M139994</t>
  </si>
  <si>
    <t>Flintstones Bambam's Prince</t>
  </si>
  <si>
    <t>S74379</t>
  </si>
  <si>
    <t>Bar B JoAnn's Kirt</t>
  </si>
  <si>
    <t>S74050</t>
  </si>
  <si>
    <t>Theodore J. Barhorst</t>
  </si>
  <si>
    <t>Bar B Styles JoAnna</t>
  </si>
  <si>
    <t>AgRestore Isabella</t>
  </si>
  <si>
    <t>A F Audrie</t>
  </si>
  <si>
    <t>M134136</t>
  </si>
  <si>
    <t>Lou Rebensdorf</t>
  </si>
  <si>
    <t>Bar B Kayla's Fancy</t>
  </si>
  <si>
    <t>M136536</t>
  </si>
  <si>
    <t>L &amp; C Predictor</t>
  </si>
  <si>
    <t>Spring Hill Miss Kayla</t>
  </si>
  <si>
    <t>M138772</t>
  </si>
  <si>
    <t>W.E. Evelynn</t>
  </si>
  <si>
    <t>Oak Haven's Jet Express</t>
  </si>
  <si>
    <t>Weeping Meadow Jordin</t>
  </si>
  <si>
    <t>Melinda M. Harizal-Ternes</t>
  </si>
  <si>
    <t>M139770</t>
  </si>
  <si>
    <t>Bar B Wes's Lady</t>
  </si>
  <si>
    <t>Westerfeld Belgians</t>
  </si>
  <si>
    <t>NAILE</t>
  </si>
  <si>
    <t>NAILE 3 year olds</t>
  </si>
  <si>
    <t>NAILE Mare Cart</t>
  </si>
  <si>
    <t>NAILE Yeld</t>
  </si>
  <si>
    <t>NAILE Brood</t>
  </si>
  <si>
    <t>S74274</t>
  </si>
  <si>
    <t>Watersedge Flash Impressive</t>
  </si>
  <si>
    <t>Rocky Bar Contessa</t>
  </si>
  <si>
    <t>G71244</t>
  </si>
  <si>
    <t>S74273</t>
  </si>
  <si>
    <t>M140307</t>
  </si>
  <si>
    <t>Jered Althoff</t>
  </si>
  <si>
    <t>Kauffman Brothers</t>
  </si>
  <si>
    <t>Davenport Mare Cart</t>
  </si>
  <si>
    <t>Sunny Crest Grace</t>
  </si>
  <si>
    <t>Dusty Road Marissa</t>
  </si>
  <si>
    <t>M136195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</si>
</sst>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13"/>
      <name val="Times New Roman"/>
      <family val="1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sz val="10"/>
      <color indexed="9"/>
      <name val="Arial"/>
      <family val="2"/>
    </font>
    <font>
      <sz val="10"/>
      <name val="Verdana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8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Protection="1"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10" fillId="0" borderId="0" xfId="0" applyFont="1"/>
    <xf numFmtId="0" fontId="0" fillId="0" borderId="0" xfId="0" applyAlignment="1" applyProtection="1">
      <alignment horizontal="right"/>
      <protection locked="0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 applyAlignment="1" applyProtection="1">
      <alignment horizontal="right"/>
      <protection locked="0"/>
    </xf>
    <xf numFmtId="0" fontId="3" fillId="0" borderId="0" xfId="0" applyFont="1" applyAlignment="1">
      <alignment horizontal="right"/>
    </xf>
    <xf numFmtId="0" fontId="13" fillId="0" borderId="0" xfId="0" applyFont="1"/>
    <xf numFmtId="0" fontId="7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14" fillId="0" borderId="0" xfId="0" applyFont="1"/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left" vertical="center" wrapText="1" indent="1"/>
    </xf>
    <xf numFmtId="0" fontId="7" fillId="0" borderId="0" xfId="0" applyFont="1" applyBorder="1" applyAlignment="1">
      <alignment vertical="top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 applyProtection="1">
      <alignment wrapText="1"/>
      <protection locked="0"/>
    </xf>
    <xf numFmtId="0" fontId="11" fillId="0" borderId="0" xfId="0" applyFont="1"/>
    <xf numFmtId="0" fontId="12" fillId="0" borderId="0" xfId="0" applyFont="1"/>
    <xf numFmtId="0" fontId="12" fillId="0" borderId="0" xfId="0" applyFont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top"/>
    </xf>
    <xf numFmtId="0" fontId="2" fillId="0" borderId="0" xfId="0" applyFont="1" applyProtection="1">
      <protection locked="0"/>
    </xf>
    <xf numFmtId="0" fontId="11" fillId="0" borderId="1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7" fillId="0" borderId="0" xfId="0" applyFont="1"/>
    <xf numFmtId="0" fontId="7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vertical="center" wrapText="1"/>
    </xf>
    <xf numFmtId="0" fontId="18" fillId="0" borderId="0" xfId="0" applyFont="1"/>
    <xf numFmtId="0" fontId="7" fillId="0" borderId="0" xfId="0" applyFont="1" applyFill="1"/>
    <xf numFmtId="0" fontId="7" fillId="0" borderId="0" xfId="0" applyFont="1" applyFill="1" applyProtection="1">
      <protection locked="0"/>
    </xf>
    <xf numFmtId="0" fontId="0" fillId="0" borderId="0" xfId="0" applyFill="1"/>
    <xf numFmtId="0" fontId="7" fillId="0" borderId="0" xfId="0" applyFont="1" applyFill="1" applyAlignment="1">
      <alignment horizontal="center"/>
    </xf>
    <xf numFmtId="0" fontId="7" fillId="0" borderId="0" xfId="1" applyFont="1"/>
    <xf numFmtId="0" fontId="7" fillId="0" borderId="0" xfId="1" applyFont="1"/>
    <xf numFmtId="0" fontId="7" fillId="0" borderId="0" xfId="1" applyFont="1"/>
    <xf numFmtId="0" fontId="7" fillId="0" borderId="0" xfId="1" applyFont="1"/>
    <xf numFmtId="0" fontId="7" fillId="0" borderId="0" xfId="1" applyFont="1"/>
    <xf numFmtId="0" fontId="7" fillId="0" borderId="0" xfId="1" applyFont="1"/>
    <xf numFmtId="0" fontId="7" fillId="0" borderId="0" xfId="1" applyFont="1" applyProtection="1">
      <protection locked="0"/>
    </xf>
    <xf numFmtId="0" fontId="7" fillId="0" borderId="0" xfId="1" applyFont="1"/>
    <xf numFmtId="0" fontId="7" fillId="0" borderId="0" xfId="1" applyFont="1"/>
    <xf numFmtId="0" fontId="7" fillId="0" borderId="0" xfId="1" applyFont="1"/>
    <xf numFmtId="0" fontId="7" fillId="0" borderId="0" xfId="1" applyFont="1"/>
    <xf numFmtId="0" fontId="2" fillId="0" borderId="0" xfId="0" applyFont="1" applyFill="1"/>
    <xf numFmtId="0" fontId="7" fillId="0" borderId="0" xfId="1" applyFont="1"/>
    <xf numFmtId="0" fontId="7" fillId="0" borderId="0" xfId="1" applyFont="1"/>
    <xf numFmtId="0" fontId="7" fillId="0" borderId="0" xfId="1" applyFont="1" applyFill="1"/>
    <xf numFmtId="0" fontId="4" fillId="0" borderId="0" xfId="0" applyFont="1" applyFill="1"/>
    <xf numFmtId="0" fontId="12" fillId="0" borderId="0" xfId="0" applyFont="1" applyFill="1"/>
    <xf numFmtId="0" fontId="14" fillId="0" borderId="0" xfId="0" applyFont="1" applyFill="1"/>
    <xf numFmtId="0" fontId="7" fillId="0" borderId="0" xfId="1" applyFont="1" applyFill="1"/>
    <xf numFmtId="0" fontId="7" fillId="0" borderId="0" xfId="1" applyFont="1"/>
    <xf numFmtId="0" fontId="12" fillId="0" borderId="0" xfId="1" applyFont="1"/>
    <xf numFmtId="0" fontId="7" fillId="0" borderId="0" xfId="1" applyFont="1" applyFill="1"/>
    <xf numFmtId="0" fontId="7" fillId="0" borderId="0" xfId="1" applyFont="1"/>
    <xf numFmtId="0" fontId="7" fillId="0" borderId="0" xfId="1" applyFont="1"/>
    <xf numFmtId="0" fontId="7" fillId="0" borderId="0" xfId="1"/>
    <xf numFmtId="0" fontId="4" fillId="0" borderId="0" xfId="1" applyFont="1"/>
    <xf numFmtId="0" fontId="7" fillId="0" borderId="0" xfId="1" applyFont="1" applyFill="1"/>
    <xf numFmtId="0" fontId="7" fillId="0" borderId="0" xfId="1" applyFont="1" applyFill="1"/>
    <xf numFmtId="0" fontId="7" fillId="0" borderId="0" xfId="1" applyFont="1" applyFill="1"/>
    <xf numFmtId="0" fontId="7" fillId="0" borderId="0" xfId="1" applyFont="1" applyFill="1"/>
    <xf numFmtId="0" fontId="7" fillId="0" borderId="0" xfId="1" applyFont="1" applyFill="1"/>
    <xf numFmtId="0" fontId="7" fillId="0" borderId="0" xfId="1" applyFont="1" applyFill="1"/>
    <xf numFmtId="0" fontId="7" fillId="0" borderId="0" xfId="1" applyFont="1" applyFill="1"/>
    <xf numFmtId="0" fontId="7" fillId="0" borderId="0" xfId="1" applyFont="1" applyFill="1" applyProtection="1">
      <protection locked="0"/>
    </xf>
    <xf numFmtId="0" fontId="7" fillId="0" borderId="0" xfId="1" applyFont="1"/>
    <xf numFmtId="0" fontId="7" fillId="0" borderId="0" xfId="1" applyFont="1"/>
    <xf numFmtId="0" fontId="7" fillId="0" borderId="0" xfId="1" applyFont="1" applyFill="1"/>
    <xf numFmtId="0" fontId="7" fillId="0" borderId="0" xfId="1" applyFont="1" applyFill="1"/>
    <xf numFmtId="0" fontId="7" fillId="0" borderId="0" xfId="1" applyFont="1" applyFill="1"/>
    <xf numFmtId="0" fontId="7" fillId="0" borderId="0" xfId="1" applyFont="1" applyFill="1"/>
    <xf numFmtId="0" fontId="7" fillId="0" borderId="0" xfId="1" applyFont="1" applyFill="1"/>
    <xf numFmtId="0" fontId="7" fillId="0" borderId="0" xfId="1" applyFont="1" applyFill="1"/>
    <xf numFmtId="0" fontId="7" fillId="0" borderId="0" xfId="1" applyFont="1" applyFill="1"/>
    <xf numFmtId="0" fontId="7" fillId="0" borderId="0" xfId="1" applyFont="1"/>
    <xf numFmtId="0" fontId="7" fillId="0" borderId="0" xfId="1" applyFont="1"/>
    <xf numFmtId="0" fontId="7" fillId="0" borderId="0" xfId="1" applyFont="1"/>
    <xf numFmtId="0" fontId="7" fillId="0" borderId="0" xfId="1" applyFont="1" applyFill="1"/>
    <xf numFmtId="0" fontId="12" fillId="0" borderId="0" xfId="1" applyFont="1" applyFill="1"/>
    <xf numFmtId="0" fontId="7" fillId="0" borderId="0" xfId="1" applyFont="1"/>
    <xf numFmtId="0" fontId="7" fillId="0" borderId="0" xfId="1" applyFont="1" applyFill="1"/>
    <xf numFmtId="0" fontId="7" fillId="0" borderId="0" xfId="1" applyFont="1" applyFill="1"/>
    <xf numFmtId="0" fontId="7" fillId="0" borderId="0" xfId="0" applyFont="1"/>
    <xf numFmtId="0" fontId="0" fillId="0" borderId="0" xfId="0"/>
    <xf numFmtId="0" fontId="0" fillId="0" borderId="0" xfId="0" applyAlignment="1">
      <alignment horizontal="left"/>
    </xf>
    <xf numFmtId="0" fontId="4" fillId="0" borderId="0" xfId="0" applyFont="1"/>
    <xf numFmtId="0" fontId="7" fillId="0" borderId="0" xfId="0" applyFont="1"/>
    <xf numFmtId="0" fontId="7" fillId="0" borderId="0" xfId="0" applyFont="1" applyProtection="1">
      <protection locked="0"/>
    </xf>
    <xf numFmtId="0" fontId="11" fillId="0" borderId="1" xfId="0" applyFont="1" applyBorder="1" applyAlignment="1">
      <alignment horizontal="left"/>
    </xf>
    <xf numFmtId="0" fontId="16" fillId="2" borderId="0" xfId="0" applyFont="1" applyFill="1" applyBorder="1" applyAlignment="1">
      <alignment horizontal="right"/>
    </xf>
    <xf numFmtId="0" fontId="16" fillId="2" borderId="0" xfId="0" applyFont="1" applyFill="1" applyBorder="1"/>
    <xf numFmtId="0" fontId="19" fillId="2" borderId="0" xfId="0" applyFont="1" applyFill="1" applyBorder="1"/>
    <xf numFmtId="0" fontId="19" fillId="2" borderId="0" xfId="0" applyFont="1" applyFill="1" applyBorder="1" applyAlignment="1">
      <alignment horizontal="right"/>
    </xf>
    <xf numFmtId="0" fontId="18" fillId="0" borderId="0" xfId="0" applyFont="1" applyAlignment="1">
      <alignment horizontal="left"/>
    </xf>
    <xf numFmtId="0" fontId="0" fillId="0" borderId="0" xfId="0" applyNumberFormat="1"/>
    <xf numFmtId="0" fontId="11" fillId="0" borderId="1" xfId="0" applyNumberFormat="1" applyFont="1" applyBorder="1"/>
    <xf numFmtId="0" fontId="16" fillId="2" borderId="0" xfId="0" applyFont="1" applyFill="1" applyBorder="1" applyAlignment="1">
      <alignment horizontal="center"/>
    </xf>
    <xf numFmtId="1" fontId="0" fillId="0" borderId="0" xfId="0" applyNumberFormat="1"/>
    <xf numFmtId="1" fontId="11" fillId="0" borderId="1" xfId="0" applyNumberFormat="1" applyFont="1" applyBorder="1"/>
    <xf numFmtId="0" fontId="20" fillId="0" borderId="1" xfId="0" applyFont="1" applyBorder="1" applyAlignment="1">
      <alignment horizontal="left"/>
    </xf>
    <xf numFmtId="0" fontId="20" fillId="0" borderId="1" xfId="0" applyNumberFormat="1" applyFont="1" applyBorder="1"/>
    <xf numFmtId="0" fontId="18" fillId="0" borderId="0" xfId="0" applyNumberFormat="1" applyFont="1"/>
    <xf numFmtId="0" fontId="7" fillId="0" borderId="0" xfId="0" applyFont="1" applyFill="1"/>
    <xf numFmtId="0" fontId="7" fillId="0" borderId="0" xfId="0" applyFont="1" applyFill="1" applyProtection="1">
      <protection locked="0"/>
    </xf>
    <xf numFmtId="0" fontId="7" fillId="0" borderId="0" xfId="1" applyFont="1" applyFill="1"/>
    <xf numFmtId="0" fontId="12" fillId="0" borderId="0" xfId="0" applyFont="1" applyFill="1"/>
    <xf numFmtId="0" fontId="7" fillId="0" borderId="0" xfId="1" applyFont="1"/>
    <xf numFmtId="0" fontId="7" fillId="0" borderId="0" xfId="1" applyFont="1"/>
    <xf numFmtId="0" fontId="7" fillId="0" borderId="0" xfId="1" applyFont="1"/>
    <xf numFmtId="0" fontId="7" fillId="0" borderId="0" xfId="1" applyFont="1"/>
    <xf numFmtId="0" fontId="7" fillId="0" borderId="0" xfId="1" applyFont="1" applyProtection="1">
      <protection locked="0"/>
    </xf>
    <xf numFmtId="0" fontId="7" fillId="0" borderId="0" xfId="1" applyFont="1" applyFill="1"/>
    <xf numFmtId="0" fontId="12" fillId="0" borderId="0" xfId="1" applyFont="1" applyFill="1"/>
    <xf numFmtId="0" fontId="7" fillId="0" borderId="0" xfId="1" applyFont="1"/>
    <xf numFmtId="0" fontId="7" fillId="0" borderId="0" xfId="1" applyFont="1" applyFill="1" applyProtection="1">
      <protection locked="0"/>
    </xf>
    <xf numFmtId="0" fontId="7" fillId="0" borderId="0" xfId="1" applyFont="1"/>
    <xf numFmtId="0" fontId="7" fillId="0" borderId="0" xfId="1" applyFont="1" applyProtection="1">
      <protection locked="0"/>
    </xf>
    <xf numFmtId="0" fontId="7" fillId="0" borderId="0" xfId="1" applyFont="1"/>
    <xf numFmtId="0" fontId="7" fillId="0" borderId="0" xfId="1" applyFont="1"/>
    <xf numFmtId="0" fontId="7" fillId="0" borderId="0" xfId="1" applyFont="1"/>
    <xf numFmtId="0" fontId="7" fillId="0" borderId="0" xfId="1" applyFont="1"/>
    <xf numFmtId="0" fontId="7" fillId="0" borderId="0" xfId="1" applyFont="1"/>
    <xf numFmtId="0" fontId="7" fillId="0" borderId="0" xfId="1" applyFont="1"/>
    <xf numFmtId="0" fontId="7" fillId="0" borderId="0" xfId="1" applyFont="1"/>
    <xf numFmtId="0" fontId="7" fillId="0" borderId="0" xfId="1" applyFont="1" applyFill="1"/>
    <xf numFmtId="0" fontId="7" fillId="0" borderId="0" xfId="1" applyFont="1"/>
    <xf numFmtId="0" fontId="7" fillId="0" borderId="0" xfId="1" applyFont="1"/>
    <xf numFmtId="0" fontId="7" fillId="0" borderId="0" xfId="1" applyFont="1" applyFill="1"/>
    <xf numFmtId="0" fontId="7" fillId="0" borderId="0" xfId="1" applyFont="1"/>
    <xf numFmtId="0" fontId="17" fillId="0" borderId="0" xfId="1" applyFont="1"/>
    <xf numFmtId="0" fontId="7" fillId="0" borderId="0" xfId="1" applyFont="1"/>
    <xf numFmtId="0" fontId="7" fillId="0" borderId="0" xfId="1" applyFont="1" applyFill="1"/>
    <xf numFmtId="0" fontId="7" fillId="0" borderId="0" xfId="1" applyFont="1"/>
    <xf numFmtId="0" fontId="7" fillId="0" borderId="0" xfId="1" applyFont="1"/>
    <xf numFmtId="0" fontId="7" fillId="0" borderId="0" xfId="1" applyFont="1"/>
    <xf numFmtId="0" fontId="7" fillId="0" borderId="0" xfId="1" applyFont="1" applyFill="1"/>
    <xf numFmtId="0" fontId="7" fillId="0" borderId="0" xfId="1" applyFont="1"/>
    <xf numFmtId="0" fontId="4" fillId="0" borderId="0" xfId="0" applyFont="1" applyFill="1" applyProtection="1">
      <protection locked="0"/>
    </xf>
    <xf numFmtId="0" fontId="7" fillId="0" borderId="0" xfId="1" applyFont="1" applyFill="1" applyAlignment="1">
      <alignment wrapText="1"/>
    </xf>
    <xf numFmtId="0" fontId="7" fillId="0" borderId="0" xfId="0" applyFont="1" applyFill="1" applyAlignment="1">
      <alignment wrapText="1"/>
    </xf>
    <xf numFmtId="0" fontId="7" fillId="0" borderId="0" xfId="1" applyFont="1"/>
    <xf numFmtId="0" fontId="7" fillId="0" borderId="0" xfId="1" applyFont="1" applyProtection="1">
      <protection locked="0"/>
    </xf>
    <xf numFmtId="0" fontId="7" fillId="0" borderId="0" xfId="1" applyFont="1" applyAlignment="1">
      <alignment wrapText="1"/>
    </xf>
    <xf numFmtId="0" fontId="7" fillId="0" borderId="0" xfId="1" applyFont="1"/>
    <xf numFmtId="0" fontId="7" fillId="0" borderId="0" xfId="1" applyFont="1" applyFill="1"/>
    <xf numFmtId="0" fontId="7" fillId="0" borderId="0" xfId="1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0" fillId="0" borderId="0" xfId="0" applyFont="1" applyAlignment="1">
      <alignment vertical="center"/>
    </xf>
    <xf numFmtId="0" fontId="11" fillId="3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6" fillId="0" borderId="0" xfId="0" applyFont="1" applyFill="1" applyBorder="1"/>
    <xf numFmtId="0" fontId="0" fillId="0" borderId="0" xfId="0" applyFill="1" applyAlignment="1">
      <alignment horizontal="left"/>
    </xf>
    <xf numFmtId="0" fontId="11" fillId="0" borderId="1" xfId="0" applyNumberFormat="1" applyFont="1" applyFill="1" applyBorder="1"/>
    <xf numFmtId="0" fontId="0" fillId="0" borderId="0" xfId="0" applyNumberFormat="1" applyFill="1"/>
    <xf numFmtId="0" fontId="16" fillId="4" borderId="0" xfId="0" applyFont="1" applyFill="1" applyBorder="1"/>
    <xf numFmtId="0" fontId="18" fillId="0" borderId="0" xfId="0" applyFont="1" applyFill="1" applyAlignment="1">
      <alignment horizontal="left"/>
    </xf>
    <xf numFmtId="0" fontId="20" fillId="0" borderId="1" xfId="0" applyFont="1" applyFill="1" applyBorder="1" applyAlignment="1">
      <alignment horizontal="left"/>
    </xf>
  </cellXfs>
  <cellStyles count="2">
    <cellStyle name="Normal" xfId="0" builtinId="0"/>
    <cellStyle name="Normal 2" xfId="1"/>
  </cellStyles>
  <dxfs count="60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ont>
        <sz val="9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auto="1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pivotCacheDefinition" Target="pivotCache/pivotCacheDefinition14.xml"/><Relationship Id="rId68" Type="http://schemas.openxmlformats.org/officeDocument/2006/relationships/pivotCacheDefinition" Target="pivotCache/pivotCacheDefinition19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pivotCacheDefinition" Target="pivotCache/pivotCacheDefinition4.xml"/><Relationship Id="rId58" Type="http://schemas.openxmlformats.org/officeDocument/2006/relationships/pivotCacheDefinition" Target="pivotCache/pivotCacheDefinition9.xml"/><Relationship Id="rId66" Type="http://schemas.openxmlformats.org/officeDocument/2006/relationships/pivotCacheDefinition" Target="pivotCache/pivotCacheDefinition17.xml"/><Relationship Id="rId5" Type="http://schemas.openxmlformats.org/officeDocument/2006/relationships/worksheet" Target="worksheets/sheet5.xml"/><Relationship Id="rId61" Type="http://schemas.openxmlformats.org/officeDocument/2006/relationships/pivotCacheDefinition" Target="pivotCache/pivotCacheDefinition1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pivotCacheDefinition" Target="pivotCache/pivotCacheDefinition7.xml"/><Relationship Id="rId64" Type="http://schemas.openxmlformats.org/officeDocument/2006/relationships/pivotCacheDefinition" Target="pivotCache/pivotCacheDefinition15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pivotCacheDefinition" Target="pivotCache/pivotCacheDefinition2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pivotCacheDefinition" Target="pivotCache/pivotCacheDefinition10.xml"/><Relationship Id="rId67" Type="http://schemas.openxmlformats.org/officeDocument/2006/relationships/pivotCacheDefinition" Target="pivotCache/pivotCacheDefinition1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pivotCacheDefinition" Target="pivotCache/pivotCacheDefinition5.xml"/><Relationship Id="rId62" Type="http://schemas.openxmlformats.org/officeDocument/2006/relationships/pivotCacheDefinition" Target="pivotCache/pivotCacheDefinition13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pivotCacheDefinition" Target="pivotCache/pivotCacheDefinition8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pivotCacheDefinition" Target="pivotCache/pivotCacheDefinition3.xml"/><Relationship Id="rId60" Type="http://schemas.openxmlformats.org/officeDocument/2006/relationships/pivotCacheDefinition" Target="pivotCache/pivotCacheDefinition11.xml"/><Relationship Id="rId65" Type="http://schemas.openxmlformats.org/officeDocument/2006/relationships/pivotCacheDefinition" Target="pivotCache/pivotCacheDefinition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pivotCacheDefinition" Target="pivotCache/pivotCacheDefinition1.xml"/><Relationship Id="rId55" Type="http://schemas.openxmlformats.org/officeDocument/2006/relationships/pivotCacheDefinition" Target="pivotCache/pivotCacheDefinition6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.xml"/></Relationships>
</file>

<file path=xl/pivotCache/_rels/pivotCacheDefinition1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1.xml"/></Relationships>
</file>

<file path=xl/pivotCache/_rels/pivotCacheDefinition1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2.xml"/></Relationships>
</file>

<file path=xl/pivotCache/_rels/pivotCacheDefinition1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3.xml"/></Relationships>
</file>

<file path=xl/pivotCache/_rels/pivotCacheDefinition1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4.xml"/></Relationships>
</file>

<file path=xl/pivotCache/_rels/pivotCacheDefinition1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5.xml"/></Relationships>
</file>

<file path=xl/pivotCache/_rels/pivotCacheDefinition1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6.xml"/></Relationships>
</file>

<file path=xl/pivotCache/_rels/pivotCacheDefinition1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7.xml"/></Relationships>
</file>

<file path=xl/pivotCache/_rels/pivotCacheDefinition1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8.xml"/></Relationships>
</file>

<file path=xl/pivotCache/_rels/pivotCacheDefinition1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9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a Hovermale" refreshedDate="43767.710425925929" refreshedVersion="4" recordCount="550">
  <cacheSource type="consolidation">
    <consolidation autoPage="0">
      <pages count="1">
        <page count="102">
          <pageItem name="Indiana Brood"/>
          <pageItem name="Yeld"/>
          <pageItem name="Ohio Brood 5 &amp; over"/>
          <pageItem name="Indiana Yeld"/>
          <pageItem name="Ohio Yeld 5 &amp; over"/>
          <pageItem name="Ohio Brood 4"/>
          <pageItem name="Ohio 4"/>
          <pageItem name="Ohio 4 years olds"/>
          <pageItem name="Iowa Brood"/>
          <pageItem name="Iowa Yeld"/>
          <pageItem name="Idaho Brood"/>
          <pageItem name="Idaho Yeld"/>
          <pageItem name="Illinois Brood"/>
          <pageItem name="Illinois Yeld"/>
          <pageItem name="MGLI Brood"/>
          <pageItem name="MGLI Yeld"/>
          <pageItem name="Michigan"/>
          <pageItem name="Minnesota Brood 5 &amp; over"/>
          <pageItem name="Minnesota Yeld 5 &amp; over"/>
          <pageItem name="Minnesota 4"/>
          <pageItem name="Missouri Brood"/>
          <pageItem name="Missouri Yeld"/>
          <pageItem name="NAILE Brood"/>
          <pageItem name="NAILE Yeld"/>
          <pageItem name="Davenport"/>
          <pageItem name="Davenport Yeld"/>
          <pageItem name="Davenport Brood"/>
          <pageItem name="Stock Show 5 &amp; over"/>
          <pageItem name="Nebraska 5 &amp; over"/>
          <pageItem name="Nebraska 4 "/>
          <pageItem name="Nebraska Yeld 4 &amp; over"/>
          <pageItem name="New England"/>
          <pageItem name="New York Brood"/>
          <pageItem name="New York Yeld"/>
          <pageItem name="South Dakota"/>
          <pageItem name="Southern Ohio 7 &amp; over"/>
          <pageItem name="Southern Ohio 4,5 &amp; 6"/>
          <pageItem name="KILE Brood"/>
          <pageItem name="KILE Yeld"/>
          <pageItem name="Washington Brood"/>
          <pageItem name="Washington Yeld"/>
          <pageItem name="Wisconsin Brood 5 7 over"/>
          <pageItem name="Wisconsin Brood 5 &amp; over"/>
          <pageItem name="Wisconsin Yeld 5 &amp; over"/>
          <pageItem name="Wisconsin 4 "/>
          <pageItem name="Vermont Broods 7 &amp; over"/>
          <pageItem name="Vermont Yeld 7 &amp; over"/>
          <pageItem name="Vermont 4,5,&amp;6"/>
          <pageItem name="Georgia Brood 4 &amp; over"/>
          <pageItem name="Georgia Yeld 4 &amp; over"/>
          <pageItem name="Idaho Brood 4 &amp; over"/>
          <pageItem name="Idaho Yeld 4 &amp; over"/>
          <pageItem name="Kansas Brood"/>
          <pageItem name="Kansas yeld"/>
          <pageItem name="Michigan Brood"/>
          <pageItem name="Michigan Yeld"/>
          <pageItem name="Minnesota 4 year old"/>
          <pageItem name="New England Brood"/>
          <pageItem name="New England Yel"/>
          <pageItem name="Stock Show 4 &amp; over"/>
          <pageItem name="Indiana Brood 4 &amp; over"/>
          <pageItem name="Illinois 4 &amp; over"/>
          <pageItem name="Nebraska 4 &amp; Yeld"/>
          <pageItem name="Nebraska Brood 4 &amp; over"/>
          <pageItem name="New England 4 &amp; over"/>
          <pageItem name="New England "/>
          <pageItem name="South Dakota Brood"/>
          <pageItem name="South Dakota Yeld"/>
          <pageItem name="Idaho"/>
          <pageItem name="Davenport Yeld 5 and over"/>
          <pageItem name="Ohio Yeld 5 and over"/>
          <pageItem name="Indiana"/>
          <pageItem name="Wisconsin"/>
          <pageItem name="Iowa"/>
          <pageItem name="West Virginia"/>
          <pageItem name="Stock show"/>
          <pageItem name="Illinois"/>
          <pageItem name="Missouri"/>
          <pageItem name="New York"/>
          <pageItem name="Vermont"/>
          <pageItem name="Nebraska"/>
          <pageItem name="Southern Ohio"/>
          <pageItem name="Keystone"/>
          <pageItem name="MGLI Yeld 5 and over"/>
          <pageItem name="North Carolina"/>
          <pageItem name="Washington"/>
          <pageItem name="Georgia"/>
          <pageItem name="NABC VI"/>
          <pageItem name="Iowa Yeld 4 and over"/>
          <pageItem name="Addison County Yeld 4 and over"/>
          <pageItem name="Wisconsin Yeld 4 and over"/>
          <pageItem name="Illinois Yeld 4 and Over"/>
          <pageItem name="New York Yeld 4 and over"/>
          <pageItem name="Nebraska 4 and over"/>
          <pageItem name="Skowhegan"/>
          <pageItem name="Maryland"/>
          <pageItem name="Keystone Yeld Mares 4 years and ove"/>
          <pageItem name="Keystone Yeld Mares 4 years and over"/>
          <pageItem name="Davenport Yeld 4 and over"/>
          <pageItem name="NABC 4-9"/>
          <pageItem name="KILE 4 years and over"/>
          <pageItem name="La Porte"/>
        </page>
      </pages>
      <rangeSets count="28">
        <rangeSet i1="89" ref="E52:I57" sheet="Addison County"/>
        <rangeSet i1="98" ref="E54:I59" sheet="Davenport"/>
        <rangeSet i1="86" ref="E52:I57" sheet="Georgia National Fair"/>
        <rangeSet i1="68" ref="E52:I57" sheet="Idaho"/>
        <rangeSet i1="91" ref="E52:I57" sheet="Illinois"/>
        <rangeSet i1="71" ref="E52:I57" sheet="Indiana"/>
        <rangeSet i1="88" ref="E52:I57" sheet="Iowa"/>
        <rangeSet i1="53" ref="E52:I57" sheet="Kansas "/>
        <rangeSet i1="100" ref="E52:I57" sheet="KILE"/>
        <rangeSet i1="101" ref="E52:I58" sheet="LaPorte"/>
        <rangeSet i1="95" ref="E52:I58" sheet="Maryland"/>
        <rangeSet i1="83" ref="E52:I57" sheet="MGLI"/>
        <rangeSet i1="18" ref="E52:I57" sheet="Minnesota"/>
        <rangeSet i1="77" ref="E52:I57" sheet="Missouri"/>
        <rangeSet i1="99" ref="E66:I73" sheet="NABC VI"/>
        <rangeSet i1="23" ref="E52:I57" sheet="NAILE"/>
        <rangeSet i1="93" ref="E52:I57" sheet="Nebraska"/>
        <rangeSet i1="94" ref="E52:I58" sheet="New England"/>
        <rangeSet i1="92" ref="E52:I57" sheet="New York"/>
        <rangeSet i1="84" ref="E52:I57" sheet="North Carolina"/>
        <rangeSet i1="70" ref="E52:I57" sheet="Ohio"/>
        <rangeSet i1="34" ref="E52:I57" sheet="South Dakota"/>
        <rangeSet i1="89" ref="E52:I57" sheet="Addison County"/>
        <rangeSet i1="75" ref="E52:I57" sheet="Oklahoma"/>
        <rangeSet i1="85" ref="E52:F57" sheet="Washington"/>
        <rangeSet i1="74" ref="E52:I57" sheet="West Virginia"/>
        <rangeSet i1="90" ref="E52:I57" sheet="Wisconsin"/>
        <rangeSet i1="75" name="'Stock Show'!$E$52:$F$57"/>
      </rangeSets>
    </consolidation>
  </cacheSource>
  <cacheFields count="4">
    <cacheField name="Row" numFmtId="0">
      <sharedItems containsBlank="1" count="518">
        <m/>
        <s v="Stoney Lake Alaska"/>
        <s v="Grandwest Niva"/>
        <s v="A F Matilda"/>
        <s v="DoubleTail Caprice"/>
        <s v="S.J.F. Supreme Ellie Mae"/>
        <s v="E-D Lillian"/>
        <s v="Willow Creek Nova"/>
        <s v="CurveAcres Saretta Sue"/>
        <s v="May Lawn's Galaxy"/>
        <s v="Triple M Farms Mercy"/>
        <s v="Millville's Miss Princess"/>
        <s v="AgRestore Raplique"/>
        <s v="Shady Creek Jewel"/>
        <s v="Winding Glen Kiana"/>
        <s v="White Water Creek Karisma"/>
        <s v="AgRestore's Doris"/>
        <s v="Eggen HighMeadow Crystal"/>
        <s v="Harwood Rose"/>
        <s v="Triple M Jane"/>
        <s v="Thunderhoof Ultra"/>
        <s v="Dublin Valley 'Lectra"/>
        <s v="Greene Meade Duchess" u="1"/>
        <s v="Pumpkin Vine Jane" u="1"/>
        <s v="Bar B Vision Melanie" u="1"/>
        <s v="Hawk" u="1"/>
        <s v="R &amp; J Ms. B" u="1"/>
        <s v="Stoney Lake Celeste" u="1"/>
        <s v="DY Max’s Duke Baby" u="1"/>
        <s v="DY May’s Duke Baby" u="1"/>
        <s v="Master's Sam Ann" u="1"/>
        <s v="Circle W Supreme Jewl" u="1"/>
        <s v="WesSand's colleen" u="1"/>
        <s v="Nesbitt's Riverview Jane" u="1"/>
        <s v="Roaney’s Bunny" u="1"/>
        <s v="Circle W Supreme's Jewel" u="1"/>
        <s v="Hidden Creek Cinnamon" u="1"/>
        <s v="Maple Creek Robin" u="1"/>
        <s v="Bloom's Conquerors Leah" u="1"/>
        <s v="J.Z. Master's Maria" u="1"/>
        <s v="Camelot Graceful Chip" u="1"/>
        <s v="L.A. MasterPeace Sarah" u="1"/>
        <s v="Jesra Trevor's Lorraine" u="1"/>
        <s v="Diehl's Hanna Supreme" u="1"/>
        <s v="Diehl’s Hanna Supreme" u="1"/>
        <s v="Nesbitt's Riverview Pam" u="1"/>
        <s v="Unknown Entry by Lentluck Farm" u="1"/>
        <s v="Copy's Connie" u="1"/>
        <s v="Ibsen's Brenda" u="1"/>
        <s v="Eleanor's Silver Lace" u="1"/>
        <s v="Starlight Acres Charlotte" u="1"/>
        <s v="West Meadow Arbor" u="1"/>
        <s v="Stoney Lake Hillary" u="1"/>
        <s v="K &amp; J House's Reese" u="1"/>
        <s v="Shady Grove Daisy" u="1"/>
        <s v="Lor-Rob Survivor" u="1"/>
        <s v="L.A. Korry's Karmen Ghia" u="1"/>
        <s v="Agrestore JW Classic" u="1"/>
        <s v="Newlands Linda Farceur" u="1"/>
        <s v="Pine Grove Kayleen" u="1"/>
        <s v="Simba's Lexus" u="1"/>
        <s v="SCVF Jessica" u="1"/>
        <s v="Swiharts EFB Lady Liberty" u="1"/>
        <s v="Ibsen's Amanda" u="1"/>
        <s v="Sparrow Machelle" u="1"/>
        <s v="Creek Side Savanna" u="1"/>
        <s v="House's Cameo Farceur" u="1"/>
        <s v="Junior's Cindy" u="1"/>
        <s v="Farlane Marina" u="1"/>
        <s v="Bloom's Conquerors Annie" u="1"/>
        <s v="Prairie View Brenda" u="1"/>
        <s v="Buerckely's Rockets Rosie" u="1"/>
        <s v="Buerckley's Rockets Rosie" u="1"/>
        <s v="Produce Acres Ida Mae" u="1"/>
        <s v="Greentop Katie" u="1"/>
        <s v="E L's Correy" u="1"/>
        <s v="Buerckley's Bonnie J" u="1"/>
        <s v="Country View Kayla" u="1"/>
        <s v="Sikora's BBF Annika" u="1"/>
        <s v="Lor-Rob Nancy Jay" u="1"/>
        <s v="Schaefer's Addison" u="1"/>
        <s v="Butterfly Acres Collette" u="1"/>
        <s v="Ash Lawn Tillie" u="1"/>
        <s v="Meyer's Austin Rebeca '99" u="1"/>
        <s v="Hallett's Easter Lilly" u="1"/>
        <s v="Orndorff's Captain Candy" u="1"/>
        <s v="Orndorff's Legally Blonde" u="1"/>
        <s v="Hesitation Farm JH Amber" u="1"/>
        <s v="MWM Jane's Jolene" u="1"/>
        <s v="Twin Oak Mariah" u="1"/>
        <s v="McKee's Master Abbie" u="1"/>
        <s v="L &amp; C Freeney" u="1"/>
        <s v="Donnell Lynzee's Bonnie" u="1"/>
        <s v="Jesra Trevor's Loraine" u="1"/>
        <s v="Clintridge Rachelle" u="1"/>
        <s v="Lockehaven Maple" u="1"/>
        <s v="Hutchinson's Sandy's Zoe" u="1"/>
        <s v="W 3 C Ace's Impressive" u="1"/>
        <s v="Meadowview's Sarah" u="1"/>
        <s v="Lawn Rock Mariah" u="1"/>
        <s v="Millville’s Tillie" u="1"/>
        <s v="Victory's Miracle" u="1"/>
        <s v="Never Done Roxanne" u="1"/>
        <s v="Stratton's Flashy Sis" u="1"/>
        <s v="MWM Jane's Joline" u="1"/>
        <s v="Schaefer's Zena" u="1"/>
        <s v="Mountaineer Korky Lu" u="1"/>
        <s v="Schaefer's Twinkle" u="1"/>
        <s v="Jamestown Captains Morgan" u="1"/>
        <s v="C. H. Eddie's Donna" u="1"/>
        <s v="Greene Meade Bess" u="1"/>
        <s v="Honey Creek Diane" u="1"/>
        <s v="Ziegler's Scarlet Ribbon" u="1"/>
        <s v="DBL Magic's Forget-Me-Not" u="1"/>
        <s v="DBL Magic’s Forget-Me-Not" u="1"/>
        <s v="Crystal Springs Belgians" u="1"/>
        <s v="Grade Animal" u="1"/>
        <s v="Meadow Grove's Tera" u="1"/>
        <s v="EFB Lady Liberty" u="1"/>
        <s v="Shadow Hill Trisha" u="1"/>
        <s v="Lor-Rob Avis" u="1"/>
        <s v="Dukes Debbie" u="1"/>
        <s v="Oak Haven's Jocelyn" u="1"/>
        <s v="I'm Convinced She's Juicy" u="1"/>
        <s v="Sikoras Blue Banner Annabell" u="1"/>
        <s v="Kate's Kanel" u="1"/>
        <s v="Camelot Chips Bella" u="1"/>
        <s v="WesSand's Mitzi" u="1"/>
        <s v="S.C.V.F. Jessica" u="1"/>
        <s v="VSB CK's Amazing Grace" u="1"/>
        <s v="L.P.'s Master's Madonna" u="1"/>
        <s v="House's Sasha Farceur" u="1"/>
        <s v="MHC Venus" u="1"/>
        <s v="Anna Lee's Kylee" u="1"/>
        <s v="Maple View Krissy" u="1"/>
        <s v="L&amp;C Aleena" u="1"/>
        <s v="Swihart's EFB Cora" u="1"/>
        <s v="Lawn Rock Sabrina" u="1"/>
        <s v="Pine Grove Lexus" u="1"/>
        <s v="Warhorse Contessa" u="1"/>
        <s v="Misty River Cindy" u="1"/>
        <s v="Nesbitt's Riverview Kelly" u="1"/>
        <s v="Farlane Sherri" u="1"/>
        <s v="K &amp; J House's Riley" u="1"/>
        <s v="Provost Penelope" u="1"/>
        <s v="Pearl's Roanette Rose" u="1"/>
        <s v="Pine Ridge LegendaryFocus" u="1"/>
        <s v="Ruthy" u="1"/>
        <s v="Oak Haven's River" u="1"/>
        <s v="DBLTail Daphne Du Marais" u="1"/>
        <s v="Mountain View Sunbeam" u="1"/>
        <s v="Sikora'sBlueBannerAnnabell" u="1"/>
        <s v="Clairlea's Ellie Supreme" u="1"/>
        <s v="R.E.R.'s Daisy" u="1"/>
        <s v="Greentop Bonnie" u="1"/>
        <s v="Little rver Gypsy" u="1"/>
        <s v="Master Peace Leah" u="1"/>
        <s v="Cindy's Sharon" u="1"/>
        <s v="Bloom's Conqueror Jada" u="1"/>
        <s v="S.G.F. Judy" u="1"/>
        <s v="Pine Ridge Gabby" u="1"/>
        <s v="Sunset Acres Gina" u="1"/>
        <s v="Duke's Debbie" u="1"/>
        <s v="VanderPeyl's Lance Holly" u="1"/>
        <s v="Stoney Lake Hiliary" u="1"/>
        <s v="Alpine Hills Barbie" u="1"/>
        <s v="Oak Hill Master's Mindy" u="1"/>
        <s v="MAK Cindie Sue" u="1"/>
        <s v="DLF rocket's Jewel" u="1"/>
        <s v="Stratton Farms May" u="1"/>
        <s v="Junior’s Cindy" u="1"/>
        <s v="Bloom's Conquerors Amie" u="1"/>
        <s v="Ellen's Bess" u="1"/>
        <s v="Circle W Supreme Jewel" u="1"/>
        <s v="Charlies Crystal" u="1"/>
        <s v="Slate's Joy" u="1"/>
        <s v="T.S.F. Lilly the Filly" u="1"/>
        <s v="Sparrow's Rickie" u="1"/>
        <s v="DBLTail Ice Tulip" u="1"/>
        <s v="Farlane Caleigh" u="1"/>
        <s v="Schwarck Farms Jasmine" u="1"/>
        <s v="Rowdy's Beauty Queen" u="1"/>
        <s v="AgRestore J.W. Classic" u="1"/>
        <s v="Yorkridge Pot-O-Gold" u="1"/>
        <s v="K &amp; K's Curts Jewell" u="1"/>
        <s v="Oak Haven's Seven Sent" u="1"/>
        <s v="Krebsie's Rain Michelle" u="1"/>
        <s v="Upstream Chanel" u="1"/>
        <s v="Peacock Valley St. Therese" u="1"/>
        <s v="R &amp; M Rosie's Jane" u="1"/>
        <s v="Thunderhoof Unify" u="1"/>
        <s v="D Y Max's Duke Baby" u="1"/>
        <s v="D Y Max’s Duke Baby" u="1"/>
        <s v="B &amp; M's Princess" u="1"/>
        <s v="Burr Creek Wendy" u="1"/>
        <s v="Diehl's Precious Lou" u="1"/>
        <s v="Huston's Belle" u="1"/>
        <s v="Morning Glory's Queen" u="1"/>
        <s v="BPA Jay Lou's Olivia" u="1"/>
        <s v="Indian River Rosaline" u="1"/>
        <s v="Turkey Creek Louie" u="1"/>
        <s v="Bloom's Conquerors Kelly" u="1"/>
        <s v="Oak Haven's Ladonna" u="1"/>
        <s v="Owl Ridge Rudy" u="1"/>
        <s v="Twin Oaks Mariah" u="1"/>
        <s v="Anthony Sikora entry" u="1"/>
        <s v="Meadowview Sarah" u="1"/>
        <s v="Mountaineer Candace " u="1"/>
        <s v="Farlane Savanna" u="1"/>
        <s v="CSF Lady Eve" u="1"/>
        <s v="Clifton Entry" u="1"/>
        <s v="Lang's Dixie's Daisy" u="1"/>
        <s v="Meadow View Sara" u="1"/>
        <s v="T.S.F. Alissa" u="1"/>
        <s v="Lockehaven Dela" u="1"/>
        <s v="CF Lola" u="1"/>
        <s v="Justin's Classic Elegance" u="1"/>
        <s v="Meyer's Austin Rebeca&quot;99&quot;" u="1"/>
        <s v="Honey Locust Jim Star" u="1"/>
        <s v="Greentop Mindy" u="1"/>
        <s v="Schulz's Walker Sandy" u="1"/>
        <s v="Camelot Chips Carpe Diem" u="1"/>
        <s v="Patriot Betsy Ross" u="1"/>
        <s v="W&amp;BB Tammy" u="1"/>
        <s v="Le Katrina" u="1"/>
        <s v="Christy's Monnette" u="1"/>
        <s v="SR Cinda's Brooke" u="1"/>
        <s v="Type-High Karen's Sady" u="1"/>
        <s v="SikorasBlueBannerAnnabell" u="1"/>
        <s v="Clutter's Lucy's Lilly" u="1"/>
        <s v="Marsh Acres Jewel" u="1"/>
        <s v="Ace's Brandy" u="1"/>
        <s v="Hillside Prince Classy" u="1"/>
        <s v="Peeco's Hetty II" u="1"/>
        <s v="Hickory Hills Gloria" u="1"/>
        <s v="Lazy P Congress Babe" u="1"/>
        <s v="AM Melody's Beauty" u="1"/>
        <s v="Camelot Ice Chip" u="1"/>
        <s v="Jackson's U.C. Amber" u="1"/>
        <s v="Windy Oaks Shelby" u="1"/>
        <s v="Midway Shirly" u="1"/>
        <s v="Des Chutes Rayne" u="1"/>
        <s v="Double A Lad's Carrie" u="1"/>
        <s v="MJM Karen" u="1"/>
        <s v="TES Annabelle" u="1"/>
        <s v="Lor-Rob Dilemna" u="1"/>
        <s v="Ann a Lee's Kylee" u="1"/>
        <s v="DIW Dixie" u="1"/>
        <s v="Schaefer's Adeline" u="1"/>
        <s v="C.J. Page" u="1"/>
        <s v="Bloom's Conquerors Jewel" u="1"/>
        <s v="Oak Haven Shakira" u="1"/>
        <s v="BJ Kelli's Echo" u="1"/>
        <s v="Stone Hill CK Silver Doll" u="1"/>
        <s v="Peeco's Amy" u="1"/>
        <s v="Diamond- Hutchinson entry" u="1"/>
        <s v="Mountaineer Candace" u="1"/>
        <s v="Blue Clear Sky" u="1"/>
        <s v="Seymour's Korry's Grace" u="1"/>
        <s v="Peacock Valley St.Therese" u="1"/>
        <s v="Nesbitt's Misty River Lily" u="1"/>
        <s v="Little River Gypsy" u="1"/>
        <s v="Turkey Creek Tami's Camy" u="1"/>
        <s v="Eddie Jane" u="1"/>
        <s v="RX Acres Alice" u="1"/>
        <s v="Locust Lady" u="1"/>
        <s v="Pierce's Cassie" u="1"/>
        <s v="DoubleTail Juniper" u="1"/>
        <s v="Sun Set Acres Reba" u="1"/>
        <s v="Sparrow's Machelle" u="1"/>
        <s v="Hyjack Legacy's Supreme Lady" u="1"/>
        <s v="WesSand's Daryl Ann" u="1"/>
        <s v="Nesbitt's Riverview Lilly" u="1"/>
        <s v="Pine Grove Maggie" u="1"/>
        <s v="Hinkle's Pince's Mandy" u="1"/>
        <s v="Hinkle's Price's Mandy" u="1"/>
        <s v="D&amp;M Erma's Evelyn" u="1"/>
        <s v="Paradise Robin" u="1"/>
        <s v="Rose Acres Candy" u="1"/>
        <s v="Giefer's D Kim" u="1"/>
        <s v="Circle Y's Congolaise Ladi" u="1"/>
        <s v="RG Cindy" u="1"/>
        <s v="Schaefer's Rochelle" u="1"/>
        <s v="Pine Grove Bonnie's Queen" u="1"/>
        <s v="JSM Reba" u="1"/>
        <s v="Modern Lady" u="1"/>
        <s v="MWM Jane’s Jolene" u="1"/>
        <s v="Carey's Donamae" u="1"/>
        <s v="Orndorff's Captain Rose" u="1"/>
        <s v="Orndorff’s Captain Rose" u="1"/>
        <s v="Biren's Ina" u="1"/>
        <s v="????" u="1"/>
        <s v="Mountain View Brianne" u="1"/>
        <s v="Greentop Mariah" u="1"/>
        <s v="Style Man's Babe" u="1"/>
        <s v="Lang's Dixie Daisy" u="1"/>
        <s v="Steckly's Belgians" u="1"/>
        <s v="Thunderhoof Unifawn" u="1"/>
        <s v="Orndorff's Jenna Encore" u="1"/>
        <s v="Hutchinsons Jewels Sophie" u="1"/>
        <s v="WMK Lisa" u="1"/>
        <s v="Double J Lisa" u="1"/>
        <s v="Double R Lucy" u="1"/>
        <s v="Charm Acres Bonnie" u="1"/>
        <s v="PVF Sharon Supreme 2" u="1"/>
        <s v="Biggerstaff's Captiva" u="1"/>
        <s v="J.K. Reba" u="1"/>
        <s v="L &amp; C Felena" u="1"/>
        <s v="Charlie's Dot" u="1"/>
        <s v="Fohrman's Lila" u="1"/>
        <s v="HP Charlene" u="1"/>
        <s v="McIlrath's Mindy's Cindy" u="1"/>
        <s v="Relyb's Tulip" u="1"/>
        <s v="Sugar Cookie" u="1"/>
        <s v="L &amp; C Carmelo" u="1"/>
        <s v="Junior's Kim" u="1"/>
        <s v="O and E Acres Tracy" u="1"/>
        <s v="House's Cassie Farceur" u="1"/>
        <s v="Schaefer's Tessie" u="1"/>
        <s v="Mountainside Belinda" u="1"/>
        <s v="Misters Delight" u="1"/>
        <s v="BPA Jay Lou's Queen" u="1"/>
        <s v="Babe's Holly" u="1"/>
        <s v="Windy Knoll Holly" u="1"/>
        <s v="Willow Creek Maven" u="1"/>
        <s v="RE Marks Agatha" u="1"/>
        <s v="Green Meade Bess" u="1"/>
        <s v="Candy" u="1"/>
        <s v="WesSand's Joletta" u="1"/>
        <s v="Juia" u="1"/>
        <s v="Stratton entry" u="1"/>
        <s v="Eberspacher's Kressyn" u="1"/>
        <s v="G.R.Y. Carleen" u="1"/>
        <s v="Oak Haven Ladonna" u="1"/>
        <s v="M &amp; M Entry" u="1"/>
        <s v="Moonlight Acres Jasmine" u="1"/>
        <s v="Wapsie Border Hanna" u="1"/>
        <s v="Marcoz Queen" u="1"/>
        <s v="Windy Oaks Marys Joy" u="1"/>
        <s v="Miss Monica" u="1"/>
        <s v="MKO Jamie" u="1"/>
        <s v="MHS Molly" u="1"/>
        <s v="Schaefer's Rose" u="1"/>
        <s v="Riverdale Rob's Deanne" u="1"/>
        <s v="Clutter's Lucy's Lily" u="1"/>
        <s v="Bar B Skip's Joyelle" u="1"/>
        <s v="PVF Robin Supreme" u="1"/>
        <s v="Buerckely's Rocket's Rosie" u="1"/>
        <s v="Buerckley's Rocket's Rosie" u="1"/>
        <s v="GKD Eleanor's Silver Lace" u="1"/>
        <s v="Ace's Brindy" u="1"/>
        <s v="Ridgeview Tracey Joy" u="1"/>
        <s v="Crestviews Purple Mindy" u="1"/>
        <s v="Peach Blossom Fly" u="1"/>
        <s v="Sparrow's Shannon" u="1"/>
        <s v="House's Mia Farceur" u="1"/>
        <s v="Diehls Hanna Supreme" u="1"/>
        <s v="JBJ Destiny" u="1"/>
        <s v="Buerckley's Joy" u="1"/>
        <s v="Bloom's Conquerors Bobbi" u="1"/>
        <s v="Tari-Wey Cricket" u="1"/>
        <s v="Ardi Extreme Rokki" u="1"/>
        <s v="L &amp; C Faith" u="1"/>
        <s v="All-en-time Mary" u="1"/>
        <s v="Sunnyslope Rachel" u="1"/>
        <s v="Triple Pines Kelly" u="1"/>
        <s v="Buerckley's Rosie" u="1"/>
        <s v="Blue Spruce Bell's Betty" u="1"/>
        <s v="Drafty Valley Jackie" u="1"/>
        <s v="EBM Lisa" u="1"/>
        <s v="Circle W. Supreme's Jewel" u="1"/>
        <s v="CC's Dotties Dream" u="1"/>
        <s v="BJ Image" u="1"/>
        <s v="Meyer's Fanny Jayne &quot;93&quot;" u="1"/>
        <s v="Stoney Lake Hilary" u="1"/>
        <s v="Redoy Supreme Beauty" u="1"/>
        <s v="A.M. Rowdy's Babe" u="1"/>
        <s v="Corrina" u="1"/>
        <s v="Isham Brook Ivy" u="1"/>
        <s v="Sweetwater Sue" u="1"/>
        <s v="Rangeley Crissy" u="1"/>
        <s v="Triple M (Stardust)" u="1"/>
        <s v="PVF Amber" u="1"/>
        <s v="MHC Packer" u="1"/>
        <s v="Supreme Little Reba" u="1"/>
        <s v="Hinkles Princes Mandy" u="1"/>
        <s v="Nesbitt's Riverview Lily" u="1"/>
        <s v="Pearl's Roanet Rosa" u="1"/>
        <s v="Circle Y Thunders Liberti" u="1"/>
        <s v="Rosewood Jessy" u="1"/>
        <s v="RH Lynzee's Jeanna" u="1"/>
        <s v="Dry Acres Miss Missy" u="1"/>
        <s v="Starlight Acres Mallorie" u="1"/>
        <s v="CSF Queeen Esther" u="1"/>
        <s v="L.P.'s Master Madonna" u="1"/>
        <s v="Pine Grove Kathellen" u="1"/>
        <s v="Twin Oaks Ruth" u="1"/>
        <s v="Stratton Farms Lucky" u="1"/>
        <s v="Eddies Jane" u="1"/>
        <s v="Lon Acres Contessa" u="1"/>
        <s v="Mona's Stylish Chance" u="1"/>
        <s v="Loyalea Valentine Jo Jo" u="1"/>
        <s v="Gustafson ENTRY (3)" u="1"/>
        <s v="L &amp; C Aleena" u="1"/>
        <s v="Eclipse's Dolly" u="1"/>
        <s v="Stoney Lake Amelia" u="1"/>
        <s v="Drafty Valley Roxy" u="1"/>
        <s v="Sand Hill Jewel" u="1"/>
        <s v="Jamestown Captain Morgan" u="1"/>
        <s v="Sandy Acres Faye" u="1"/>
        <s v="Double H Jan" u="1"/>
        <s v="LCH Justin's Karly" u="1"/>
        <s v="Roaney's Bunny" u="1"/>
        <s v="Detweiler's Kelly" u="1"/>
        <s v="Shadow Bay's Supreme Em" u="1"/>
        <s v="Bloom's Conquerors Jada" u="1"/>
        <s v="Double H Susan" u="1"/>
        <s v="Double O Glow" u="1"/>
        <s v="Willow Creek Joy" u="1"/>
        <s v="Oak Hill Master's Lilly" u="1"/>
        <s v="Krebsie's Desert Natalie" u="1"/>
        <s v="Supreme's Little Reba" u="1"/>
        <s v="Pearl's Roanet Rose" u="1"/>
        <s v="Cinderella" u="1"/>
        <s v="Maker's Ava" u="1"/>
        <s v="Zube Entry" u="1"/>
        <s v="Stoney Lake Jaki" u="1"/>
        <s v="L.P. Master’s Madonna" u="1"/>
        <s v="Jackson's Major Flurrie" u="1"/>
        <s v="Mountain Belinda" u="1"/>
        <s v="Thunderhoof Delilah" u="1"/>
        <s v="THF Deanna" u="1"/>
        <s v="Oak Haven's déjà vu" u="1"/>
        <s v="PVF Alexis" u="1"/>
        <s v="Windy Oaks Liberty" u="1"/>
        <s v="Produce Acres Miss Karen" u="1"/>
        <s v="LPK Babe" u="1"/>
        <s v="Camelot Chip's Bella" u="1"/>
        <s v="Bloom's Conquerors Faith" u="1"/>
        <s v="Sandrock Cascade" u="1"/>
        <s v="Greentop Hanna" u="1"/>
        <s v="HFB Heaven's Rose" u="1"/>
        <s v="Eddie's Jane" u="1"/>
        <s v="Highpoint Kacy" u="1"/>
        <s v="All-en-time Ginny" u="1"/>
        <s v="Hyjak Legacy's Supreme Lady" u="1"/>
        <s v="Double H Geraldine" u="1"/>
        <s v="Green Meade Duchess" u="1"/>
        <s v="Sunset Acres Reba" u="1"/>
        <s v="Sikora's Blue Banner Annabell" u="1"/>
        <s v="Julia" u="1"/>
        <s v="Brass Legend's Spiritte" u="1"/>
        <s v="Rose's Royal Ruby" u="1"/>
        <s v="Bloom's Conquerors Megan" u="1"/>
        <s v="JBH Supreme Bonnie" u="1"/>
        <s v="Schaefer's Dora" u="1"/>
        <s v="Mountain View Bristol" u="1"/>
        <s v="WesSand's Jasmine" u="1"/>
        <s v="Sunny Brook Victory" u="1"/>
        <s v="Charlie's Carly" u="1"/>
        <s v="Juniors Cindy" u="1"/>
        <s v="RH Lynzee's Leanna" u="1"/>
        <s v="Hoston's Belle" u="1"/>
        <s v="Sparrow's Rene" u="1"/>
        <s v="Paradise Lake Nan Supreme" u="1"/>
        <s v="Relyb's Donna" u="1"/>
        <s v="Center Lane Lindy" u="1"/>
        <s v="D.M.W. Modern Fancy" u="1"/>
        <s v="Double A Lads Sandra" u="1"/>
        <s v="Oak Haven's Deju Vu " u="1"/>
        <s v="Oak Haven't Deju Vu " u="1"/>
        <s v="Nick's Master's Ann" u="1"/>
        <s v="Oak Haven's Deja Vu" u="1"/>
        <s v="Oak Haven’s Deja Vu" u="1"/>
        <s v="D.G. Ace's Ireland" u="1"/>
        <s v="Chalie's Carly" u="1"/>
        <s v="Meyer's Fanny Jayne&quot;93&quot;" u="1"/>
        <s v="Mountaineer Judging Amy" u="1"/>
        <s v="Remlap Victoria Principle" u="1"/>
        <s v="Julie" u="1"/>
        <s v="M-M's Jolene" u="1"/>
        <s v="Wolf Creek Josie" u="1"/>
        <s v="Lawnrock Sabrina" u="1"/>
        <s v="B.J. Kellis &quot;Echo&quot;" u="1"/>
        <s v="Oak Haven's Shakira" u="1"/>
        <s v="WesSand's Drew" u="1"/>
        <s v="WesSand's Hannah" u="1"/>
        <s v="Windy Oak's Lillys Glory" u="1"/>
        <s v="Chestnut's Pebble" u="1"/>
        <s v="Hinkle's Prince's Mandy" u="1"/>
        <s v="CHS Bounty" u="1"/>
        <s v="Bridegemans Wendy" u="1"/>
        <s v="Boom's Conquerors Kelly" u="1"/>
        <s v="Dixie" u="1"/>
        <s v="Prairie Thorne Cookie" u="1"/>
        <s v="Unknown Entry-Millerview Belgians" u="1"/>
        <s v="Buck Creek Ashley" u="1"/>
        <s v="Diamond's Jewel" u="1"/>
        <s v="Town Edge Sherri" u="1"/>
        <s v="Fly's Major Warrior" u="1"/>
        <s v="CHS Dotty" u="1"/>
        <s v="Alandru Miss Megan" u="1"/>
        <s v="Dieh's Precious Lou" u="1"/>
        <s v="T-Road Jenny" u="1"/>
        <s v="Ruthie" u="1"/>
        <s v="Millville's Tillie" u="1"/>
        <s v="Greentop Carrie" u="1"/>
        <s v="Hyjak's Legacy's Supreme Lady" u="1"/>
        <s v="Yellow Creek Classy" u="1"/>
        <s v="J.K. Extreme Envy" u="1"/>
        <s v="J.K. Anna" u="1"/>
        <s v="J.K. Ann" u="1"/>
        <s v="Abby's Babe" u="1"/>
        <s v="Remlap Constance Jill" u="1"/>
        <s v="Luft's Vision of Nelle" u="1"/>
        <s v="Maker's Master's Eda" u="1"/>
        <s v="Maker's Master Eda" u="1"/>
        <s v="Circle J Maggies Molly" u="1"/>
      </sharedItems>
    </cacheField>
    <cacheField name="Column" numFmtId="0">
      <sharedItems containsString="0" containsBlank="1" containsNumber="1" containsInteger="1" minValue="0" maxValue="0" count="2">
        <m/>
        <n v="0"/>
      </sharedItems>
    </cacheField>
    <cacheField name="Value" numFmtId="0">
      <sharedItems containsBlank="1" containsMixedTypes="1" containsNumber="1" containsInteger="1" minValue="0" maxValue="42"/>
    </cacheField>
    <cacheField name="Page1" numFmtId="0">
      <sharedItems count="99">
        <s v="Addison County Yeld 4 and over"/>
        <s v="Davenport Yeld 4 and over"/>
        <s v="Georgia"/>
        <s v="Idaho"/>
        <s v="Illinois Yeld 4 and Over"/>
        <s v="Indiana"/>
        <s v="Iowa Yeld 4 and over"/>
        <s v="Kansas yeld"/>
        <s v="KILE 4 years and over"/>
        <s v="La Porte"/>
        <s v="Maryland"/>
        <s v="MGLI Yeld 5 and over"/>
        <s v="Minnesota Yeld 5 &amp; over"/>
        <s v="Missouri"/>
        <s v="NABC 4-9"/>
        <s v="NAILE Yeld"/>
        <s v="Nebraska 4 and over"/>
        <s v="Skowhegan"/>
        <s v="New York Yeld 4 and over"/>
        <s v="North Carolina"/>
        <s v="Ohio Yeld 5 and over"/>
        <s v="South Dakota"/>
        <s v="Stock show"/>
        <s v="Washington"/>
        <s v="West Virginia"/>
        <s v="Wisconsin Yeld 4 and over"/>
        <s v="New York Yeld" u="1"/>
        <s v="Yeld" u="1"/>
        <s v="Indiana Brood" u="1"/>
        <s v="New York Brood" u="1"/>
        <s v="New England" u="1"/>
        <s v="New England Brood" u="1"/>
        <s v="Vermont Yeld 7 &amp; over" u="1"/>
        <s v="Wisconsin Brood 5 &amp; over" u="1"/>
        <s v="Keystone Yeld Mares 4 years and ove" u="1"/>
        <s v="New England Yel" u="1"/>
        <s v="Ohio 4 years olds" u="1"/>
        <s v="Keystone" u="1"/>
        <s v="Idaho Yeld 4 &amp; over" u="1"/>
        <s v="Idaho Brood 4 &amp; over" u="1"/>
        <s v="MGLI Yeld" u="1"/>
        <s v="Stock Show 5 &amp; over" u="1"/>
        <s v="Kansas Brood" u="1"/>
        <s v="Iowa Brood" u="1"/>
        <s v="KILE Brood" u="1"/>
        <s v="Minnesota 4" u="1"/>
        <s v="South Dakota Yeld" u="1"/>
        <s v="New England 4 &amp; over" u="1"/>
        <s v="Michigan" u="1"/>
        <s v="Nebraska Yeld 4 &amp; over" u="1"/>
        <s v="Ohio 4" u="1"/>
        <s v="New England " u="1"/>
        <s v="Vermont 4,5,&amp;6" u="1"/>
        <s v="Illinois" u="1"/>
        <s v="Davenport Brood" u="1"/>
        <s v="Vermont Broods 7 &amp; over" u="1"/>
        <s v="Washington Yeld" u="1"/>
        <s v="Nebraska Brood 4 &amp; over" u="1"/>
        <s v="Ohio Brood 4" u="1"/>
        <s v="Illinois 4 &amp; over" u="1"/>
        <s v="NAILE Brood" u="1"/>
        <s v="Wisconsin Yeld 5 &amp; over" u="1"/>
        <s v="Nebraska" u="1"/>
        <s v="South Dakota Brood" u="1"/>
        <s v="Southern Ohio" u="1"/>
        <s v="Stock Show 4 &amp; over" u="1"/>
        <s v="Minnesota 4 year old" u="1"/>
        <s v="Southern Ohio 4,5 &amp; 6" u="1"/>
        <s v="Minnesota Brood 5 &amp; over" u="1"/>
        <s v="Idaho Brood" u="1"/>
        <s v="New York" u="1"/>
        <s v="MGLI Brood" u="1"/>
        <s v="Missouri Yeld" u="1"/>
        <s v="Nebraska 4 " u="1"/>
        <s v="Michigan Yeld" u="1"/>
        <s v="Missouri Brood" u="1"/>
        <s v="Southern Ohio 7 &amp; over" u="1"/>
        <s v="Wisconsin Brood 5 7 over" u="1"/>
        <s v="Iowa Yeld" u="1"/>
        <s v="Wisconsin 4 " u="1"/>
        <s v="Michigan Brood" u="1"/>
        <s v="KILE Yeld" u="1"/>
        <s v="Wisconsin" u="1"/>
        <s v="Illinois Yeld" u="1"/>
        <s v="Georgia Brood 4 &amp; over" u="1"/>
        <s v="Idaho Yeld" u="1"/>
        <s v="Illinois Brood" u="1"/>
        <s v="Keystone Yeld Mares 4 years and over" u="1"/>
        <s v="Davenport Yeld" u="1"/>
        <s v="Vermont" u="1"/>
        <s v="Davenport" u="1"/>
        <s v="Davenport Yeld 5 and over" u="1"/>
        <s v="Washington Brood" u="1"/>
        <s v="Ohio Yeld 5 &amp; over" u="1"/>
        <s v="Indiana Yeld" u="1"/>
        <s v="Nebraska 5 &amp; over" u="1"/>
        <s v="NABC VI" u="1"/>
        <s v="Ohio Brood 5 &amp; over" u="1"/>
        <s v="Indiana Brood 4 &amp; ove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enna Hovermale" refreshedDate="44053.593156597221" refreshedVersion="4" recordCount="390">
  <cacheSource type="consolidation">
    <consolidation autoPage="0">
      <pages count="1">
        <page count="37">
          <pageItem name="Indiana"/>
          <pageItem name="Ohio"/>
          <pageItem name="Michigan"/>
          <pageItem name="Davenport"/>
          <pageItem name="New York"/>
          <pageItem name="Ohio 3 &amp; over"/>
          <pageItem name="Ohio 2 year old"/>
          <pageItem name="Ohio Yearlings"/>
          <pageItem name="Indiana 3 yers and older"/>
          <pageItem name="Indiana 2 year olds"/>
          <pageItem name="Indiana yearlings"/>
          <pageItem name="Geldings 3 and over"/>
          <pageItem name="Geldings any age"/>
          <pageItem name="KILE Geldings 3 and over"/>
          <pageItem name="KILE Geldings any age"/>
          <pageItem name="Davenport 4 &amp; over"/>
          <pageItem name="Davenport &lt;4"/>
          <pageItem name="MGLI 3 &amp; under"/>
          <pageItem name="MGLI 4 &amp; over"/>
          <pageItem name="Southern Ohio"/>
          <pageItem name="Wisconsin"/>
          <pageItem name="Iowa"/>
          <pageItem name="Kile"/>
          <pageItem name="New England"/>
          <pageItem name="MGLI"/>
          <pageItem name="South Dakota"/>
          <pageItem name="Vermont"/>
          <pageItem name="Addison County"/>
          <pageItem name="Minnesota"/>
          <pageItem name="NABC8"/>
          <pageItem name="NABC8 3 YEARS"/>
          <pageItem name="NABC8 2 Years and under"/>
          <pageItem name="NABC8 3 Years old"/>
          <pageItem name="NABC8 2 and Under"/>
          <pageItem name="Nebraska"/>
          <pageItem name="La Porte"/>
          <pageItem name="Oklahoma"/>
        </page>
      </pages>
      <rangeSets count="19">
        <rangeSet i1="27" ref="E117:I120" sheet="Addison County"/>
        <rangeSet i1="3" ref="E121:I126" sheet="Davenport"/>
        <rangeSet i1="0" ref="E110:I115" sheet="Indiana"/>
        <rangeSet i1="21" ref="E117:I122" sheet="Iowa"/>
        <rangeSet i1="22" ref="E117:I122" sheet="KILE"/>
        <rangeSet i1="35" ref="E108:I114" sheet="LaPorte"/>
        <rangeSet i1="24" ref="E109:I114" sheet="MGLI"/>
        <rangeSet i1="28" ref="E110:J115" sheet="Minnesota"/>
        <rangeSet i1="32" ref="E123:I129" sheet="NABC VI"/>
        <rangeSet i1="33" ref="E130:I136" sheet="NABC VI"/>
        <rangeSet i1="34" ref="E117:I123" sheet="Nebraska"/>
        <rangeSet i1="23" ref="E117:I122" sheet="New England"/>
        <rangeSet i1="4" ref="E117:J122" sheet="New York"/>
        <rangeSet i1="1" ref="E109:I114" sheet="Ohio"/>
        <rangeSet i1="36" ref="E111:I116" sheet="Oklahoma"/>
        <rangeSet i1="25" ref="E117:I122" sheet="South Dakota"/>
        <rangeSet i1="27" ref="E117:I120" sheet="Addison County"/>
        <rangeSet i1="25" ref="E117:I122" sheet="South Dakota"/>
        <rangeSet i1="20" ref="E118:I123" sheet="Wisconsin"/>
      </rangeSets>
    </consolidation>
  </cacheSource>
  <cacheFields count="4">
    <cacheField name="Row" numFmtId="0">
      <sharedItems containsBlank="1" count="135">
        <m/>
        <s v="Everganic Jule's Jerome"/>
        <s v="Triple H Rocky"/>
        <s v="Whispering Winds Gizmo"/>
        <s v="Sparrows Remington"/>
        <s v="Relyb's Impressive"/>
        <s v="Casco's Malachi"/>
        <s v="Ashley's Commander"/>
        <s v="Burl Creek LNV Jason"/>
        <s v="Wayne Light- Need info"/>
        <s v="Mc Kee's Kodey" u="1"/>
        <s v="Lebro's Lorraine" u="1"/>
        <s v="LCH Justin's Connor" u="1"/>
        <s v="MY TYME- Edming Entry" u="1"/>
        <s v="Lor-Rob Killer" u="1"/>
        <s v="Relyb's Ballet" u="1"/>
        <s v="Triple Star Enry" u="1"/>
        <s v="Produce Acres Miss" u="1"/>
        <s v="Country Road Ranger" u="1"/>
        <s v="Hammersmith Rod?" u="1"/>
        <s v="Rev" u="1"/>
        <s v="UAB Master Prince" u="1"/>
        <s v="Chief- Duane &amp; Sara Herschberger" u="1"/>
        <s v="MKO Lewie" u="1"/>
        <s v="VSB Chance's Are" u="1"/>
        <s v="H &amp; S Entry" u="1"/>
        <s v="Brockoff Entry" u="1"/>
        <s v="Double H Charger" u="1"/>
        <s v="S.C.V.F. Dexter's Dudley" u="1"/>
        <s v="Windy Ridge April's Joker" u="1"/>
        <s v="N.B. Juniors Ranger" u="1"/>
        <s v="Owl Ridge Rebel's Dade" u="1"/>
        <s v="Maple Creek Master's Peace" u="1"/>
        <s v="Greentop Joshua" u="1"/>
        <s v="RH Deluxe Cody" u="1"/>
        <s v="Nebergall entry" u="1"/>
        <s v="Hugh Haven Alex" u="1"/>
        <s v="Sir Howard of Lynzee" u="1"/>
        <s v="Viceroy" u="1"/>
        <s v="Spring Hill Jaden" u="1"/>
        <s v="Pebble's Chester Royal" u="1"/>
        <s v="Lor-Rob Rye" u="1"/>
        <s v="Country Lane Entry" u="1"/>
        <s v="Nesbitt's Riverview Betsy" u="1"/>
        <s v="HLF Sean" u="1"/>
        <s v="BDF Storm's Bruce" u="1"/>
        <s v="Clear Creek Clark" u="1"/>
        <s v="Bloom's Conquerors Milo" u="1"/>
        <s v="Wrangler Logging &amp; Trucking" u="1"/>
        <s v="Master" u="1"/>
        <s v="Twin Oaks Vee" u="1"/>
        <s v="HP Margo" u="1"/>
        <s v="Lucky Star Farm entry" u="1"/>
        <s v="Ace" u="1"/>
        <s v="Weaver's John" u="1"/>
        <s v="All-en-time Stan" u="1"/>
        <s v="Saratoga's Andrew" u="1"/>
        <s v="Salsberry Mojo" u="1"/>
        <s v="AgRestore Success" u="1"/>
        <s v="Jubilee Ace" u="1"/>
        <s v="LCH Junstins Connor" u="1"/>
        <s v="LCH Firestone's Celia" u="1"/>
        <s v="N.B. Junior's Ranger" u="1"/>
        <s v="Bloom's Conquerors Otis" u="1"/>
        <s v="Gen Ridge Jay'son" u="1"/>
        <s v="Hammersmith Entry" u="1"/>
        <s v="Hill &amp; Hollow Entry" u="1"/>
        <s v="Bloom's Conquerors Rudy" u="1"/>
        <s v="Dunton Farm Moose" u="1"/>
        <s v="G72056" u="1"/>
        <s v="Commander Kid" u="1"/>
        <s v="Circle &quot;S&quot; farm entry" u="1"/>
        <s v="Firestone's Olympic Gold" u="1"/>
        <s v="Willow Creek Joy's Jetson" u="1"/>
        <s v="H &amp; S Belgians" u="1"/>
        <s v="Prairie Thorne Max" u="1"/>
        <s v="WB Quite Frankly" u="1"/>
        <s v="Hershberger Entry" u="1"/>
        <s v="Morrisville Entry" u="1"/>
        <s v="McKee's Koday" u="1"/>
        <s v="Stoney Lake Ether" u="1"/>
        <s v="Luft's Vision of Joey" u="1"/>
        <s v="Rocky" u="1"/>
        <s v="LCH Justins Connor" u="1"/>
        <s v="RCB George's Frank" u="1"/>
        <s v="English entry" u="1"/>
        <s v="Lor-Rob Tucker" u="1"/>
        <s v="Retreat Regal Sound" u="1"/>
        <s v="Huston's Cobra" u="1"/>
        <s v="Stoney Acres Prince" u="1"/>
        <s v="Lor-Rob Tango" u="1"/>
        <s v="G &amp; R Carla" u="1"/>
        <s v="Lor-Rob Herman" u="1"/>
        <s v="Lebros Lorraine" u="1"/>
        <s v="Stoney Lake Cougar" u="1"/>
        <s v="Clay Knob Conquest" u="1"/>
        <s v="Woody" u="1"/>
        <s v="MKO Barney" u="1"/>
        <s v="Clear Creek Jammin" u="1"/>
        <s v="Country Road Quiver" u="1"/>
        <s v="Shady Grove Michael" u="1"/>
        <s v="Sandy Road Royal" u="1"/>
        <s v="Rockbottom Farm" u="1"/>
        <s v="Turkey Creek Firemestic" u="1"/>
        <s v="Luke" u="1"/>
        <s v="W.B. Quite Frankly" u="1"/>
        <s v="Country Class Copper Top" u="1"/>
        <s v="Vic Jr." u="1"/>
        <s v="W B Quite Frankly" u="1"/>
        <s v="Windy Oak's Korry's Champ" u="1"/>
        <s v="Lor-Rob Bradshaw" u="1"/>
        <s v="Country Road Ollie" u="1"/>
        <s v="WB Up N’ Adam" u="1"/>
        <s v="JKA Sir Lucas" u="1"/>
        <s v="Lor-Rob Louis" u="1"/>
        <s v="Spring Hill Major" u="1"/>
        <s v="GKD Prince Valiant" u="1"/>
        <s v="Pareo entry" u="1"/>
        <s v="Ashley's Knight" u="1"/>
        <s v="Lor Rob Tucker" u="1"/>
        <s v="Lor-Rob Phantom" u="1"/>
        <s v="NB Juniors Ranger" u="1"/>
        <s v="Brass Captain Arrogant" u="1"/>
        <s v="R &amp; M Barb's Mr. Hydro" u="1"/>
        <s v="AgRestores Kurt" u="1"/>
        <s v="F.Y. Jubilee Ace" u="1"/>
        <s v="Rocky Top's Quest" u="1"/>
        <s v="Master Encore's Eddie" u="1"/>
        <s v="Coats Farms Harry" u="1"/>
        <s v="Winding Lanes Cruiser" u="1"/>
        <s v="Turkey Creek Firemastic" u="1"/>
        <s v="Country Road Sheldon" u="1"/>
        <s v="Produce Acres Captain" u="1"/>
        <s v="Alandru's Holly's Popeye" u="1"/>
        <s v="Maple Ridge Ice" u="1"/>
      </sharedItems>
    </cacheField>
    <cacheField name="Column" numFmtId="0">
      <sharedItems containsString="0" containsBlank="1" containsNumber="1" containsInteger="1" minValue="0" maxValue="0" count="2">
        <m/>
        <n v="0"/>
      </sharedItems>
    </cacheField>
    <cacheField name="Value" numFmtId="0">
      <sharedItems containsBlank="1" containsMixedTypes="1" containsNumber="1" containsInteger="1" minValue="0" maxValue="40"/>
    </cacheField>
    <cacheField name="Page1" numFmtId="0">
      <sharedItems count="36">
        <s v="Addison County"/>
        <s v="Davenport"/>
        <s v="Indiana"/>
        <s v="Iowa"/>
        <s v="Kile"/>
        <s v="La Porte"/>
        <s v="MGLI"/>
        <s v="Minnesota"/>
        <s v="NABC8 3 Years old"/>
        <s v="NABC8 2 and Under"/>
        <s v="Nebraska"/>
        <s v="New England"/>
        <s v="New York"/>
        <s v="Ohio"/>
        <s v="Oklahoma"/>
        <s v="South Dakota"/>
        <s v="Wisconsin"/>
        <s v="Geldings 3 and over" u="1"/>
        <s v="Geldings any age" u="1"/>
        <s v="Ohio 3 &amp; over" u="1"/>
        <s v="NABC8 3 YEARS" u="1"/>
        <s v="Indiana 3 yers and older" u="1"/>
        <s v="Michigan" u="1"/>
        <s v="NABC8" u="1"/>
        <s v="MGLI 3 &amp; under" u="1"/>
        <s v="MGLI 4 &amp; over" u="1"/>
        <s v="Indiana yearlings" u="1"/>
        <s v="Southern Ohio" u="1"/>
        <s v="Ohio 2 year old" u="1"/>
        <s v="Ohio Yearlings" u="1"/>
        <s v="KILE Geldings any age" u="1"/>
        <s v="Davenport 4 &amp; over" u="1"/>
        <s v="Vermont" u="1"/>
        <s v="Davenport &lt;4" u="1"/>
        <s v="Indiana 2 year olds" u="1"/>
        <s v="KILE Geldings 3 and ove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Jenna Hovermale" refreshedDate="44053.593159143522" refreshedVersion="4" recordCount="352">
  <cacheSource type="consolidation">
    <consolidation autoPage="0">
      <pages count="1">
        <page count="44">
          <pageItem name="Indiana"/>
          <pageItem name="Ohio"/>
          <pageItem name="Michigan"/>
          <pageItem name="Davenport"/>
          <pageItem name="New York"/>
          <pageItem name="Ohio 3 &amp; over"/>
          <pageItem name="Ohio 2 year old"/>
          <pageItem name="Ohio Yearlings"/>
          <pageItem name="Indiana 3 yers and older"/>
          <pageItem name="Indiana 2 year olds"/>
          <pageItem name="Indiana yearlings"/>
          <pageItem name="Geldings 3 and over"/>
          <pageItem name="Geldings any age"/>
          <pageItem name="KILE Geldings 3 and over"/>
          <pageItem name="KILE Geldings any age"/>
          <pageItem name="Davenport 4 &amp; over"/>
          <pageItem name="Davenport &lt;4"/>
          <pageItem name="MGLI 3 &amp; under"/>
          <pageItem name="MGLI 4 &amp; over"/>
          <pageItem name="NABC VI"/>
          <pageItem name="Southern Ohio"/>
          <pageItem name="Indiana Mare Cart"/>
          <pageItem name="Indiana Ladies Cart"/>
          <pageItem name="New York Mare Cart"/>
          <pageItem name="Mare Cart, Lady to Drive"/>
          <pageItem name="Ohio Mare Cart, Gent to Drive"/>
          <pageItem name="Ohio Mare Cart, Lady to Drive"/>
          <pageItem name="MGLI Mare Cart"/>
          <pageItem name="MGLI Cart, Lady to Drive"/>
          <pageItem name="Davenport Mare Cart"/>
          <pageItem name="Nebraska Mare Cart"/>
          <pageItem name="Stock Show Mare Cart"/>
          <pageItem name="Iowa Mare Cart"/>
          <pageItem name="NAILE "/>
          <pageItem name="NAILE Mare Cart"/>
          <pageItem name="Southern Ohio "/>
          <pageItem name="Wisconsin"/>
          <pageItem name="Illinois"/>
          <pageItem name="Keystone"/>
          <pageItem name="Southern Ohio, Men's Mare Cart"/>
          <pageItem name="Southern Ohio, Lady's Mare Cart"/>
          <pageItem name="NABC8"/>
          <pageItem name="Georgia"/>
          <pageItem name="North Carolina State Fair"/>
        </page>
      </pages>
      <rangeSets count="17">
        <rangeSet i1="29" ref="E136:I141" sheet="Davenport"/>
        <rangeSet i1="42" ref="E131:I137" sheet="Georgia National Fair"/>
        <rangeSet i1="37" ref="E130:I135" sheet="Illinois"/>
        <rangeSet i1="21" ref="E117:I122" sheet="Indiana"/>
        <rangeSet i1="32" ref="E131:I136" sheet="Iowa"/>
        <rangeSet i1="38" ref="E132:I137" sheet="KILE"/>
        <rangeSet i1="27" ref="E123:I128" sheet="MGLI"/>
        <rangeSet i1="28" ref="E130:I135" sheet="MGLI"/>
        <rangeSet i1="41" ref="E137:I143" sheet="NABC VI"/>
        <rangeSet i1="34" ref="E131:I136" sheet="NAILE"/>
        <rangeSet i1="30" ref="E131:I136" sheet="Nebraska"/>
        <rangeSet i1="23" ref="E131:I136" sheet="New York"/>
        <rangeSet i1="43" ref="E131:I137" sheet="North Carolina"/>
        <rangeSet i1="26" ref="E116:I121" sheet="Ohio"/>
        <rangeSet i1="25" ref="E123:I128" sheet="Ohio"/>
        <rangeSet i1="31" ref="E118:I123" sheet="Oklahoma"/>
        <rangeSet i1="36" ref="E132:I137" sheet="Wisconsin"/>
      </rangeSets>
    </consolidation>
  </cacheSource>
  <cacheFields count="4">
    <cacheField name="Row" numFmtId="0">
      <sharedItems containsBlank="1" count="237">
        <s v="Walnut Edge StarBelle"/>
        <s v="Jered Althoff"/>
        <s v="Kauffman Brothers"/>
        <m/>
        <s v="DDC Patsy"/>
        <s v="Country Road UVonna"/>
        <s v="Kauffman Bros- Need Name"/>
        <s v="Cole's Carrie"/>
        <s v="Stoney Lake Alexandria"/>
        <s v="L-Valley Prince Ima Dream"/>
        <s v="BVF Mindy's Brenda"/>
        <s v="Sunny Brook Miranda"/>
        <s v="Orndorff's Master Chloe"/>
        <s v="Buck Creek's Easter Lily"/>
        <s v="Misty Springs Annabel"/>
        <s v="Misty Springs Melody"/>
        <s v="HOGBACK ACRES ANGIE"/>
        <s v="Westerfeld Belgians"/>
        <s v="Dusty Road Marissa"/>
        <s v="Painful Acres Bell"/>
        <s v="Waters Edge Flashes Image"/>
        <s v="Stoney Lake Priscilla"/>
        <s v="Sunny Crest CS Amy"/>
        <s v="L-Valley Prince Diana"/>
        <s v="Moonlight Acres Andrea"/>
        <s v="Tree Top Miley"/>
        <s v="PVF Regina T"/>
        <s v="Oak Haven" u="1"/>
        <s v="Lebro's Lorraine" u="1"/>
        <s v="LCH Justin's Connor" u="1"/>
        <s v="Clayridge Rose" u="1"/>
        <s v="RJ Trudy's Rita" u="1"/>
        <s v="SCR Bella Marie" u="1"/>
        <s v="Chris Jess- Need Horse Name" u="1"/>
        <s v="Stoney Lake Belgians- entry " u="1"/>
        <s v="Cassie" u="1"/>
        <s v="McQueen Entry" u="1"/>
        <s v="Shady Creek Jewel" u="1"/>
        <s v="Spring Hill Melisa" u="1"/>
        <s v="HFB I'Am Wearing Versace" u="1"/>
        <s v="Living the Dream Belgian" u="1"/>
        <s v="Meadow View Sara" u="1"/>
        <s v="Travis Westerfeld" u="1"/>
        <s v="Produce Acres Miss" u="1"/>
        <s v="Rev" u="1"/>
        <s v="Le Ginger" u="1"/>
        <s v="A &amp; C Belgians" u="1"/>
        <s v="Westerfeld Hitch" u="1"/>
        <s v="Stoney Lake Esmerelda" u="1"/>
        <s v="Beechwood Dana" u="1"/>
        <s v="H &amp; S Entry" u="1"/>
        <s v="Oak Hall- Need Name" u="1"/>
        <s v="Oak Haven's Witness" u="1"/>
        <s v="Durlach's April Special" u="1"/>
        <s v="Huston's belle " u="1"/>
        <s v="N.B. Juniors Ranger" u="1"/>
        <s v="Smart Cabinetry- Need Info" u="1"/>
        <s v="Stoney Lake Elma" u="1"/>
        <s v="Oak Haven's déjà vu" u="1"/>
        <s v="Hill" u="1"/>
        <s v="Nebergall entry" u="1"/>
        <s v="DLF Logan's Toula" u="1"/>
        <s v="Sir Howard of Lynzee" u="1"/>
        <s v="Viceroy" u="1"/>
        <s v="Gold Creek Micky" u="1"/>
        <s v="Steel Wheel Cassie" u="1"/>
        <s v="Oak Hall Farms Hitch" u="1"/>
        <s v="Willow Creek Belgians" u="1"/>
        <s v="Mark De cook" u="1"/>
        <s v="JBJ Destiny" u="1"/>
        <s v="G.R.Y. Carleen" u="1"/>
        <s v="A &amp; C Cart Mare" u="1"/>
        <s v="Winding Glen Kiana" u="1"/>
        <s v="Mohney Farm Belgians" u="1"/>
        <s v="Sunrise Hollow's Lucy" u="1"/>
        <s v="John Meyer Entry- Need Horse Name" u="1"/>
        <s v="Matt Frieden" u="1"/>
        <s v="Willow Creek" u="1"/>
        <s v="Burr Oak Rose" u="1"/>
        <s v="Country Lane Entry" u="1"/>
        <s v="Matt Frieden entry" u="1"/>
        <s v="Owl Ridge Rebel's Debut" u="1"/>
        <s v="Traci (and Paul) Goplin" u="1"/>
        <s v="Sully" u="1"/>
        <s v="Gold Creek Mickey" u="1"/>
        <s v="Todd (and Tina) Adams" u="1"/>
        <s v="Judith Josephson Entry- Need Horse Name" u="1"/>
        <s v="Beechwood Dana " u="1"/>
        <s v="Wateredge Missy" u="1"/>
        <s v="Clear Creek Clark" u="1"/>
        <s v="DAVID MOSER- need name" u="1"/>
        <s v="Bloom's Conquerors Milo" u="1"/>
        <s v="Master" u="1"/>
        <s v="Lewis Biddle" u="1"/>
        <s v="Twin Oaks Vee" u="1"/>
        <s v="Country Road Nikki" u="1"/>
        <s v="Oak Haven-Need Info" u="1"/>
        <s v="Lewis Biddle- Need Info" u="1"/>
        <s v="Westerfeld Belgians- NEED NAME" u="1"/>
        <s v="HP Margo" u="1"/>
        <s v="Marlin Miller" u="1"/>
        <s v="Circle Y Belgians" u="1"/>
        <s v="Lucky Star Farm entry" u="1"/>
        <s v="Annie's Legacy Isabella" u="1"/>
        <s v="Ace" u="1"/>
        <s v="Weaver's John" u="1"/>
        <s v="Knepps Belgians" u="1"/>
        <s v="Willow Creek Joy" u="1"/>
        <s v="Saratoga's Andrew" u="1"/>
        <s v="Orndorffs Belgians" u="1"/>
        <s v="S.C.V.F. Abe's Adele" u="1"/>
        <s v="Buck Creek's Rose" u="1"/>
        <s v="Crawford's Mariha" u="1"/>
        <s v="Smart Cabinetry- Need Name" u="1"/>
        <s v="LCH Junstins Connor" u="1"/>
        <s v="LCH Firestone's Celia" u="1"/>
        <s v="AARON MOSHER- need name" u="1"/>
        <s v="Oak Hall Farm- Need Horse Name" u="1"/>
        <s v="Lou Rebensdorf" u="1"/>
        <s v="N.B. Junior's Ranger" u="1"/>
        <s v="Continue's Flashy Lady" u="1"/>
        <s v="Circle Y Thunders Liberti" u="1"/>
        <s v="Gen Ridge Jay'son" u="1"/>
        <s v="CurveAcres Saretta Sue" u="1"/>
        <s v="Jerry Maker Entry- Need Horse Name" u="1"/>
        <s v="A&amp;C Nadel" u="1"/>
        <s v="Willow Creek- Need Info" u="1"/>
        <s v="Oak Haven Belgians- Need Horse Name" u="1"/>
        <s v="GRY Carleen" u="1"/>
        <s v="Matt &amp;/or Sue Frieden" u="1"/>
        <s v="Locust Lane Belgians- entry" u="1"/>
        <s v="Oak Haven Belgians entry" u="1"/>
        <s v="Linda Klinger Entry- Need Horse Name" u="1"/>
        <s v="Harvey Knepp" u="1"/>
        <s v="Commander Kid" u="1"/>
        <s v="Circle &quot;S&quot; farm entry" u="1"/>
        <s v="Stoney" u="1"/>
        <s v="PF Chief's Ruby" u="1"/>
        <s v="Knepps Belgians Hitch" u="1"/>
        <s v="Oak Hall Farm Belgians" u="1"/>
        <s v="H &amp; S Belgians" u="1"/>
        <s v="Prairie Thorne Max" u="1"/>
        <s v="Gary Miller Bringhurst, IN" u="1"/>
        <s v="Darrell Drain" u="1"/>
        <s v="WB Quite Frankly" u="1"/>
        <s v="Morrisville Entry" u="1"/>
        <s v="SWB Lightning's Fantasia " u="1"/>
        <s v="Smart Cabinetry- Need Horse Name" u="1"/>
        <s v="Sandrock Cascade" u="1"/>
        <s v="Lewis and Gail Biddle" u="1"/>
        <s v="White Water Creek Anna" u="1"/>
        <s v="Travis Westerfeld- Need Horse Name" u="1"/>
        <s v="Mark De Cook Entry- Need Horse Name" u="1"/>
        <s v="Oak Hall Farms" u="1"/>
        <s v="Christine Harrison" u="1"/>
        <s v="Stoney Lake Belgians" u="1"/>
        <s v="Camelot Vertigo" u="1"/>
        <s v="Smart Cabinetry" u="1"/>
        <s v="LCH Justins Connor" u="1"/>
        <s v="Rock Creek Belgians" u="1"/>
        <s v="Lor-Rob Tucker" u="1"/>
        <s v="Marlin Miller Entry" u="1"/>
        <s v="Steve Mrozinski" u="1"/>
        <s v="MHS Myla" u="1"/>
        <s v="Stoney Acres Prince" u="1"/>
        <s v="Spring Hill Fire" u="1"/>
        <s v="Moonlight Acres Carla" u="1"/>
        <s v="DLF Countrytime Isabella" u="1"/>
        <s v="Lor-Rob Blitz" u="1"/>
        <s v="Ibsen's Amanda" u="1"/>
        <s v="G &amp; R Carla" u="1"/>
        <s v="W &amp;BB Trixy" u="1"/>
        <s v="Lebros Lorraine" u="1"/>
        <s v="Orndorff's Jenna Encore" u="1"/>
        <s v="Junior's Jewel" u="1"/>
        <s v="Stoney Lake Cougar" u="1"/>
        <s v="Woody" u="1"/>
        <s v="SR Farrah A." u="1"/>
        <s v="Turkey Creek Firemestic" u="1"/>
        <s v="Luke" u="1"/>
        <s v="Annie's Legacy Homestead" u="1"/>
        <s v="Aaron Rhodes- Need Horse Name" u="1"/>
        <s v="Angela Vreeland" u="1"/>
        <s v="Meadowview Sara" u="1"/>
        <s v="Smart Cabinetry Belgians" u="1"/>
        <s v="DBL Magic's Forget-Me-Not" u="1"/>
        <s v="Mosher" u="1"/>
        <s v="A &amp; C- Need info" u="1"/>
        <s v="W B Quite Frankly" u="1"/>
        <s v="A and C- Need Name" u="1"/>
        <s v="Windy Oak's Korry's Champ" u="1"/>
        <s v="Rocky Road Cindy" u="1"/>
        <s v="Oak Haven- Need Name" u="1"/>
        <s v="Circle M Abby" u="1"/>
        <s v="Stoney Lake Alaska" u="1"/>
        <s v="Country Class Shirley" u="1"/>
        <s v="KNEPPS BELGIANS- need name" u="1"/>
        <s v="Trapp" u="1"/>
        <s v="WB Up N’ Adam" u="1"/>
        <s v="Cindy's Sharon" u="1"/>
        <s v="Rocky Bar Avery" u="1"/>
        <s v="Alpine Hills Barbie" u="1"/>
        <s v="A &amp; C Belgian Lady Cart" u="1"/>
        <s v="Bill Hagemann" u="1"/>
        <s v="Ardi Extreme Rikki" u="1"/>
        <s v="Burr Oak's Brittney" u="1"/>
        <s v="STONEY LAKE- need name" u="1"/>
        <s v="Don Mrozinski" u="1"/>
        <s v="GKD Prince Valiant" u="1"/>
        <s v="Pareo entry" u="1"/>
        <s v="Huston's Belle" u="1"/>
        <s v="A and C need Name" u="1"/>
        <s v="Steel Wheel Kassi" u="1"/>
        <s v="darrell drain entry" u="1"/>
        <s v="Lor Rob Tucker" u="1"/>
        <s v="Orndorff's Belgians" u="1"/>
        <s v="DLF Countrytime Spartan" u="1"/>
        <s v="NB Juniors Ranger" u="1"/>
        <s v="Lew and Gail Biddle" u="1"/>
        <s v="Hinkle's Prince's Mandy" u="1"/>
        <s v="AgRestores Kurt" u="1"/>
        <s v="F.Y. Jubilee Ace" u="1"/>
        <s v="Entry by Bayles Belgians" u="1"/>
        <s v="Entry by Sunset Belgians" u="1"/>
        <s v="Christine Morrise- Need Name" u="1"/>
        <s v="Angela Vreeland- Need Horse Name" u="1"/>
        <s v="LCH Bud's Kruzer" u="1"/>
        <s v="Morrisville College" u="1"/>
        <s v="Turkey Creek Firemastic" u="1"/>
        <s v="Lewis and Gail Biddle- Need Name" u="1"/>
        <s v="Willow" u="1"/>
        <s v="LSF Duke" u="1"/>
        <s v="Oak Hall Farm " u="1"/>
        <s v="JBJ Princess Ella" u="1"/>
        <s v="Oak Haven Belgians" u="1"/>
        <s v="Alandru's Holly's Popeye" u="1"/>
        <s v="Willow Creek- Need Name" u="1"/>
      </sharedItems>
    </cacheField>
    <cacheField name="Column" numFmtId="0">
      <sharedItems containsString="0" containsBlank="1" containsNumber="1" containsInteger="1" minValue="0" maxValue="10" count="3">
        <m/>
        <n v="10"/>
        <n v="0"/>
      </sharedItems>
    </cacheField>
    <cacheField name="Value" numFmtId="0">
      <sharedItems containsBlank="1" containsMixedTypes="1" containsNumber="1" containsInteger="1" minValue="0" maxValue="40"/>
    </cacheField>
    <cacheField name="Page1" numFmtId="0">
      <sharedItems count="42">
        <s v="Davenport Mare Cart"/>
        <s v="Georgia"/>
        <s v="Illinois"/>
        <s v="Indiana Mare Cart"/>
        <s v="Iowa Mare Cart"/>
        <s v="Keystone"/>
        <s v="MGLI Mare Cart"/>
        <s v="MGLI Cart, Lady to Drive"/>
        <s v="NABC8"/>
        <s v="NAILE Mare Cart"/>
        <s v="Nebraska Mare Cart"/>
        <s v="New York Mare Cart"/>
        <s v="North Carolina State Fair"/>
        <s v="Ohio Mare Cart, Lady to Drive"/>
        <s v="Ohio Mare Cart, Gent to Drive"/>
        <s v="Stock Show Mare Cart"/>
        <s v="Wisconsin"/>
        <s v="Southern Ohio, Lady's Mare Cart" u="1"/>
        <s v="Geldings 3 and over" u="1"/>
        <s v="Southern Ohio " u="1"/>
        <s v="Indiana" u="1"/>
        <s v="Ohio" u="1"/>
        <s v="Geldings any age" u="1"/>
        <s v="Ohio 3 &amp; over" u="1"/>
        <s v="Indiana 3 yers and older" u="1"/>
        <s v="Indiana Ladies Cart" u="1"/>
        <s v="Michigan" u="1"/>
        <s v="MGLI 3 &amp; under" u="1"/>
        <s v="Southern Ohio, Men's Mare Cart" u="1"/>
        <s v="MGLI 4 &amp; over" u="1"/>
        <s v="Indiana yearlings" u="1"/>
        <s v="Southern Ohio" u="1"/>
        <s v="New York" u="1"/>
        <s v="Ohio 2 year old" u="1"/>
        <s v="Ohio Yearlings" u="1"/>
        <s v="KILE Geldings any age" u="1"/>
        <s v="Davenport 4 &amp; over" u="1"/>
        <s v="Davenport" u="1"/>
        <s v="Davenport &lt;4" u="1"/>
        <s v="Indiana 2 year olds" u="1"/>
        <s v="KILE Geldings 3 and over" u="1"/>
        <s v="NABC VI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Jenna Hovermale" refreshedDate="44053.593162384263" refreshedVersion="4" recordCount="497">
  <cacheSource type="consolidation">
    <consolidation autoPage="0">
      <pages count="1">
        <page count="45">
          <pageItem name="Indiana"/>
          <pageItem name="Ohio"/>
          <pageItem name="Michigan"/>
          <pageItem name="Davenport"/>
          <pageItem name="New York"/>
          <pageItem name="Ohio 3 &amp; over"/>
          <pageItem name="Ohio 2 year old"/>
          <pageItem name="Ohio Yearlings"/>
          <pageItem name="Indiana 3 yers and older"/>
          <pageItem name="Indiana 2 year olds"/>
          <pageItem name="Indiana yearlings"/>
          <pageItem name="Geldings 3 and over"/>
          <pageItem name="Geldings any age"/>
          <pageItem name="KILE Geldings 3 and over"/>
          <pageItem name="KILE Geldings any age"/>
          <pageItem name="Davenport 4 &amp; over"/>
          <pageItem name="Davenport &lt;4"/>
          <pageItem name="MGLI 3 &amp; under"/>
          <pageItem name="MGLI 4 &amp; over"/>
          <pageItem name="West Virginia"/>
          <pageItem name="Nebraska"/>
          <pageItem name="Southern Oho"/>
          <pageItem name="Keystone"/>
          <pageItem name="MGLI 3 years old"/>
          <pageItem name="North Carolina"/>
          <pageItem name="NABC VI"/>
          <pageItem name="Iowa"/>
          <pageItem name="Wisconsin"/>
          <pageItem name="Wisconsin 4 and over"/>
          <pageItem name="Wisconsin 3 year old"/>
          <pageItem name="Iowa, 4 and older"/>
          <pageItem name="Iowa, 3 year olds"/>
          <pageItem name="Ohio 4 &amp; over"/>
          <pageItem name="Illinois"/>
          <pageItem name="NAILE"/>
          <pageItem name="South Dakota"/>
          <pageItem name="Vermont"/>
          <pageItem name="Addison County"/>
          <pageItem name="Minnesota"/>
          <pageItem name="Skowhegan"/>
          <pageItem name="Maryland"/>
          <pageItem name="Davenport any age"/>
          <pageItem name="Georgia"/>
          <pageItem name="NABC8"/>
          <pageItem name="La Porte"/>
        </page>
      </pages>
      <rangeSets count="23">
        <rangeSet i1="37" ref="E110:I115" sheet="Addison County"/>
        <rangeSet i1="41" ref="E114:I119" sheet="Davenport"/>
        <rangeSet i1="42" ref="E110:I116" sheet="Georgia National Fair"/>
        <rangeSet i1="33" ref="E110:I115" sheet="Illinois"/>
        <rangeSet i1="0" ref="E103:I108" sheet="Indiana"/>
        <rangeSet i1="30" ref="E110:I115" sheet="Iowa"/>
        <rangeSet i1="22" ref="E110:I115" sheet="KILE"/>
        <rangeSet i1="44" ref="E101:J107" sheet="LaPorte"/>
        <rangeSet i1="40" ref="E110:J116" sheet="Maryland"/>
        <rangeSet i1="18" ref="E102:I107" sheet="MGLI"/>
        <rangeSet i1="38" ref="E103:I108" sheet="Minnesota"/>
        <rangeSet i1="43" ref="E116:I121" sheet="NABC VI"/>
        <rangeSet i1="34" ref="E110:I115" sheet="NAILE"/>
        <rangeSet i1="20" ref="E110:I115" sheet="Nebraska"/>
        <rangeSet i1="39" ref="E110:I116" sheet="New England"/>
        <rangeSet i1="4" ref="E110:I115" sheet="New York"/>
        <rangeSet i1="24" ref="E110:I115" sheet="North Carolina"/>
        <rangeSet i1="32" ref="E102:I107" sheet="Ohio"/>
        <rangeSet i1="35" ref="E110:J115" sheet="South Dakota"/>
        <rangeSet i1="37" ref="E110:I115" sheet="Addison County"/>
        <rangeSet i1="19" ref="E110:I115" sheet="West Virginia"/>
        <rangeSet i1="28" ref="E110:I116" sheet="Wisconsin"/>
        <rangeSet i1="29" ref="E125:I130" sheet="Wisconsin"/>
      </rangeSets>
    </consolidation>
  </cacheSource>
  <cacheFields count="4">
    <cacheField name="Row" numFmtId="0">
      <sharedItems containsBlank="1" count="297">
        <m/>
        <s v="Clear Creek Jammin"/>
        <s v="Rees Belgians need info"/>
        <s v="Carey's Luck Elect"/>
        <s v="Turkey Creek Sizzler"/>
        <s v="Sparrows Remington"/>
        <s v="Lor-Rob Pilot"/>
        <s v="Master Encore's Eddie"/>
        <s v="Twin Oaks Power Pac"/>
        <s v="Twin Oaks Dade"/>
        <s v="Willow Creek Cobra"/>
        <s v="BDF Storm's Bruce"/>
        <s v="New Chesters Otis"/>
        <s v="L &amp; C Slade"/>
        <s v="Stoney Lake Stewart"/>
        <s v="Willow Creek Joy's Jetson"/>
        <s v="Biren's Jim"/>
        <s v="Clutter's Leap's Max"/>
        <s v="I.L.B. Thunder"/>
        <s v="Maple Ridge Ice"/>
        <s v="MAK Lucy's Louie"/>
        <s v="Buck Creek's Justin"/>
        <s v="Captain Sully"/>
        <s v="Shady Grove Michael"/>
        <s v="Watersedge Flash Impressive"/>
        <s v="MKO Barney"/>
        <s v="Spring Hill Carter"/>
        <s v="Spring Hill Monte"/>
        <s v="Lebro's Lorraine" u="1"/>
        <s v="LCH Justin's Connor" u="1"/>
        <s v="Rambo" u="1"/>
        <s v="Ace- Ramsey Entry" u="1"/>
        <s v="Stoney Lake Ethel" u="1"/>
        <s v="Dohse's Chief's Preston" u="1"/>
        <s v="Relyb's Ballet" u="1"/>
        <s v="Alandru's Striker" u="1"/>
        <s v="Mar-ene's Cruiser" u="1"/>
        <s v="Entry by Lor-Rob Dairy Farm" u="1"/>
        <s v="Produce Acres Miss" u="1"/>
        <s v="Gordy" u="1"/>
        <s v="Rev" u="1"/>
        <s v="UAB Master Prince" u="1"/>
        <s v="Chief- Duane &amp; Sara Herschberger" u="1"/>
        <s v="MKO Lewie" u="1"/>
        <s v="VSB Chance's Are" u="1"/>
        <s v="Clear Creek Lazer" u="1"/>
        <s v="Triple Star Entry" u="1"/>
        <s v="Crookes Belgians Entry" u="1"/>
        <s v="H &amp; S Entry" u="1"/>
        <s v="Sunny Brook Bobby" u="1"/>
        <s v="Miknella's Majic Magnum" u="1"/>
        <s v="S.C.V.F. Dexter's Dudley" u="1"/>
        <s v="Double H Andy" u="1"/>
        <s v="N.B. Juniors Ranger" u="1"/>
        <s v="Y Point Rock'n Happy" u="1"/>
        <s v="Markay's Royal Prince" u="1"/>
        <s v="Entry by Shanahan Belgians" u="1"/>
        <s v="Seven C's Sandy" u="1"/>
        <s v="Oak Haven's King" u="1"/>
        <s v="OHF Lace's Asset" u="1"/>
        <s v="Zelda Raines Entry- Dudley" u="1"/>
        <s v="Tucker" u="1"/>
        <s v="TRB Joker" u="1"/>
        <s v="AgRestore Willie" u="1"/>
        <s v="Bud- Roby’s Belgian" u="1"/>
        <s v="BVF Grace's Bruce" u="1"/>
        <s v="Sunny Brook  Bobby" u="1"/>
        <s v="Susieland's Ace Malone" u="1"/>
        <s v="Maple Creek Roger" u="1"/>
        <s v="Orndorff's Tarzan" u="1"/>
        <s v="Riverland's Captain" u="1"/>
        <s v="Riverlane's Captain" u="1"/>
        <s v="Clear Creek Connection " u="1"/>
        <s v="Barney's Jordon" u="1"/>
        <s v="Nebergall entry" u="1"/>
        <s v="Weeping Willows Bruiser" u="1"/>
        <s v="Sir Howard of Lynzee" u="1"/>
        <s v="Circle Y's Thunderstruck" u="1"/>
        <s v="Viceroy" u="1"/>
        <s v="Twin Oaks Lee" u="1"/>
        <s v="Aspen Creek Eric" u="1"/>
        <s v="Spring Hill Jaden" u="1"/>
        <s v="Owl Ridge Rebel's Duke" u="1"/>
        <s v="Pack" u="1"/>
        <s v="Produce Acres MissHeather" u="1"/>
        <s v="Lor-Rob Rye" u="1"/>
        <s v="Little River Saz" u="1"/>
        <s v="Challenger's Dream" u="1"/>
        <s v="Windy Oaks Korrys Champ" u="1"/>
        <s v="Stony Lake Stewy" u="1"/>
        <s v="J.H.B. Captain Kohler" u="1"/>
        <s v="Wahl's Belgian Farm Entry" u="1"/>
        <s v="Rusty" u="1"/>
        <s v="Sedor Georgie" u="1"/>
        <s v="Country Lane Entry" u="1"/>
        <s v="Circle'O Lads Charlie" u="1"/>
        <s v="Nesbitt's Riverview Betsy" u="1"/>
        <s v="Vic" u="1"/>
        <s v="Andy" u="1"/>
        <s v="Levi's Conkay" u="1"/>
        <s v="Lor-Rob Cuervo" u="1"/>
        <s v="Steve Otte Entry" u="1"/>
        <s v="Clear Creek Clark" u="1"/>
        <s v="Master" u="1"/>
        <s v="Twin Oaks Victor" u="1"/>
        <s v="BBC's Adminral Clovis" u="1"/>
        <s v="J C Magnificent Maggie" u="1"/>
        <s v="Wilderness Ridge Farm Entry" u="1"/>
        <s v="Twin Oaks Vee" u="1"/>
        <s v="McIlraths Thomas" u="1"/>
        <s v="Zube's Captain Rio" u="1"/>
        <s v="Piper- Lang's Entry" u="1"/>
        <s v="HP Margo" u="1"/>
        <s v="Kidron Road Benji" u="1"/>
        <s v="Lucky Star Farm entry" u="1"/>
        <s v="Ace" u="1"/>
        <s v="Weaver's John" u="1"/>
        <s v="Saratoga's Andrew" u="1"/>
        <s v="GKD Baily's Big Ben" u="1"/>
        <s v="Amish" u="1"/>
        <s v="Salsberry Mojo" u="1"/>
        <s v="Pine Acres Pistol Pete" u="1"/>
        <s v="Don- Michael Kulas Entry" u="1"/>
        <s v="LCH Junstins Connor" u="1"/>
        <s v="Twin Oaks Grosfulich" u="1"/>
        <s v="LCH Firestone's Celia" u="1"/>
        <s v="Lor-Rob Dairy Farm Entry" u="1"/>
        <s v="MFB Leo" u="1"/>
        <s v="Siebold Entry" u="1"/>
        <s v="Weep Meadow Tommy" u="1"/>
        <s v="N.B. Junior's Ranger" u="1"/>
        <s v="Chance's Valley Master" u="1"/>
        <s v="Gen Ridge Jay'son" u="1"/>
        <s v="Green County Woody" u="1"/>
        <s v="Weeping Meadow Tommy" u="1"/>
        <s v="Rebar Acres Jim's Clone" u="1"/>
        <s v="RV Drake" u="1"/>
        <s v="Seibold Entry" u="1"/>
        <s v="Farlane Lyndon" u="1"/>
        <s v="Hidden Creek Jay" u="1"/>
        <s v="Witt/Mood Entry" u="1"/>
        <s v="Walnut Edge Diamond" u="1"/>
        <s v="Oak Haven's Iron Man" u="1"/>
        <s v="Amish- Duane &amp; Sara Herschberger" u="1"/>
        <s v="Dream's Challenger" u="1"/>
        <s v="Hill &amp; Hollow Entry" u="1"/>
        <s v="Bloom's Conquerors Rudy" u="1"/>
        <s v="Riverdale Captain's Ace" u="1"/>
        <s v="Entry by Wilderness Ridge Farms" u="1"/>
        <s v="Jameson" u="1"/>
        <s v="MHC Vince" u="1"/>
        <s v="Vision of Joey" u="1"/>
        <s v="Dunton Farm Moose" u="1"/>
        <s v="AgRestore Captain Déjà-vu" u="1"/>
        <s v="Hoser" u="1"/>
        <s v="Charlies Coleman" u="1"/>
        <s v="J.Z. Miss Carson" u="1"/>
        <s v="Jackson'sWillie'sOlympian" u="1"/>
        <s v="Commander Kid" u="1"/>
        <s v="Charlie's Sabre" u="1"/>
        <s v="Skys Truly Blue" u="1"/>
        <s v="Circle &quot;S&quot; farm entry" u="1"/>
        <s v="Bloom's Conquerors Jordan" u="1"/>
        <s v="Prince" u="1"/>
        <s v="CLS Royal's Prince" u="1"/>
        <s v="CRF Royal's Eddie" u="1"/>
        <s v="Creekside Titantic" u="1"/>
        <s v="WM Truman's Junior" u="1"/>
        <s v="Hidden Road Charlie" u="1"/>
        <s v="Mr. Bruiser" u="1"/>
        <s v="H &amp; S Belgians" u="1"/>
        <s v="SB Lethal Weapon" u="1"/>
        <s v="Prairie Thorne Max" u="1"/>
        <s v="Lor-Rob Entry" u="1"/>
        <s v="WB Quite Frankly" u="1"/>
        <s v="Morrisville Entry" u="1"/>
        <s v="Bloom's Captain's A.J." u="1"/>
        <s v="McKee's Koday" u="1"/>
        <s v="Pierce's Logan" u="1"/>
        <s v="Hill &amp; Hollow Dee" u="1"/>
        <s v="Stoney Lake Ether" u="1"/>
        <s v="VsB CK's Journey" u="1"/>
        <s v="Stoney Lake Limo " u="1"/>
        <s v="Unknown Entry-Wilderness Ridge" u="1"/>
        <s v="Pac" u="1"/>
        <s v="Hosser" u="1"/>
        <s v="McIlrath's Thomas" u="1"/>
        <s v="LCH Justins Connor" u="1"/>
        <s v="RCB George's Frank" u="1"/>
        <s v="English entry" u="1"/>
        <s v="Lor-Rob Tucker" u="1"/>
        <s v="AgRestore Arctic" u="1"/>
        <s v="Retreat Regal Sound" u="1"/>
        <s v="Tea Run Jesse's Jay" u="1"/>
        <s v="S.E.M. Fighting Irish" u="1"/>
        <s v="PatriotMorning'sFirstBeam" u="1"/>
        <s v="Lor- Rob Pilot" u="1"/>
        <s v="Double DD Stormy Gold" u="1"/>
        <s v="Hersch Belgians Entry" u="1"/>
        <s v="Hershel" u="1"/>
        <s v="Huston's Cobra" u="1"/>
        <s v="Oak Hill Tucker" u="1"/>
        <s v="Stoney Acres Prince" u="1"/>
        <s v="Retreats Regal Sound" u="1"/>
        <s v="DW Storm" u="1"/>
        <s v="Detweiler's Scott" u="1"/>
        <s v="Clear Creek Connection" u="1"/>
        <s v="Dee" u="1"/>
        <s v="BJ Caliber" u="1"/>
        <s v="Lor-Rob Blitz" u="1"/>
        <s v="Pine Grove Cruiser" u="1"/>
        <s v="Suseland Ace Malone" u="1"/>
        <s v="G &amp; R Carla" u="1"/>
        <s v="Lor-Rob Herman" u="1"/>
        <s v="Lebros Lorraine" u="1"/>
        <s v="B.Y. Acre's Captain" u="1"/>
        <s v="Little River Trace" u="1"/>
        <s v="Stoney Lake Cougar" u="1"/>
        <s v="Shanahan Belgian Entry" u="1"/>
        <s v="Pac- Duane &amp; Sara Herschberger" u="1"/>
        <s v="Junior's - Don" u="1"/>
        <s v="Elm Lawn Rock VIII" u="1"/>
        <s v="Suselands Ace Malone" u="1"/>
        <s v="Woody" u="1"/>
        <s v="Country Road Quiver" u="1"/>
        <s v="Kidron Road Captain" u="1"/>
        <s v="Turkey Creek MaxMax" u="1"/>
        <s v="H &amp; S Captain DeLorean" u="1"/>
        <s v="W.O.W. MCJ Seth" u="1"/>
        <s v="Sandy Road Royal" u="1"/>
        <s v="Unknown Entry-Double M" u="1"/>
        <s v="Bloom's Conquerors Chance" u="1"/>
        <s v="Otte Entry" u="1"/>
        <s v="Elm Lawn Rock VII" u="1"/>
        <s v="Turkey Creek Firemestic" u="1"/>
        <s v="Luke" u="1"/>
        <s v="S.G.F. Master's Luke" u="1"/>
        <s v="PatriotStarSpangledBanner" u="1"/>
        <s v="Morrisville College's Entry" u="1"/>
        <s v="Bruce" u="1"/>
        <s v="W.B. Quite Frankly" u="1"/>
        <s v="Country Class Copper Top" u="1"/>
        <s v="Vic Jr." u="1"/>
        <s v="W B Quite Frankly" u="1"/>
        <s v="Windy Oak's Korry's Champ" u="1"/>
        <s v="Doyle's Jimmy" u="1"/>
        <s v="Johnhart's Joel" u="1"/>
        <s v="Lor-Rob Bradshaw" u="1"/>
        <s v="SVF Encore's Alex" u="1"/>
        <s v="Loomis Farms Entry" u="1"/>
        <s v="Wilderness Ridge Entry" u="1"/>
        <s v="SGF Master's Luke" u="1"/>
        <s v="Upstream Happy Hour" u="1"/>
        <s v="Spring Water Bentley" u="1"/>
        <s v="Trapp" u="1"/>
        <s v="WB Up N’ Adam" u="1"/>
        <s v="Greene Meade Entry" u="1"/>
        <s v="Suseland's Ace Malone" u="1"/>
        <s v="Ivan" u="1"/>
        <s v="Hause's Masters Prince" u="1"/>
        <s v="Charlie" u="1"/>
        <s v="A.T.'s Toby Jay" u="1"/>
        <s v="GKD Prince Valiant" u="1"/>
        <s v="Country Class Mr. Marlo" u="1"/>
        <s v="Pareo entry" u="1"/>
        <s v="Sunny Bank Adam" u="1"/>
        <s v="B.Y, Acre's Captain" u="1"/>
        <s v="Hawkeye Prince Royalty" u="1"/>
        <s v="LSF Kash" u="1"/>
        <s v="Lor Rob Tucker" u="1"/>
        <s v="Creek-Vue Eupda" u="1"/>
        <s v="Double M Farms Entry" u="1"/>
        <s v="N.B. Junior's Rocket" u="1"/>
        <s v="Mullet's Captain Chip" u="1"/>
        <s v="DLF Countrytime Spartan" u="1"/>
        <s v="Oak Haven's Just Conquest" u="1"/>
        <s v="Unknown Entry-Dana Stichert" u="1"/>
        <s v="NB Juniors Ranger" u="1"/>
        <s v="Sunnybrook  Bobby" u="1"/>
        <s v="New Chester's Casper" u="1"/>
        <s v="Twin Oaks Grosfülich" u="1"/>
        <s v="Rowdy's Chief" u="1"/>
        <s v="AgRestores Kurt" u="1"/>
        <s v="Lor-Rob Rooster" u="1"/>
        <s v="Mason" u="1"/>
        <s v="Melissa Dolan- Need  Info" u="1"/>
        <s v="CC Ryder" u="1"/>
        <s v="Lor Rob Blitz" u="1"/>
        <s v="Coats Farms Harry" u="1"/>
        <s v="Winding Lanes Cruiser" u="1"/>
        <s v="Turkey Creek Firemastic" u="1"/>
        <s v="Eden Creek Conner" u="1"/>
        <s v="Hidden View Hall Mark" u="1"/>
        <s v="Alandru's Holly's Popeye" u="1"/>
        <s v="Country Road Range-   Brockwood Belgians ENTRY" u="1"/>
        <s v="Maple Lawn Jet" u="1"/>
        <s v="Wilderness Ridge Belgian 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Blank="1" containsMixedTypes="1" containsNumber="1" containsInteger="1" minValue="0" maxValue="56"/>
    </cacheField>
    <cacheField name="Page1" numFmtId="0">
      <sharedItems count="46">
        <s v="Addison County"/>
        <s v="Davenport any age"/>
        <s v="Georgia"/>
        <s v="Illinois"/>
        <s v="Indiana"/>
        <s v="Iowa, 4 and older"/>
        <s v="Keystone"/>
        <s v="La Porte"/>
        <s v="Maryland"/>
        <s v="MGLI 4 &amp; over"/>
        <s v="Minnesota"/>
        <s v="NABC8"/>
        <s v="NAILE"/>
        <s v="Nebraska"/>
        <s v="Skowhegan"/>
        <s v="New York"/>
        <s v="North Carolina"/>
        <s v="Ohio 4 &amp; over"/>
        <s v="South Dakota"/>
        <s v="West Virginia"/>
        <s v="Wisconsin 4 and over"/>
        <s v="Wisconsin 3 year old"/>
        <s v="Geldings 3 and over" u="1"/>
        <s v="Iowa" u="1"/>
        <s v="Ohio" u="1"/>
        <s v="Southern Oho" u="1"/>
        <s v="Geldings any age" u="1"/>
        <s v="Ohio 3 &amp; over" u="1"/>
        <s v="Indiana 3 yers and older" u="1"/>
        <s v="Michigan" u="1"/>
        <s v="MGLI 3 &amp; under" u="1"/>
        <s v="Formula1" f="1"/>
        <s v="Indiana yearlings" u="1"/>
        <s v="Iowa, 3 year olds" u="1"/>
        <s v="Ohio 2 year old" u="1"/>
        <s v="Ohio Yearlings" u="1"/>
        <s v="MGLI 3 years old" u="1"/>
        <s v="Wisconsin" u="1"/>
        <s v="KILE Geldings any age" u="1"/>
        <s v="Davenport 4 &amp; over" u="1"/>
        <s v="Vermont" u="1"/>
        <s v="Davenport" u="1"/>
        <s v="Davenport &lt;4" u="1"/>
        <s v="Indiana 2 year olds" u="1"/>
        <s v="KILE Geldings 3 and over" u="1"/>
        <s v="NABC VI" u="1"/>
      </sharedItems>
    </cacheField>
  </cacheFields>
  <calculatedItems count="1">
    <calculatedItem>
      <pivotArea cacheIndex="1" outline="0" fieldPosition="0">
        <references count="1">
          <reference field="3" count="1">
            <x v="31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Jenna Hovermale" refreshedDate="44053.593164583333" refreshedVersion="4" recordCount="708">
  <cacheSource type="consolidation">
    <consolidation autoPage="0">
      <pages count="1">
        <page count="50">
          <pageItem name="Iowa"/>
          <pageItem name="Ohio"/>
          <pageItem name="Illinois"/>
          <pageItem name="MGLI"/>
          <pageItem name="Michigan State"/>
          <pageItem name="Minnesota"/>
          <pageItem name="Indiana"/>
          <pageItem name="Davenport"/>
          <pageItem name="National Futurity"/>
          <pageItem name="KILE"/>
          <pageItem name="Ohio Senior fillies"/>
          <pageItem name="Ohio Junior fillies"/>
          <pageItem name="Indiana Senior fillies"/>
          <pageItem name="Indiana Junior fillies"/>
          <pageItem name="Georgia"/>
          <pageItem name="Iowa Senior fillies"/>
          <pageItem name="Iowa Junior fillies"/>
          <pageItem name="Michigan"/>
          <pageItem name="Minnesota senior"/>
          <pageItem name="Minnesota junior"/>
          <pageItem name="Missouri"/>
          <pageItem name="NAILE"/>
          <pageItem name="Futurity"/>
          <pageItem name="Nebraska"/>
          <pageItem name="New England"/>
          <pageItem name="New York Senior"/>
          <pageItem name="New York Junior"/>
          <pageItem name="Southern Ohio"/>
          <pageItem name="Wisconsin senior fillies"/>
          <pageItem name="Wisconsin Junior fillies"/>
          <pageItem name="Vermont"/>
          <pageItem name="Kansas"/>
          <pageItem name="Minnesota senior "/>
          <pageItem name="South Dakota"/>
          <pageItem name="Indiana senior"/>
          <pageItem name="Indiana junior"/>
          <pageItem name="Wisconsin senior"/>
          <pageItem name="Wisconsin junior"/>
          <pageItem name="Iowa junior"/>
          <pageItem name="Iowa senior"/>
          <pageItem name="Keystone"/>
          <pageItem name="North Carolina"/>
          <pageItem name="NABC VI Sr."/>
          <pageItem name="NABC Jr."/>
          <pageItem name="Addison County"/>
          <pageItem name="Skowhegan"/>
          <pageItem name="National Belgian Futurity"/>
          <pageItem name="NABC8 Sr."/>
          <pageItem name="NABC8 Jr."/>
          <pageItem name="La Porte"/>
        </page>
      </pages>
      <rangeSets count="37">
        <rangeSet i1="44" ref="E96:I101" sheet="Addison County"/>
        <rangeSet i1="7" ref="E99:I104" sheet="Davenport"/>
        <rangeSet i1="7" ref="E107:I112" sheet="Davenport"/>
        <rangeSet i1="46" ref="E96:I102" sheet="Futurity"/>
        <rangeSet i1="14" ref="E96:I102" sheet="Georgia National Fair"/>
        <rangeSet i1="14" ref="E103:I108" sheet="Georgia National Fair"/>
        <rangeSet i1="2" ref="E96:I101" sheet="Illinois"/>
        <rangeSet i1="34" ref="E89:I94" sheet="Indiana"/>
        <rangeSet i1="35" ref="E96:I101" sheet="Indiana"/>
        <rangeSet i1="39" ref="E96:I101" sheet="Iowa"/>
        <rangeSet i1="38" ref="E103:I108" sheet="Iowa"/>
        <rangeSet i1="31" ref="E96:I101" sheet="Kansas "/>
        <rangeSet i1="9" ref="E96:I101" sheet="KILE"/>
        <rangeSet i1="40" ref="E103:I108" sheet="KILE"/>
        <rangeSet i1="49" ref="E87:I92" sheet="LaPorte"/>
        <rangeSet i1="3" ref="E88:E94" sheet="MGLI"/>
        <rangeSet i1="3" ref="E88:I94" sheet="MGLI"/>
        <rangeSet i1="3" ref="E89" sheet="MGLI"/>
        <rangeSet i1="32" ref="E89:I94" sheet="Minnesota"/>
        <rangeSet i1="19" ref="E96:I101" sheet="Minnesota"/>
        <rangeSet i1="20" ref="E96:I101" sheet="Missouri"/>
        <rangeSet i1="47" ref="E102:I107" sheet="NABC VI"/>
        <rangeSet i1="48" ref="E109:I114" sheet="NABC VI"/>
        <rangeSet i1="21" ref="E96:I101" sheet="NAILE"/>
        <rangeSet i1="23" ref="E96:I101" sheet="Nebraska"/>
        <rangeSet i1="24" ref="E80:I83" sheet="New England"/>
        <rangeSet i1="45" ref="E96:I102" sheet="New England"/>
        <rangeSet i1="25" ref="E96:I101" sheet="New York"/>
        <rangeSet i1="26" ref="E103:I108" sheet="New York"/>
        <rangeSet i1="41" ref="E96:I101" sheet="North Carolina"/>
        <rangeSet i1="10" ref="E88:I93" sheet="Ohio"/>
        <rangeSet i1="11" ref="E95:I100" sheet="Ohio"/>
        <rangeSet i1="33" ref="E96:I101" sheet="South Dakota"/>
        <rangeSet i1="33" ref="E103:I108" sheet="South Dakota"/>
        <rangeSet i1="44" ref="E96:I101" sheet="Addison County"/>
        <rangeSet i1="36" ref="E96:I101" sheet="Wisconsin"/>
        <rangeSet i1="37" ref="E103:I108" sheet="Wisconsin"/>
      </rangeSets>
    </consolidation>
  </cacheSource>
  <cacheFields count="4">
    <cacheField name="Row" numFmtId="0">
      <sharedItems containsBlank="1" containsMixedTypes="1" containsNumber="1" containsInteger="1" minValue="127787" maxValue="127787" count="31">
        <m/>
        <s v="STONEY LAKE SILVER"/>
        <s v="JKA's Miss Manhattan"/>
        <s v="CJ Zurie"/>
        <s v="Carey's Lexi Anna"/>
        <s v="Shady Grove Crystal"/>
        <s v="CF Design"/>
        <s v="Stoney View Crystal"/>
        <s v="Lamden JW Hope"/>
        <s v="WesSand's Melody"/>
        <s v="filly foal"/>
        <s v="Berry Farm's Jocie"/>
        <s v="Precision Acres Fiona"/>
        <s v="Morrow's Livvy"/>
        <s v="S.C.V.F. Arianna"/>
        <s v="JKA T's Miss Manhattan"/>
        <s v="Spring Water Layla"/>
        <s v="FHB Raptor by T-Rex"/>
        <s v="NV Lacer's Sasafrass"/>
        <s v="Kenwoods Lacy"/>
        <s v="Produce Acres Herriet"/>
        <s v="Seldom Seen Farm Katrina"/>
        <s v="WH Lola"/>
        <s v="MHS Cora"/>
        <s v="Bar B Wes's Lady"/>
        <s v="Produce Acres Helena"/>
        <s v="Locust Lane Luna"/>
        <s v="Giggles of JFB"/>
        <s v="AHF Bender's Bristol"/>
        <s v="OHF Conquest's Surprise Girl"/>
        <n v="127787" u="1"/>
      </sharedItems>
    </cacheField>
    <cacheField name="Column" numFmtId="0">
      <sharedItems containsString="0" containsBlank="1" containsNumber="1" containsInteger="1" minValue="0" maxValue="0" count="2">
        <m/>
        <n v="0"/>
      </sharedItems>
    </cacheField>
    <cacheField name="Value" numFmtId="0">
      <sharedItems containsBlank="1" containsMixedTypes="1" containsNumber="1" containsInteger="1" minValue="0" maxValue="40"/>
    </cacheField>
    <cacheField name="Page1" numFmtId="0">
      <sharedItems count="50">
        <s v="Addison County"/>
        <s v="Davenport"/>
        <s v="National Belgian Futurity"/>
        <s v="Georgia"/>
        <s v="Illinois"/>
        <s v="Indiana senior"/>
        <s v="Indiana junior"/>
        <s v="Iowa senior"/>
        <s v="Iowa junior"/>
        <s v="Kansas"/>
        <s v="KILE"/>
        <s v="Keystone"/>
        <s v="La Porte"/>
        <s v="MGLI"/>
        <s v="Minnesota senior "/>
        <s v="Minnesota junior"/>
        <s v="Missouri"/>
        <s v="NABC8 Sr."/>
        <s v="NABC8 Jr."/>
        <s v="NAILE"/>
        <s v="Nebraska"/>
        <s v="New England"/>
        <s v="Skowhegan"/>
        <s v="New York Senior"/>
        <s v="New York Junior"/>
        <s v="North Carolina"/>
        <s v="Ohio Senior fillies"/>
        <s v="Ohio Junior fillies"/>
        <s v="South Dakota"/>
        <s v="Wisconsin senior"/>
        <s v="Wisconsin junior"/>
        <s v="Michigan State" u="1"/>
        <s v="Iowa" u="1"/>
        <s v="NABC VI Sr." u="1"/>
        <s v="Indiana" u="1"/>
        <s v="Ohio" u="1"/>
        <s v="Indiana Junior fillies" u="1"/>
        <s v="Indiana Senior fillies" u="1"/>
        <s v="Michigan" u="1"/>
        <s v="Futurity" u="1"/>
        <s v="Wisconsin Junior fillies" u="1"/>
        <s v="Wisconsin senior fillies" u="1"/>
        <s v="Minnesota senior" u="1"/>
        <s v="Southern Ohio" u="1"/>
        <s v="National Futurity" u="1"/>
        <s v="Minnesota" u="1"/>
        <s v="Vermont" u="1"/>
        <s v="NABC Jr." u="1"/>
        <s v="Iowa Junior fillies" u="1"/>
        <s v="Iowa Senior fillies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Jenna Hovermale" refreshedDate="44053.593166319442" refreshedVersion="4" recordCount="485">
  <cacheSource type="consolidation">
    <consolidation autoPage="0">
      <pages count="1">
        <page count="29">
          <pageItem name="Indiana"/>
          <pageItem name="Ohio"/>
          <pageItem name="Iowa"/>
          <pageItem name="Illinois"/>
          <pageItem name="MGLI"/>
          <pageItem name="Michigan"/>
          <pageItem name="Minnesota"/>
          <pageItem name="Missouri"/>
          <pageItem name="NAILE"/>
          <pageItem name="Futurity"/>
          <pageItem name="Davenport"/>
          <pageItem name="Nebraska"/>
          <pageItem name="New York"/>
          <pageItem name="Southern Ohio"/>
          <pageItem name="KILE"/>
          <pageItem name="Wisconsin"/>
          <pageItem name="Stock show"/>
          <pageItem name="New England"/>
          <pageItem name="Kansas"/>
          <pageItem name="Georgia"/>
          <pageItem name="South Dakota"/>
          <pageItem name="Vermont"/>
          <pageItem name="Keystone"/>
          <pageItem name="North Carolina"/>
          <pageItem name="Idaho"/>
          <pageItem name="Washington"/>
          <pageItem name="NABC VI"/>
          <pageItem name="NABC8"/>
          <pageItem name="La Porte"/>
        </page>
      </pages>
      <rangeSets count="26">
        <rangeSet i1="10" ref="E91:I96" sheet="Davenport"/>
        <rangeSet i1="9" ref="E89:I95" sheet="Futurity"/>
        <rangeSet i1="19" ref="E89:I94" sheet="Georgia National Fair"/>
        <rangeSet i1="24" ref="E89:I94" sheet="Idaho"/>
        <rangeSet i1="3" ref="E89:I94" sheet="Illinois"/>
        <rangeSet i1="0" ref="E82:I87" sheet="Indiana"/>
        <rangeSet i1="2" ref="E89:I94" sheet="Iowa"/>
        <rangeSet i1="18" ref="E89:I94" sheet="Kansas "/>
        <rangeSet i1="14" ref="E89:I94" sheet="KILE"/>
        <rangeSet i1="28" ref="E80:I86" sheet="LaPorte"/>
        <rangeSet i1="4" ref="E81:I87" sheet="MGLI"/>
        <rangeSet i1="4" ref="E82" sheet="MGLI"/>
        <rangeSet i1="6" ref="E82:I87" sheet="Minnesota"/>
        <rangeSet i1="7" ref="E89:I94" sheet="Missouri"/>
        <rangeSet i1="27" ref="E95:I100" sheet="NABC VI"/>
        <rangeSet i1="8" ref="E89:I94" sheet="NAILE"/>
        <rangeSet i1="11" ref="E89:I94" sheet="Nebraska"/>
        <rangeSet i1="17" ref="E73:I75" sheet="New England"/>
        <rangeSet i1="12" ref="E89:I94" sheet="New York"/>
        <rangeSet i1="23" ref="E89:I94" sheet="North Carolina"/>
        <rangeSet i1="1" ref="E81:I86" sheet="Ohio"/>
        <rangeSet i1="20" ref="E89:I94" sheet="South Dakota"/>
        <rangeSet i1="16" ref="E90:I95" sheet="Oklahoma"/>
        <rangeSet i1="21" ref="E89:I94" sheet="Addison County"/>
        <rangeSet i1="25" ref="E89:F94" sheet="Washington"/>
        <rangeSet i1="15" ref="E89:I94" sheet="Wisconsin"/>
      </rangeSets>
    </consolidation>
  </cacheSource>
  <cacheFields count="4">
    <cacheField name="Row" numFmtId="0">
      <sharedItems containsBlank="1" count="525">
        <s v="GKD Ivy's Honey Bear"/>
        <s v="Pin Oak Kassandra"/>
        <s v="Annie's Legacy Suzy'Q"/>
        <s v="KB Ambernita"/>
        <s v="Royal E. Keri"/>
        <s v="Bridgeway Farm Reba"/>
        <s v="CF Cherry Bomb"/>
        <s v="Produce Acres Rose Lou"/>
        <s v="WesSand's Jewel"/>
        <m/>
        <s v="Orndorff's Master Belinda"/>
        <s v="AgRestore Canaco"/>
        <s v="Oak Hill Stella Rose"/>
        <s v="Sparrow's Kenzie"/>
        <s v="Spring Water Elsa"/>
        <s v="Sparrow's Hope "/>
        <s v="Flintstones Betty's Quest"/>
        <s v="Kirby Farms Dinah"/>
        <s v="Sun Set Acres Margo"/>
        <s v="MAPLE RIDGE MADISON"/>
        <s v=" Farfield's Norah"/>
        <s v="Fohrman's Crystal Gem"/>
        <s v="W.E. Evelynn"/>
        <s v="MAPLE RIDGE MIKAYLA"/>
        <s v="Rocky Hills Ruby" u="1"/>
        <s v="W.B. Ravishing Ruby" u="1"/>
        <s v="Sunny Lawn Princess" u="1"/>
        <s v="LMS Sterling's Julia" u="1"/>
        <s v="T.C. Max's Miss Attitude" u="1"/>
        <s v="AgRestore Valerie" u="1"/>
        <s v="Nesbitt's Riverview Queen" u="1"/>
        <s v="Windy Ridge April Fool" u="1"/>
        <s v="Otte's UC Phil Gail" u="1"/>
        <s v="W.B. Connie's Omega" u="1"/>
        <s v="PVF Amy D" u="1"/>
        <s v="Julie HighLigh" u="1"/>
        <s v="Egalacres Sargent McKayla" u="1"/>
        <s v="Camelot Crimson Summit" u="1"/>
        <s v="Seven C's Elayne" u="1"/>
        <s v="WarStar Cat Scratch Fever" u="1"/>
        <s v="Eberspacher's Ansel" u="1"/>
        <s v="Rocky Lane Extreme's Amy" u="1"/>
        <s v="Jardine's Annie" u="1"/>
        <s v="WesSand's Josetta" u="1"/>
        <s v="Lor-Rob Avias" u="1"/>
        <s v="F T Midge Legacy" u="1"/>
        <s v="Gabriella of JBF" u="1"/>
        <s v="GKD Shay" u="1"/>
        <s v="Seneca Valley Angie" u="1"/>
        <s v="Oak Hill Sheena" u="1"/>
        <s v="MHC Darcy" u="1"/>
        <s v="RH Bethany" u="1"/>
        <s v="Greentop Lacey" u="1"/>
        <s v="Mountain View Briteen" u="1"/>
        <s v="Lucky Penny" u="1"/>
        <s v="Millerview's Josie" u="1"/>
        <s v="Pine Ridge Sage" u="1"/>
        <s v="H &amp; R Dynasty" u="1"/>
        <s v="AgRestore's JW Miss Marla" u="1"/>
        <s v="Southridge Navan Phoenix" u="1"/>
        <s v="Coats Farms Gabriele" u="1"/>
        <s v="RCB Dixie" u="1"/>
        <s v="Ziegler's Betty's Lady" u="1"/>
        <s v="JBR's Rosie Ann" u="1"/>
        <s v="Diehl’s Emerald" u="1"/>
        <s v="K &amp; J House's Reese" u="1"/>
        <s v="MHS Raven" u="1"/>
        <s v="Crawford's Juno" u="1"/>
        <s v="McQuarrie's Elegant Image" u="1"/>
        <s v="Har-Lyn Ridge Pasadena Rose" u="1"/>
        <s v="Mountain View Princess" u="1"/>
        <s v="Vanessa Jewel" u="1"/>
        <s v="Mohrs LL Lena" u="1"/>
        <s v="Jacksons Mystique" u="1"/>
        <s v="Provost Marilyn" u="1"/>
        <s v="Whipple Tree Desi" u="1"/>
        <s v="BAR Abe's Miss Paddy" u="1"/>
        <s v="BAR Abe’s Miss Paddy" u="1"/>
        <s v="DoubleTail Perfect Storm" u="1"/>
        <s v="Mohr's Saphira" u="1"/>
        <s v="Riverdale Duchess" u="1"/>
        <s v="A. C. Flora's Jewell" u="1"/>
        <s v="Twinkle's Judy" u="1"/>
        <s v="JBR's Ruby Lou" u="1"/>
        <s v="CF Charley" u="1"/>
        <s v="W.B. Pert-Near Perfect" u="1"/>
        <s v="Sun Set Acres Anna" u="1"/>
        <s v="Greentop Katie" u="1"/>
        <s v="Double M Greta" u="1"/>
        <s v="S.E.M. Hannah" u="1"/>
        <s v="L &amp;C  Felena" u="1"/>
        <s v="Southridge Navan Amanda" u="1"/>
        <s v="Hollow's Cassandra" u="1"/>
        <s v="Stoneylake Alaska" u="1"/>
        <s v="Diehl's Libby Lou" u="1"/>
        <s v="Greentop Emma" u="1"/>
        <s v="Stoney Lake Elma" u="1"/>
        <s v="Camelot Chips Contessa" u="1"/>
        <s v="Camelot Taboo" u="1"/>
        <s v="Lawn Rock Sugar" u="1"/>
        <s v="Lon Acres Korry's Kayla" u="1"/>
        <s v="Oak Haven's Gracie" u="1"/>
        <s v="Walnut Edge Reba" u="1"/>
        <s v="Diehl's Vanna" u="1"/>
        <s v="KB Katrina" u="1"/>
        <s v="Coats Farms Fiona" u="1"/>
        <s v="NeBros Diamond Rio" u="1"/>
        <s v="Double J Dianna" u="1"/>
        <s v="Sunny Lane Katrina" u="1"/>
        <s v="Maple Ridge Stylish Brandi" u="1"/>
        <s v="Greentop Maddie" u="1"/>
        <s v="Produce Acres Irene" u="1"/>
        <s v="A. C. Floras Jewell" u="1"/>
        <s v="JY Mae Ann" u="1"/>
        <s v="Lor-Rob Eclair" u="1"/>
        <s v="Sunny-Bank-Windy" u="1"/>
        <s v="Kelli Acres Cupid" u="1"/>
        <s v="HP Margo" u="1"/>
        <s v="RKD Roberta" u="1"/>
        <s v="Orndorff's PS I Love You" u="1"/>
        <s v="Millerview Deidra" u="1"/>
        <s v="Brockstream Free" u="1"/>
        <s v="Frontiers Lyns Lexus" u="1"/>
        <s v="Gen Ridge Dena" u="1"/>
        <s v="Hickland Sophia" u="1"/>
        <s v="GlenDale's Maddison Avenue" u="1"/>
        <s v="Turkey Creek Chrissy" u="1"/>
        <s v="Flying H Raisin' A Ruckus" u="1"/>
        <s v="Doughty Valley's Lucy" u="1"/>
        <s v="WesSand's Mitzi" u="1"/>
        <s v="Maple Ridge Elizabeth" u="1"/>
        <s v="RKD Marie" u="1"/>
        <s v="Jubilees Lou Ann" u="1"/>
        <s v="Bloom's DVP Carrie" u="1"/>
        <s v="VSB CK's Amazing Grace" u="1"/>
        <s v="&quot;C&quot; Kandy's Krystal Excel" u="1"/>
        <s v="AgRestore Justa" u="1"/>
        <s v="Sweetwater Jenna" u="1"/>
        <s v="VSB CK's Dancin Machine" u="1"/>
        <s v="Jardine's Master Annie" u="1"/>
        <s v="Oak Hill Natalie" u="1"/>
        <s v="WH Ima Hooker" u="1"/>
        <s v="NeBros Fleeting Atheena" u="1"/>
        <s v="McQuarrie's FreeStyle" u="1"/>
        <s v="Locust Lane Trixie" u="1"/>
        <s v="Lor-Rob Chloe" u="1"/>
        <s v="PVF Stella D." u="1"/>
        <s v="MAK Dharma" u="1"/>
        <s v="LCH Lynzee's  Grace" u="1"/>
        <s v="Greentop Miss Kitty" u="1"/>
        <s v="Pine Ridge LegendaryFocus" u="1"/>
        <s v="Mountain View Berdine" u="1"/>
        <s v="WesSand's Darryl Ann" u="1"/>
        <s v="HFB Nature's Gift - Chloe" u="1"/>
        <s v="A.B.F. K's Krystal" u="1"/>
        <s v="SunshineAcresCassiesHeidi" u="1"/>
        <s v="DBLTail HBS Clementine" u="1"/>
        <s v="Ziegler's Jewel's Linda" u="1"/>
        <s v="WH Emma" u="1"/>
        <s v="Missy's Diamond" u="1"/>
        <s v="Wildrose Farms Rosy" u="1"/>
        <s v="WesSand's Madalyn" u="1"/>
        <s v="Meadow View Lucy" u="1"/>
        <s v="AgRestore's JW Veronica" u="1"/>
        <s v="Millerview's Kenzie" u="1"/>
        <s v="E-D Prunella" u="1"/>
        <s v="LeBros Lorraine" u="1"/>
        <s v="RH Classy Gwen" u="1"/>
        <s v="HFB Heavens Bloom Martina" u="1"/>
        <s v="Bloom's Captains Betsy" u="1"/>
        <s v="Pine Ridge Gabby" u="1"/>
        <s v="Greentop Rudy" u="1"/>
        <s v="WesSand's Juanita" u="1"/>
        <s v="Mountain View Ballerina" u="1"/>
        <s v="Little River Tia" u="1"/>
        <s v="Millerview Rockette" u="1"/>
        <s v="Double H Molly" u="1"/>
        <s v="McQuarrie's Zeva" u="1"/>
        <s v="W.B. The Cat's Meow" u="1"/>
        <s v="Double J Mariah" u="1"/>
        <s v="Berry Farms Dixie" u="1"/>
        <s v="Buerckley's Party Girl" u="1"/>
        <s v="New Chesters Bunny" u="1"/>
        <s v="Carey's El-A" u="1"/>
        <s v="Hallet's Chance Joan" u="1"/>
        <s v="Peach Bottom McKenna" u="1"/>
        <s v="Highland Acres Charm" u="1"/>
        <s v="Farlane Lorena" u="1"/>
        <s v="Log Cabin Laura" u="1"/>
        <s v="DLF Countrytime Emma" u="1"/>
        <s v="Crystal Springs Dorene" u="1"/>
        <s v="Hillanvale's Tammy" u="1"/>
        <s v="Lor-Rob Rhiana" u="1"/>
        <s v="Kauffman Bros Need info" u="1"/>
        <s v="ThistleDown Violet" u="1"/>
        <s v="Orndorff's Captain Emily" u="1"/>
        <s v="Weeping Meadows Tereasa" u="1"/>
        <s v="WesSand's Sophia" u="1"/>
        <s v="Bar B Styles Rose" u="1"/>
        <s v="Stoney Lake Amy" u="1"/>
        <s v="PVF Amanda R" u="1"/>
        <s v="Judy" u="1"/>
        <s v="TLB Maria" u="1"/>
        <s v="Diehl's Precious Lou" u="1"/>
        <s v="Moutain View Briteen" u="1"/>
        <s v="BJ DeTail" u="1"/>
        <s v="Lor-Rob Edna" u="1"/>
        <s v="Greentop Mandy" u="1"/>
        <s v="WB Merry Go Round" u="1"/>
        <s v="MHS Tina" u="1"/>
        <s v="Honey Locust Pearl" u="1"/>
        <s v="Shady Maples Lilly" u="1"/>
        <s v="H Factor Caddie" u="1"/>
        <s v="Greentop Amber" u="1"/>
        <s v="Honey Locust Razzamatazz" u="1"/>
        <s v="BF DeTail" u="1"/>
        <s v="Brass Legand's Torte" u="1"/>
        <s v="Brass Legend's torte" u="1"/>
        <s v="Prins View Evangeline" u="1"/>
        <s v="Frontier's Lyn Lexus" u="1"/>
        <s v="Brass Legand's Spritte" u="1"/>
        <s v="Stoney Lake Alberta" u="1"/>
        <s v="Maker's Emma" u="1"/>
        <s v="BW Dons Demi" u="1"/>
        <s v="Camelot Chips Carpe Diem" u="1"/>
        <s v="Christy's Monnette" u="1"/>
        <s v="Sweetwater Mustang Sally" u="1"/>
        <s v="JKA Kay's Extrememe Whitlee" u="1"/>
        <s v="Honey Locust Star" u="1"/>
        <s v="White Water Creek Karla" u="1"/>
        <s v="Quiet Acres Kandi" u="1"/>
        <s v="WE Abigail" u="1"/>
        <s v="C.F. Charley" u="1"/>
        <s v="Sunshine Acres" u="1"/>
        <s v="Galaxy Lady" u="1"/>
        <s v="L &amp; C Carina" u="1"/>
        <s v="BW Don's Demi" u="1"/>
        <s v="LCH Firestone's Celia" u="1"/>
        <s v="LW Monica" u="1"/>
        <s v="Four Star Bailey" u="1"/>
        <s v="PVF Julie B" u="1"/>
        <s v="Casco's Lori" u="1"/>
        <s v="Bloom's Conquerors Bella" u="1"/>
        <s v="SB Simpley Amazing" u="1"/>
        <s v="Jackson's U.C. Amber" u="1"/>
        <s v="Miss Norissa" u="1"/>
        <s v="SB Simply Amazing" u="1"/>
        <s v="White Water Creek Kendra" u="1"/>
        <s v="Buerckley's Katy Jo" u="1"/>
        <s v="Elite Acres Abby" u="1"/>
        <s v="MAK Allie" u="1"/>
        <s v="W.B. Made You Look" u="1"/>
        <s v="Greentop Miranda" u="1"/>
        <s v="C.J. Page" u="1"/>
        <s v="Maple Ridge Miss Abbie" u="1"/>
        <s v="J.Z. Hattie" u="1"/>
        <s v="Hallett's Classy Belinda" u="1"/>
        <s v="BJ Kelli's Echo" u="1"/>
        <s v="W.N. Connie Omega" u="1"/>
        <s v="Simba's Sassy" u="1"/>
        <s v="Seldom Seen Farm Kira" u="1"/>
        <s v="Country Pride Victory" u="1"/>
        <s v="Glamor of JBF" u="1"/>
        <s v="Millerview's Deidra" u="1"/>
        <s v="WesSand's Danielle" u="1"/>
        <s v="Countrytime Emma" u="1"/>
        <s v="Millerview’s Josie" u="1"/>
        <s v="Relyb's Vianca" u="1"/>
        <s v="Beechwood Dana" u="1"/>
        <s v="Willow Creek Chix" u="1"/>
        <s v="JSS Valerie" u="1"/>
        <s v="Coats Farms Miss Kay" u="1"/>
        <s v="BJ Corina" u="1"/>
        <s v="Millerview's Jewel" u="1"/>
        <s v="WesSand's Daryl Ann" u="1"/>
        <s v="WB Made You Look" u="1"/>
        <s v="Twinkle's Jill" u="1"/>
        <s v="Twinkle's Jewel" u="1"/>
        <s v="Stoney Lake Alexandria" u="1"/>
        <s v="CF Darci" u="1"/>
        <s v="Katie" u="1"/>
        <s v="Diehls Emerald" u="1"/>
        <s v="Carey's Donamae" u="1"/>
        <s v="CF Peach" u="1"/>
        <s v="Oak Haven's Scarlet" u="1"/>
        <s v="Jazmin Chance Jill" u="1"/>
        <s v="Mountain View Brianne" u="1"/>
        <s v="Stoney Lake Catherine" u="1"/>
        <s v="R &amp; M Barb's Lexie" u="1"/>
        <s v="Yoder entry" u="1"/>
        <s v="Le-Fans Tina's Dancy" u="1"/>
        <s v="Wesley Entry" u="1"/>
        <s v="DRJ's Image's Shannon" u="1"/>
        <s v="Buerckley's Katy o" u="1"/>
        <s v="SunshineAcresDaiseysKatey" u="1"/>
        <s v="Bar B Styles Ruth Ann" u="1"/>
        <s v="Yoder's Diana" u="1"/>
        <s v="AgRestore's JW Valentine" u="1"/>
        <s v="L &amp; C Felena" u="1"/>
        <s v="Greene Meade Phoenix" u="1"/>
        <s v="Master's Sam's Ann" u="1"/>
        <s v="Chestnut's Lilly" u="1"/>
        <s v="C.J. Nicole" u="1"/>
        <s v="Farlane Larena" u="1"/>
        <s v="Harbor Havens Dreamaleena" u="1"/>
        <s v="J.G.M. Annie" u="1"/>
        <s v="A.N. Jay's Diana" u="1"/>
        <s v="OMB Hope for Hilda" u="1"/>
        <s v="House's Callie Farceur" u="1"/>
        <s v="Produce Acres Miss Simone" u="1"/>
        <s v="Turkey Creek Lola" u="1"/>
        <s v="MAK Ava" u="1"/>
        <s v="Agrestores JW Miss Marla" u="1"/>
        <s v="C.J. Kaitlyn" u="1"/>
        <s v="WesSand's Juliet" u="1"/>
        <s v="BJ Faith" u="1"/>
        <s v="Lor-Rob Macey" u="1"/>
        <s v="Starlight Acres Samantha" u="1"/>
        <s v="WesSand's Joletta" u="1"/>
        <s v="Little River Sadie" u="1"/>
        <s v="Pierce's Connie" u="1"/>
        <s v="RKD Maya" u="1"/>
        <s v="Northside Bethie" u="1"/>
        <s v="CF Sanora" u="1"/>
        <s v="Meadow Crest Athena" u="1"/>
        <s v="Mohr's Sidney" u="1"/>
        <s v="WesSand's Macy" u="1"/>
        <s v="Millerview Josie" u="1"/>
        <s v="Benron's Magic Agness" u="1"/>
        <s v="Retreat Rendezvous" u="1"/>
        <s v="Kate's Iola Joy" u="1"/>
        <s v="K &amp; K's Dixie Lylnn" u="1"/>
        <s v="S.C.V.F. Abe's Matilda" u="1"/>
        <s v="Remlap Colby's Lexus" u="1"/>
        <s v="Buerckley's Biscuit" u="1"/>
        <s v="LH Acres Paradise" u="1"/>
        <s v="McQuarrie's Louise" u="1"/>
        <s v="Miss Monica" u="1"/>
        <s v="Jay's Princess" u="1"/>
        <s v="O and E Acres Josie" u="1"/>
        <s v="Retreat ReAllie" u="1"/>
        <s v="Jay's Janie" u="1"/>
        <s v="AgRestore Ester" u="1"/>
        <s v="Millerview's Jose" u="1"/>
        <s v="Bar B Skip's Joyelle" u="1"/>
        <s v="Minnie" u="1"/>
        <s v="S&amp;W's April" u="1"/>
        <s v="D.K.H.'s Callie Farceur" u="1"/>
        <s v="Millerview's Rockette" u="1"/>
        <s v="White Water Creek Siel" u="1"/>
        <s v="Starlight Acres Miley" u="1"/>
        <s v="Greentop Queen" u="1"/>
        <s v="Jardine's Jewel" u="1"/>
        <s v="Carey's Lucky Silk" u="1"/>
        <s v="Starry Nights Rosalee" u="1"/>
        <s v="PF Dixie's Delight" u="1"/>
        <s v="CF Senora" u="1"/>
        <s v="DBLTail Victoria Supreme" u="1"/>
        <s v="Greentop Tammy" u="1"/>
        <s v="Dublin Valley Dee" u="1"/>
        <s v="Sparrow's Shannon" u="1"/>
        <s v="A.C. Princess" u="1"/>
        <s v="CF Whitley" u="1"/>
        <s v="Buerckley's Joy" u="1"/>
        <s v="HJM Christine" u="1"/>
        <s v="Frontier’s Lyn’s Lexus" u="1"/>
        <s v="Hallett's Chance Fancy" u="1"/>
        <s v="Carey's Lucky Sweetheart" u="1"/>
        <s v="A F Clara" u="1"/>
        <s v="Freeway's Nicole" u="1"/>
        <s v="Circle M Frances" u="1"/>
        <s v="NeBros Layla Lee" u="1"/>
        <s v="Buerkley's Joy" u="1"/>
        <s v="Sure Fire diane" u="1"/>
        <s v="WesSand's Brees XLIV" u="1"/>
        <s v="Stoney Lake Evelyn" u="1"/>
        <s v="Drafty Valley Jackie" u="1"/>
        <s v="Double T Sindy" u="1"/>
        <s v="Hickland Selma" u="1"/>
        <s v="VSB CK's This Is It" u="1"/>
        <s v="Bella Ray" u="1"/>
        <s v="SEM Entry" u="1"/>
        <s v="WH Esther" u="1"/>
        <s v="Spring Hill Miranda" u="1"/>
        <s v="McQuarries Zeva" u="1"/>
        <s v="Kim's Jewel" u="1"/>
        <s v="Lizotte's Miss Molly" u="1"/>
        <s v="VSB Chance's Are" u="1"/>
        <s v="Greentop Maggie" u="1"/>
        <s v="Simply Irresistible" u="1"/>
        <s v="Hallett's Coleddie Julie" u="1"/>
        <s v="Sweetwater Sue" u="1"/>
        <s v="WesSand's Ellie XLVI" u="1"/>
        <s v="CF Sonja" u="1"/>
        <s v="SB Xena" u="1"/>
        <s v="Bur Oak Princess Elly" u="1"/>
        <s v="Eddie's Miss Parana" u="1"/>
        <s v="PVF Amber" u="1"/>
        <s v="Windsong Rubie Se" u="1"/>
        <s v="Peach Bottom Morgan" u="1"/>
        <s v="MAK Ivy" u="1"/>
        <s v="Greentop American Beauty" u="1"/>
        <s v="OHF Vision I'm Special" u="1"/>
        <s v="MAK Lucy Lou" u="1"/>
        <s v="Circle Y Thunders Liberti" u="1"/>
        <s v="Bloom's Conquerors Brooke" u="1"/>
        <s v="Windsong Rubie Sue" u="1"/>
        <s v="CF Ruby Leigh" u="1"/>
        <s v="Seldom Seen Farm Shiloh" u="1"/>
        <s v="Mountain View Brandy" u="1"/>
        <s v="Orndorff's Captain Carrie" u="1"/>
        <s v="LCH Lynzee's Grace" u="1"/>
        <s v="Jardine's Victoria Lynn" u="1"/>
        <s v="C.J. Vonda" u="1"/>
        <s v="A F Dorothy" u="1"/>
        <s v="Camelot Chip's Carpe Diem" u="1"/>
        <s v="L &amp; C Francesca" u="1"/>
        <s v="Buerckley's Jae Jae" u="1"/>
        <s v="McQuarries Girl Friday" u="1"/>
        <s v="Simba's Liberty" u="1"/>
        <s v="Wes-N R Zenith" u="1"/>
        <s v="Oak Haven's Kayla" u="1"/>
        <s v="WH Poppy" u="1"/>
        <s v="NV C&amp;C Dee" u="1"/>
        <s v="HBF Heaven's Holy Taryn" u="1"/>
        <s v="Agrestore's JW Madonna" u="1"/>
        <s v="Frontier's Lyn's Lexus" u="1"/>
        <s v="Frontier’s Lyn's Lexus" u="1"/>
        <s v="Upstream Shesa Smokin" u="1"/>
        <s v="McQuarrie's Amber" u="1"/>
        <s v="Oak Hill Jada" u="1"/>
        <s v="NeBros Fleeting Athena" u="1"/>
        <s v="L &amp; C  Felena" u="1"/>
        <s v="Willow Creek Goldie Lox" u="1"/>
        <s v="SB Dream Peace" u="1"/>
        <s v="Diehl's Honey" u="1"/>
        <s v="K &amp; J House's Reagan" u="1"/>
        <s v="Produce Acres Nina" u="1"/>
        <s v="Lor Rob Chloe" u="1"/>
        <s v="Bloom's Conquerors Faith" u="1"/>
        <s v="Charles Becky" u="1"/>
        <s v="Greentop Hanna" u="1"/>
        <s v="Oak Haven's Patience" u="1"/>
        <s v="AgRestore's Blossom" u="1"/>
        <s v="Schaefer's McKenzie" u="1"/>
        <s v="OHF Conqueror's Dream Girl" u="1"/>
        <s v="Produce Acres Saphire" u="1"/>
        <s v="Brass Legand's Spiritte" u="1"/>
        <s v="Brass Legand’s Spiritte" u="1"/>
        <s v="PVF Lindy B" u="1"/>
        <s v="Yorkridge Maggie" u="1"/>
        <s v="Oak Hill Kandi" u="1"/>
        <s v="WesSand's Jasmine" u="1"/>
        <s v="RKD Maddie" u="1"/>
        <s v="Mohr's Miss Arya" u="1"/>
        <s v="PVF Kaitlyn D" u="1"/>
        <s v="CF Weber" u="1"/>
        <s v="K's Kayla" u="1"/>
        <s v="Spring Hill Beth" u="1"/>
        <s v="Lanchester Tammey" u="1"/>
        <s v="Buerckley's Anna's Bella" u="1"/>
        <s v="Annie's Legacy Dana" u="1"/>
        <s v="Oak Hill Penny" u="1"/>
        <s v="Farfield's Haley" u="1"/>
        <s v="SB Gratitude" u="1"/>
        <s v="Frontiers Lyn's Lexus" u="1"/>
        <s v="Jackson's Elegance" u="1"/>
        <s v="H &amp; R Angel" u="1"/>
        <s v="Straight A's Missy" u="1"/>
        <s v="J.B.H. Supreme Bonnie" u="1"/>
        <s v="Double T Sugar" u="1"/>
        <s v="Greentop Freida" u="1"/>
        <s v="Remlap Victoria Principle" u="1"/>
        <s v="Country Road Qutie" u="1"/>
        <s v="WesSand's Drew" u="1"/>
        <s v="Heidi's Easter Lilly" u="1"/>
        <s v="Hallett's Chance Joan" u="1"/>
        <s v="JKA Con Kait's Clarice" u="1"/>
        <s v="L.O.D. Blessing" u="1"/>
        <s v="DBT Magic's Princess Faith" u="1"/>
        <s v="E.J.'s Calla Lilly" u="1"/>
        <s v="Turkey Creek Josie" u="1"/>
        <s v="WesSand's Hannah" u="1"/>
        <s v="Mona's Misty Magic" u="1"/>
        <s v="Hallett's Chance Sis" u="1"/>
        <s v="MAK Gigi" u="1"/>
        <s v="McQuarrie's Hanna" u="1"/>
        <s v="Dixie" u="1"/>
        <s v="L.B. Galon" u="1"/>
        <s v="Doughty Creek Debut Lisa" u="1"/>
        <s v="Sunset Sue" u="1"/>
        <s v="Turkey Creek Betz" u="1"/>
        <s v="Winding Glen Lyla" u="1"/>
        <s v="Roby" u="1"/>
        <s v="Turkey Creek Toots" u="1"/>
        <s v="Greentop Rose" u="1"/>
        <s v="Eberspacher's Bronwny" u="1"/>
        <s v="DBLTail Princess Charity" u="1"/>
        <s v="Maple Ridge Duchess" u="1"/>
        <s v="Millville's Farrah" u="1"/>
        <s v="HP Yvette" u="1"/>
        <s v="R.F. Sara's Cassie" u="1"/>
        <s v="AgRestore's JW Visa" u="1"/>
        <s v="Greentop Lady Bell" u="1"/>
        <s v="Lor-Rob Celina" u="1"/>
        <s v="Diehl's Emerald" u="1"/>
        <s v="Greentop Carrie" u="1"/>
        <s v="Hickland Lucille" u="1"/>
        <s v="MHS Wilow" u="1"/>
        <s v="Hay River Royal's Callie" u="1"/>
        <s v="J.K. Extreme Envy" u="1"/>
        <s v="CJ Kaitlyn" u="1"/>
        <s v="JKA Kay's Extreme Whitlee" u="1"/>
        <s v="RH Beth" u="1"/>
        <s v="CA's Gloria's Jewel" u="1"/>
        <s v="Suselands Masters Jewel" u="1"/>
        <s v="Pine Grove Legacy's Queen" u="1"/>
        <s v="EBM Ranae" u="1"/>
        <s v="Carey's Bee Extra Patient" u="1"/>
        <s v="DLF Logan's Toula" u="1"/>
        <s v="H.P. Margo" u="1"/>
        <s v="Cinderella's Lady Flash" u="1"/>
        <s v="BAR Countach's Jelly Bean" u="1"/>
        <s v="Mountaineer U.C. Betsy" u="1"/>
        <s v="J.Z. Miss Carson" u="1"/>
      </sharedItems>
    </cacheField>
    <cacheField name="Column" numFmtId="0">
      <sharedItems containsString="0" containsBlank="1" containsNumber="1" containsInteger="1" minValue="0" maxValue="0" count="2">
        <m/>
        <n v="0"/>
      </sharedItems>
    </cacheField>
    <cacheField name="Value" numFmtId="0">
      <sharedItems containsBlank="1" containsMixedTypes="1" containsNumber="1" containsInteger="1" minValue="0" maxValue="44"/>
    </cacheField>
    <cacheField name="Page1" numFmtId="0">
      <sharedItems count="29">
        <s v="Davenport"/>
        <s v="Futurity"/>
        <s v="Georgia"/>
        <s v="Idaho"/>
        <s v="Illinois"/>
        <s v="Indiana"/>
        <s v="Iowa"/>
        <s v="Kansas"/>
        <s v="KILE"/>
        <s v="La Porte"/>
        <s v="MGLI"/>
        <s v="Minnesota"/>
        <s v="Missouri"/>
        <s v="NABC8"/>
        <s v="NAILE"/>
        <s v="Nebraska"/>
        <s v="New England"/>
        <s v="New York"/>
        <s v="North Carolina"/>
        <s v="Ohio"/>
        <s v="South Dakota"/>
        <s v="Stock show"/>
        <s v="Vermont"/>
        <s v="Washington"/>
        <s v="Wisconsin"/>
        <s v="Keystone" u="1"/>
        <s v="Michigan" u="1"/>
        <s v="Southern Ohio" u="1"/>
        <s v="NABC VI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Jenna Hovermale" refreshedDate="44053.593168171297" refreshedVersion="4" recordCount="508">
  <cacheSource type="consolidation">
    <consolidation autoPage="0">
      <pages count="1">
        <page count="31">
          <pageItem name="Indiana"/>
          <pageItem name="Ohio"/>
          <pageItem name="Georgia"/>
          <pageItem name="Iowa"/>
          <pageItem name="Illinois"/>
          <pageItem name="MGLI"/>
          <pageItem name="Michigan"/>
          <pageItem name="Minnesota"/>
          <pageItem name="NAILE"/>
          <pageItem name="Futurity"/>
          <pageItem name="Davenprt"/>
          <pageItem name="Stock Show"/>
          <pageItem name="Nebraska"/>
          <pageItem name="New York"/>
          <pageItem name="Southern Ohio"/>
          <pageItem name="KILE"/>
          <pageItem name="Wisconsin"/>
          <pageItem name="Vermont"/>
          <pageItem name="Missouri"/>
          <pageItem name="Kansas"/>
          <pageItem name="Idaho"/>
          <pageItem name="New England"/>
          <pageItem name="West Virginia"/>
          <pageItem name="Keystone"/>
          <pageItem name="North Carolina"/>
          <pageItem name="South Dakota"/>
          <pageItem name="NABC VI"/>
          <pageItem name="Addison County"/>
          <pageItem name="Davenport"/>
          <pageItem name="NABC8"/>
          <pageItem name="La Porte"/>
        </page>
      </pages>
      <rangeSets count="26">
        <rangeSet i1="27" ref="E82:I87" sheet="Addison County"/>
        <rangeSet i1="28" ref="E84:I89" sheet="Davenport"/>
        <rangeSet i1="9" ref="E82:I88" sheet="Futurity"/>
        <rangeSet i1="2" ref="E82:I87" sheet="Georgia National Fair"/>
        <rangeSet i1="4" ref="E82:I87" sheet="Illinois"/>
        <rangeSet i1="0" ref="E75:I80" sheet="Indiana"/>
        <rangeSet i1="3" ref="E82:I87" sheet="Iowa"/>
        <rangeSet i1="19" ref="E82:I87" sheet="Kansas "/>
        <rangeSet i1="15" ref="E82:I87" sheet="KILE"/>
        <rangeSet i1="30" ref="E73:I78" sheet="LaPorte"/>
        <rangeSet i1="5" ref="E74:I80" sheet="MGLI"/>
        <rangeSet i1="5" ref="E75:E76" sheet="MGLI"/>
        <rangeSet i1="7" ref="E75:I80" sheet="Minnesota"/>
        <rangeSet i1="18" ref="E82:I87" sheet="Missouri"/>
        <rangeSet i1="29" ref="E88:I93" sheet="NABC VI"/>
        <rangeSet i1="8" ref="E82:I87" sheet="NAILE"/>
        <rangeSet i1="12" ref="E82:I87" sheet="Nebraska"/>
        <rangeSet i1="21" ref="E82:I87" sheet="New England"/>
        <rangeSet i1="13" ref="E82:I87" sheet="New York"/>
        <rangeSet i1="24" ref="E82:I87" sheet="North Carolina"/>
        <rangeSet i1="1" ref="E74:I79" sheet="Ohio"/>
        <rangeSet i1="25" ref="E82:I87" sheet="South Dakota"/>
        <rangeSet i1="11" ref="E83:I88" sheet="Oklahoma"/>
        <rangeSet i1="27" ref="E82:I87" sheet="Addison County"/>
        <rangeSet i1="22" ref="E82:I87" sheet="West Virginia"/>
        <rangeSet i1="16" ref="E82:I87" sheet="Wisconsin"/>
      </rangeSets>
    </consolidation>
  </cacheSource>
  <cacheFields count="4">
    <cacheField name="Row" numFmtId="0">
      <sharedItems containsBlank="1" containsMixedTypes="1" containsNumber="1" containsInteger="1" minValue="1045987" maxValue="1045987" count="17">
        <m/>
        <s v="WH Ramona"/>
        <s v="Stoney Lake Alberta"/>
        <s v="Orndorff's Cap'n Rylee"/>
        <s v="Greentop Scarlet's Rose"/>
        <s v="CF Ronin"/>
        <s v="LOR-ROB IDA MAE"/>
        <s v="J.Z. Jilka"/>
        <s v="Rocky Hills Ruby"/>
        <s v="Cinderella's Lady Flash"/>
        <s v="OHF Conqueror's Dream Girl"/>
        <s v="S.E.M. Reagan"/>
        <s v="Dixie"/>
        <s v="SR Cinda Cinda"/>
        <s v="Seldom Seen Farm Kira"/>
        <s v="Bar B Kayla's Fancy"/>
        <n v="1045987" u="1"/>
      </sharedItems>
    </cacheField>
    <cacheField name="Column" numFmtId="0">
      <sharedItems containsString="0" containsBlank="1" containsNumber="1" containsInteger="1" minValue="0" maxValue="0" count="2">
        <m/>
        <n v="0"/>
      </sharedItems>
    </cacheField>
    <cacheField name="Value" numFmtId="0">
      <sharedItems containsBlank="1" containsMixedTypes="1" containsNumber="1" containsInteger="1" minValue="0" maxValue="48"/>
    </cacheField>
    <cacheField name="Page1" numFmtId="0">
      <sharedItems count="31">
        <s v="Addison County"/>
        <s v="Davenport"/>
        <s v="Futurity"/>
        <s v="Georgia"/>
        <s v="Illinois"/>
        <s v="Indiana"/>
        <s v="Iowa"/>
        <s v="Kansas"/>
        <s v="KILE"/>
        <s v="La Porte"/>
        <s v="MGLI"/>
        <s v="Minnesota"/>
        <s v="Missouri"/>
        <s v="NABC8"/>
        <s v="NAILE"/>
        <s v="Nebraska"/>
        <s v="New England"/>
        <s v="New York"/>
        <s v="North Carolina"/>
        <s v="Ohio"/>
        <s v="South Dakota"/>
        <s v="Stock Show"/>
        <s v="West Virginia"/>
        <s v="Wisconsin"/>
        <s v="Keystone" u="1"/>
        <s v="Michigan" u="1"/>
        <s v="Southern Ohio" u="1"/>
        <s v="Davenprt" u="1"/>
        <s v="Idaho" u="1"/>
        <s v="Vermont" u="1"/>
        <s v="NABC VI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r:id="rId1" refreshedBy="Jenna Hovermale" refreshedDate="44053.593170486114" refreshedVersion="4" recordCount="492">
  <cacheSource type="consolidation">
    <consolidation autoPage="0">
      <pages count="1">
        <page count="29">
          <pageItem name="Indiana"/>
          <pageItem name="Ohio"/>
          <pageItem name="Iowa"/>
          <pageItem name="Illinois"/>
          <pageItem name="MGLI"/>
          <pageItem name="Michigan"/>
          <pageItem name="Minnesota"/>
          <pageItem name="Missouri"/>
          <pageItem name="NAILE"/>
          <pageItem name="Futurity"/>
          <pageItem name="Davenport"/>
          <pageItem name="Nebraska"/>
          <pageItem name="New York"/>
          <pageItem name="Southern Ohio"/>
          <pageItem name="KILE"/>
          <pageItem name="Wsconsin"/>
          <pageItem name="Vermont"/>
          <pageItem name="Stock show"/>
          <pageItem name="Wisconsin"/>
          <pageItem name="New England"/>
          <pageItem name="West Virginia"/>
          <pageItem name="Kansas"/>
          <pageItem name="Keystone"/>
          <pageItem name="North Carolina"/>
          <pageItem name="NABC VI"/>
          <pageItem name="South Dakota"/>
          <pageItem name="Georgia"/>
          <pageItem name="NABC8"/>
          <pageItem name="La Porte"/>
        </page>
      </pages>
      <rangeSets count="24">
        <rangeSet i1="10" ref="E77:I82" sheet="Davenport"/>
        <rangeSet i1="9" ref="E75:I81" sheet="Futurity"/>
        <rangeSet i1="26" ref="E75:I81" sheet="Georgia National Fair"/>
        <rangeSet i1="3" ref="E75:I80" sheet="Illinois"/>
        <rangeSet i1="0" ref="E68:I73" sheet="Indiana"/>
        <rangeSet i1="2" ref="E75:I80" sheet="Iowa"/>
        <rangeSet i1="21" ref="E75:I80" sheet="Kansas "/>
        <rangeSet i1="14" ref="E75:I80" sheet="KILE"/>
        <rangeSet i1="28" ref="E66:I72" sheet="LaPorte"/>
        <rangeSet i1="4" ref="E67:I72" sheet="MGLI"/>
        <rangeSet i1="6" ref="E68:I73" sheet="Minnesota"/>
        <rangeSet i1="7" ref="E75:I80" sheet="Missouri"/>
        <rangeSet i1="27" ref="E81:I86" sheet="NABC VI"/>
        <rangeSet i1="8" ref="E75:I80" sheet="NAILE"/>
        <rangeSet i1="11" ref="E75:I80" sheet="Nebraska"/>
        <rangeSet i1="19" ref="E75:I80" sheet="New England"/>
        <rangeSet i1="12" ref="E75:I80" sheet="New York"/>
        <rangeSet i1="23" ref="E75:I80" sheet="North Carolina"/>
        <rangeSet i1="1" ref="E67:I72" sheet="Ohio"/>
        <rangeSet i1="25" ref="E75:I80" sheet="South Dakota"/>
        <rangeSet i1="17" ref="E76:I81" sheet="Oklahoma"/>
        <rangeSet i1="16" ref="E75:I80" sheet="Addison County"/>
        <rangeSet i1="20" ref="E75:I80" sheet="West Virginia"/>
        <rangeSet i1="18" ref="E75:I80" sheet="Wisconsin"/>
      </rangeSets>
    </consolidation>
  </cacheSource>
  <cacheFields count="4">
    <cacheField name="Row" numFmtId="0">
      <sharedItems containsBlank="1" count="492">
        <s v="STONEY LAKE ADELE"/>
        <s v="Knepp's Myra"/>
        <s v="MAK Aclaim's Robin"/>
        <s v="JKA Lincoln Stella Rosa"/>
        <s v="Doyle's Larissa"/>
        <s v="WB Merry Go Round"/>
        <m/>
        <s v="L-Valley Prince Diana"/>
        <s v="LH Acres Delilah"/>
        <s v="Lor-Rob Doris"/>
        <s v="PVF Amanda R"/>
        <s v="Oak Hill Penny"/>
        <s v="Willow Creek Rio"/>
        <s v="Orndorff's Captain Memory"/>
        <s v="Sunny Crest Kendra"/>
        <s v="Orndorff's Master Chloe"/>
        <s v="Pierce's Connie"/>
        <s v="Otte's UC Phil Greta"/>
        <s v="Flintstones Pebbles Quest"/>
        <s v="Kirby Farms Jane"/>
        <s v="ORNDORFF'S CQ MYSTERY"/>
        <s v="Seldom Seen Farm Shiloh"/>
        <s v="Little Miss Angle"/>
        <s v="Hawkeye State Pride"/>
        <s v="Lou Rebensdorf"/>
        <s v="Double LV Julie"/>
        <s v="MHS Tina" u="1"/>
        <s v="CF Sanora" u="1"/>
        <s v="NV C&amp;C Dee" u="1"/>
        <s v="MHC Xcellent" u="1"/>
        <s v="Sparrow's Alex" u="1"/>
        <s v="Hagemann Bros Entry" u="1"/>
        <s v="Mountain View Briteen" u="1"/>
        <s v="Shady Maples Lilly" u="1"/>
        <s v="Hickland Connie Liegh" u="1"/>
        <s v="Orndorff's Captain Carrie" u="1"/>
        <s v="KB Cassandra" u="1"/>
        <s v="Huston's JoLee" u="1"/>
        <s v="Goldsmith Entry" u="1"/>
        <s v="Greentop Carrie" u="1"/>
        <s v="Charming's Bonnie" u="1"/>
        <s v="Shady Creek Jewel" u="1"/>
        <s v="Randy's First Hope" u="1"/>
        <s v="AgRestore's JW MissJolene" u="1"/>
        <s v="Oak Hill Ace's Final Page" u="1"/>
        <s v="OHF Visions Luscious Lace" u="1"/>
        <s v="Prince's Ann" u="1"/>
        <s v="Newtonia Rose" u="1"/>
        <s v="Twin Oaks Mariah" u="1"/>
        <s v="Honey Locust robin" u="1"/>
        <s v="Sunny Lane Katrina" u="1"/>
        <s v="Ace's Miss Mayflower" u="1"/>
        <s v="Brass Captains Garnette" u="1"/>
        <s v="AG Restore's JW  Madonna " u="1"/>
        <s v="PVF Alara" u="1"/>
        <s v="CJ Lynette" u="1"/>
        <s v="J. Z. Miss Image" u="1"/>
        <s v="Wilderness Elly May" u="1"/>
        <s v="J.H.B. Beauty's Princes" u="1"/>
        <s v="Jardine's Victoria Lynn" u="1"/>
        <s v="Sparrow's Nettie's Mary" u="1"/>
        <s v="AgRestore's JW  Madonna " u="1"/>
        <s v="Le Ginger" u="1"/>
        <s v="Junior's Kim" u="1"/>
        <s v="L.B. Cristen" u="1"/>
        <s v="Farlane Lorena" u="1"/>
        <s v="Pierce's Cassie" u="1"/>
        <s v="Schaefer's Dora" u="1"/>
        <s v="Willow Creek Nova" u="1"/>
        <s v="Boucher's Supreme Zoe" u="1"/>
        <s v="Stoney Lake Esmerelda" u="1"/>
        <s v="Orndorff's Encore Mystery" u="1"/>
        <s v="Beechwood Dana" u="1"/>
        <s v="Twin Oaks Roxie" u="1"/>
        <s v="Camelot Chips Bella" u="1"/>
        <s v="Coats Farms Gabriele " u="1"/>
        <s v="Concord's Grand Finale" u="1"/>
        <s v="Harbor Haven Dreamaleena" u="1"/>
        <s v="JKA Belgians" u="1"/>
        <s v="Buck Creek's Sandra" u="1"/>
        <s v="Bloom's Captain's Mia" u="1"/>
        <s v="J.B.H. Supreme Bonnie" u="1"/>
        <s v="Lor-Rob Aliza" u="1"/>
        <s v="Stoney Lake Jayne" u="1"/>
        <s v="Spring Hill Jamila" u="1"/>
        <s v="Annie’s Legacy Betsy" u="1"/>
        <s v="N.B. Junior's Shyanne" u="1"/>
        <s v="Schaefer's Tessie" u="1"/>
        <s v="ManHart Miss Lilly" u="1"/>
        <s v="Starlight Acres Mallorie" u="1"/>
        <s v="C.J. Vonda" u="1"/>
        <s v="C.J. Lynnette" u="1"/>
        <s v="Greentop Emma" u="1"/>
        <s v="Simba's Lexus" u="1"/>
        <s v="Retreat ReAllie" u="1"/>
        <s v="Stoney Lake Elma" u="1"/>
        <s v="All-en-time Ginny" u="1"/>
        <s v="S.C.V.F. Desi Lou" u="1"/>
        <s v="Oak Haven's déjà vu" u="1"/>
        <s v="Camelot's Chip Bella" u="1"/>
        <s v="VSB CK's Amazing Grace" u="1"/>
        <s v="Greentop Princess Roseann" u="1"/>
        <s v="CF Wynonna" u="1"/>
        <s v="Simba Lexus" u="1"/>
        <s v="CJ. Lynnette" u="1"/>
        <s v="RX Acres Bell" u="1"/>
        <s v="Bar B Styles JoAnna" u="1"/>
        <s v="Meadow Crest Mariah" u="1"/>
        <s v="Bar Justins Holbrook" u="1"/>
        <s v="MAK Aclaim's Estelle" u="1"/>
        <s v="Oak Hill Princess Ella" u="1"/>
        <s v="Owl Ridge Rebel's Harlee" u="1"/>
        <s v="CHS Bounty" u="1"/>
        <s v="L &amp; C Sydney" u="1"/>
        <s v="Greentop Mindy" u="1"/>
        <s v="Maple Grove Bess" u="1"/>
        <s v="Peach Bottom Morgan" u="1"/>
        <s v="Biggerstaff's Captiva" u="1"/>
        <s v="E L's Correy" u="1"/>
        <s v="S.G.F. Victoria" u="1"/>
        <s v="Glick's Jane Girl" u="1"/>
        <s v="Sparrow's Shannon" u="1"/>
        <s v="Mountaineer Candace" u="1"/>
        <s v="Reign's Flashy Reba" u="1"/>
        <s v="Remlap Swizzle Stick" u="1"/>
        <s v="EJ Ace's Sky" u="1"/>
        <s v="LY's Ambernita" u="1"/>
        <s v="Mill Acres Amber" u="1"/>
        <s v="DLF Logan's Toula" u="1"/>
        <s v="Spring Water Millie" u="1"/>
        <s v="Hay River Royal's Mariah" u="1"/>
        <s v="Simba's Liberty" u="1"/>
        <s v="J.K. Extreme Envy" u="1"/>
        <s v="MAK Aclaim's Veda" u="1"/>
        <s v="O and E Acres Tracy" u="1"/>
        <s v="Sunny Brook Victory" u="1"/>
        <s v="Jackson's U.C. Amber" u="1"/>
        <s v="Hillside Prince Classy" u="1"/>
        <s v="Paradise Robin" u="1"/>
        <s v="Crawford's Mariah" u="1"/>
        <s v="Quiet Acres Kayla" u="1"/>
        <s v="Greentop Proud Mary" u="1"/>
        <s v="Peach Bottom McKenna" u="1"/>
        <s v="Produce Acres Arlynia" u="1"/>
        <s v="Millville's Miss Princess" u="1"/>
        <s v="WH Esther" u="1"/>
        <s v="Diehl's Marley" u="1"/>
        <s v="WesSand's Madalyn" u="1"/>
        <s v="Sun Set Prince Ella" u="1"/>
        <s v="Honey Locust Jim Star" u="1"/>
        <s v="Stoney Lake Lil Sister" u="1"/>
        <s v="Princess Anna" u="1"/>
        <s v="Greentop Katie" u="1"/>
        <s v="Farlane Justine" u="1"/>
        <s v="Lor-Rob Electra" u="1"/>
        <s v="Greentop Dutchess" u="1"/>
        <s v="Sunny Crest CS Amy" u="1"/>
        <s v="Briquet" u="1"/>
        <s v="J.M.W. Bess" u="1"/>
        <s v="Terr-A-Way Elite" u="1"/>
        <s v="Dublin Valley Megan" u="1"/>
        <s v="Deer Run Rhea" u="1"/>
        <s v="Mohr's Sidney" u="1"/>
        <s v="LCH Justin's Karly" u="1"/>
        <s v="Retreat Rendezvous" u="1"/>
        <s v="GHF Vision I'm Special" u="1"/>
        <s v="Owl Ridge Rebel's Debut" u="1"/>
        <s v="PVF Kaitlyn D" u="1"/>
        <s v="Relyb's Donna" u="1"/>
        <s v="Stoney Lake Evelyn" u="1"/>
        <s v="Honey Locust Jim Doll" u="1"/>
        <s v="Stoney Lake Exhileration" u="1"/>
        <s v="Sunset Sue" u="1"/>
        <s v="Greentop Rachel" u="1"/>
        <s v="Wateredge Missy" u="1"/>
        <s v="Rocky Ridge Mable" u="1"/>
        <s v="DBL Tail Daphne Du Marais" u="1"/>
        <s v="AG Restore's JW  Madonna's " u="1"/>
        <s v="PVF Savana T" u="1"/>
        <s v="Diehl's Fionna" u="1"/>
        <s v="Shadow Creek Becky" u="1"/>
        <s v="Double J Donnatelle" u="1"/>
        <s v="Stoney Lake Harriet" u="1"/>
        <s v="W.B. Bound for Glory" u="1"/>
        <s v="K's Kayla" u="1"/>
        <s v="S&amp;W's April" u="1"/>
        <s v="Bel-Mor Sadie" u="1"/>
        <s v="Mill Acres Rita" u="1"/>
        <s v="Carey's Sassy One" u="1"/>
        <s v="Sunny Brook Cinda" u="1"/>
        <s v="WesSand's Ellie XLVI" u="1"/>
        <s v="HP Margo" u="1"/>
        <s v="KB Julie" u="1"/>
        <s v="Brass Entry" u="1"/>
        <s v="Captain's Jill" u="1"/>
        <s v="Mill Acres Rose" u="1"/>
        <s v="Eddie's Miss Lynn" u="1"/>
        <s v="T G Miss Conqueror" u="1"/>
        <s v="Annie's Legacy Isabella" u="1"/>
        <s v="Brass Legand's Spiritte" u="1"/>
        <s v="Oak Hill Princess Diana" u="1"/>
        <s v="Eggen HighMeadow Crystal" u="1"/>
        <s v="CLB Myra" u="1"/>
        <s v="PVF Julie B" u="1"/>
        <s v="Willow Creek Joy" u="1"/>
        <s v="SB Simply Amazing" u="1"/>
        <s v="Sure-Fire's Holly" u="1"/>
        <s v="Millville's Farrah" u="1"/>
        <s v="Harbor Haven's Gina" u="1"/>
        <s v="JKA Princess Lillie" u="1"/>
        <s v="Mountaineer Candance" u="1"/>
        <s v="S.C.V.F. Abe's Adele" u="1"/>
        <s v="RKD Mikayla" u="1"/>
        <s v="Rocking R Rachel" u="1"/>
        <s v="Buck Creek's Rose" u="1"/>
        <s v="R &amp; M Barb's Lexie" u="1"/>
        <s v="Misters Tia" u="1"/>
        <s v="Maple Ridge Bambi" u="1"/>
        <s v="Maple Ridge Jessica" u="1"/>
        <s v="Provost Miss Personality" u="1"/>
        <s v="L.B. Cristal" u="1"/>
        <s v="Sunny Crest CS Karla" u="1"/>
        <s v="Willow Creek Bristol" u="1"/>
        <s v="Circle Y Thunders Liberti" u="1"/>
        <s v="MHC Venus" u="1"/>
        <s v="SHF Sofia" u="1"/>
        <s v="Zube Entry" u="1"/>
        <s v="WH True Romance" u="1"/>
        <s v="Stoney Lake Jaki" u="1"/>
        <s v="Shady Grove Daisy" u="1"/>
        <s v="Clutter's Kit's Pam" u="1"/>
        <s v="Hidden View Kaylene" u="1"/>
        <s v="Honey Locust Serena" u="1"/>
        <s v="Wes Sand's Daryl Ann" u="1"/>
        <s v="El's Correy" u="1"/>
        <s v="CurveAcres Saretta Sue" u="1"/>
        <s v="CurveAcres Saretta Sue " u="1"/>
        <s v="Lang's Dixie's Daffodil" u="1"/>
        <s v="PVF Amber" u="1"/>
        <s v="C.J. Venus " u="1"/>
        <s v="PVF Lindy B" u="1"/>
        <s v="Beechwood Jenny" u="1"/>
        <s v="WesSand's Juanita" u="1"/>
        <s v="Orndorff's Captain Sue" u="1"/>
        <s v="Oak Haven's Misty Legand" u="1"/>
        <s v="WH Emma" u="1"/>
        <s v="WH Lucy" u="1"/>
        <s v="MAK Ella" u="1"/>
        <s v="MAK Lucy Lou" u="1"/>
        <s v="Dalyn's Misty" u="1"/>
        <s v="Oak Haven's Focus" u="1"/>
        <s v="Millville's Tillie" u="1"/>
        <s v="Mountainside Carla" u="1"/>
        <s v="DBLTail Daphne Du Marais" u="1"/>
        <s v="Orndorff's Conqueror Jena" u="1"/>
        <s v="Sunnybrook Victory" u="1"/>
        <s v="Lizotte's Miss Molly" u="1"/>
        <s v="MHS Molly" u="1"/>
        <s v="JSS Valerie" u="1"/>
        <s v="L &amp; C Serena" u="1"/>
        <s v="S.C.V.F. Abbie" u="1"/>
        <s v="Stony Point Kelly" u="1"/>
        <s v="CA Jessie's Destiny" u="1"/>
        <s v="Maple Ridge Elizabeth" u="1"/>
        <s v="AgRestore's JW Valentine" u="1"/>
        <s v="Camelot Chips Carpe Diem" u="1"/>
        <s v="Nesbitt's Riverview Jane" u="1"/>
        <s v="C.J. Misty" u="1"/>
        <s v="L &amp; C Freeney" u="1"/>
        <s v="H.J.M. Christine" u="1"/>
        <s v="HFB Ice Princess" u="1"/>
        <s v="Bar B Wahlon's Mia" u="1"/>
        <s v="McKee's Rosey" u="1"/>
        <s v="Diehl's Emerald" u="1"/>
        <s v="Hollow's Cassandra" u="1"/>
        <s v="Nash Acre's Janette" u="1"/>
        <s v="Xtreme Duke's Belle" u="1"/>
        <s v="Camelot Crimson Summit" u="1"/>
        <s v="Greentop Amber" u="1"/>
        <s v="Tribute's Tara" u="1"/>
        <s v="Umberger's Abby" u="1"/>
        <s v="Missy's Brittany" u="1"/>
        <s v="Trade-Win's Dolly" u="1"/>
        <s v="Hallet's Chance Joan" u="1"/>
        <s v="Ridgeview Tracey Joy" u="1"/>
        <s v="Rocky Lane Extreme's Amy" u="1"/>
        <s v="BMW Emily" u="1"/>
        <s v="L&amp;C Carmelo" u="1"/>
        <s v="WH Vee Chip" u="1"/>
        <s v="Extreme's Rose" u="1"/>
        <s v="Pahl's Abra-Ca-Debra" u="1"/>
        <s v="Stoney Lake Lonesome" u="1"/>
        <s v="St. Florence Anne Mae" u="1"/>
        <s v="Stoney Lake Entertaina" u="1"/>
        <s v="Bloom's Conquerors Brandi" u="1"/>
        <s v="Simba's L'la" u="1"/>
        <s v="Bar B Skips Joy" u="1"/>
        <s v="Milerviews Jewel" u="1"/>
        <s v="McKee's Master Lesa" u="1"/>
        <s v="Remlap Princess Lily" u="1"/>
        <s v="Triple M Farms Mercy" u="1"/>
        <s v="LockehavenDela" u="1"/>
        <s v="Sikora's Misty" u="1"/>
        <s v="Greentop Bonnie" u="1"/>
        <s v="LCH Justins Karly" u="1"/>
        <s v="Locust Lane April" u="1"/>
        <s v="Spring Hill Sabina" u="1"/>
        <s v="Mountaineer Korky Lu" u="1"/>
        <s v="St. Forence Anne Mae" u="1"/>
        <s v="White Water Creek Anna" u="1"/>
        <s v="DH Paradise Kayla Design" u="1"/>
        <s v="Jane" u="1"/>
        <s v="CF Charley" u="1"/>
        <s v="McKees Rosey" u="1"/>
        <s v="Fawn's Bella" u="1"/>
        <s v="Greentop Ruby" u="1"/>
        <s v="Camelot Vertigo" u="1"/>
        <s v="Millvalley Maria" u="1"/>
        <s v="Double A Lad’s Carrie" u="1"/>
        <s v="DRJ's Image's Shannon" u="1"/>
        <s v="AgRestore's J.W. Hannah" u="1"/>
        <s v="RKD Maya" u="1"/>
        <s v="L &amp; C Felena" u="1"/>
        <s v="Greentop Rose" u="1"/>
        <s v="L &amp; C Darlena" u="1"/>
        <s v="Hollow's UC April" u="1"/>
        <s v="WesSand's Josetta" u="1"/>
        <s v="Marlin Miller Entry" u="1"/>
        <s v="Sandy Road Charming" u="1"/>
        <s v="Honey Locust Blondie" u="1"/>
        <s v="DW Fancy" u="1"/>
        <s v="MHC Zoey" u="1"/>
        <s v="Maker's Ava" u="1"/>
        <s v="Rangeley Crissy" u="1"/>
        <s v="Roselea Violet II" u="1"/>
        <s v="Greentop Lady Bell" u="1"/>
        <s v="Clintridge Rachelle" u="1"/>
        <s v="Hawkeye State Sarah" u="1"/>
        <s v="Bourbon Ridge Miracle" u="1"/>
        <s v="Millville's Lucy Ellen" u="1"/>
        <s v="BAR Countach's Jelly Bean" u="1"/>
        <s v="WarStar Cat Scratch Fever" u="1"/>
        <s v="PVF Alexis" u="1"/>
        <s v="Labor's End Leah" u="1"/>
        <s v="Lawn Rock Mariah" u="1"/>
        <s v="Millerview's Jewel" u="1"/>
        <s v="Oak Haven's Gracie" u="1"/>
        <s v="C.J. Page" u="1"/>
        <s v="MKO Jamie" u="1"/>
        <s v="Camelot Ice Chip" u="1"/>
        <s v="Sparrow's Rickie" u="1"/>
        <s v="Double A Lad's Carrie" u="1"/>
        <s v="OHF Vision I'm Special" u="1"/>
        <s v="Stoney Lake Suspicious Mind" u="1"/>
        <s v="CJ Misty" u="1"/>
        <s v="Rud's Megan" u="1"/>
        <s v="Greentop Tammy" u="1"/>
        <s v="Provost Penelope" u="1"/>
        <s v="Turkey Creek Tami's Camy" u="1"/>
        <s v="LSF Daisy" u="1"/>
        <s v="Simba’s Lexus" u="1"/>
        <s v="WesSand's Drew" u="1"/>
        <s v="Kelly's Madeline" u="1"/>
        <s v="Bill's Waving Sara" u="1"/>
        <s v="Millville's Ruthie" u="1"/>
        <s v="Larch Hill Ginger Ale" u="1"/>
        <s v="Ginny's Gloria" u="1"/>
        <s v="Bar B Skip's Joyelle" u="1"/>
        <s v="Stoney Lake Elizabeth" u="1"/>
        <s v="W.B All Things Considered" u="1"/>
        <s v="Bar B CC" u="1"/>
        <s v="L &amp; C Carina" u="1"/>
        <s v="Dry Creek Sharon" u="1"/>
        <s v="Cedar Lane's Dixie" u="1"/>
        <s v="Maker's Master's Eda" u="1"/>
        <s v="Peacock Valley Katty" u="1"/>
        <s v="Windsong's Rubie Sue" u="1"/>
        <s v="Sun Set Acres Ana" u="1"/>
        <s v="R &amp; M Rosie's Jane" u="1"/>
        <s v="Annie's Legacy Emerald" u="1"/>
        <s v="WB All Things Considered" u="1"/>
        <s v="Nesbitt's Riverview Queen" u="1"/>
        <s v="A&amp;C Tayla" u="1"/>
        <s v="WesSand's Juliet" u="1"/>
        <s v="LCH Justin’s Karly" u="1"/>
        <s v="Stoney Lake Estella" u="1"/>
        <s v="Orndorff's Encore Finesse" u="1"/>
        <s v="L &amp; C Carmelo" u="1"/>
        <s v="Double H Sadie" u="1"/>
        <s v="OMB Justa Joy Toy" u="1"/>
        <s v="Monty's O.C. Candy" u="1"/>
        <s v="Millerview's Jasmin" u="1"/>
        <s v="Missy's Diamond" u="1"/>
        <s v="Coats Farms Fiona" u="1"/>
        <s v="Brass Legend's Velvette" u="1"/>
        <s v="OHF Master's I'm Savanna" u="1"/>
        <s v="E-D Lillian" u="1"/>
        <s v="WB Lucy Lou" u="1"/>
        <s v="Greentop Ann" u="1"/>
        <s v="Retreat Renee" u="1"/>
        <s v="Diehl’s Marley" u="1"/>
        <s v="Provost Marilyn" u="1"/>
        <s v="Charlies Crystal" u="1"/>
        <s v="WesSand's Jasmine" u="1"/>
        <s v="Greentop Beauty's Rose" u="1"/>
        <s v="Buerckley's Anna's Bella" u="1"/>
        <s v="MAK Ivy" u="1"/>
        <s v="D V Megan" u="1"/>
        <s v="Brass Legand's Torte" u="1"/>
        <s v="Mountain View Sunbeam" u="1"/>
        <s v="Bloom's Conquerors Gracie" u="1"/>
        <s v="MHC Packer" u="1"/>
        <s v="Mae's Molly" u="1"/>
        <s v="Patriotic Elsa" u="1"/>
        <s v="Bank Barn Caroline" u="1"/>
        <s v="Windsong Rubie Sue" u="1"/>
        <s v="Bar B Vision Melanie" u="1"/>
        <s v="Starlight Acres Paige" u="1"/>
        <s v="Tomahawk's Brandi Marie" u="1"/>
        <s v="Greentop American Beauty" u="1"/>
        <s v="HP June" u="1"/>
        <s v="Burr Creek Wendy" u="1"/>
        <s v="Glory's Kyra Joy" u="1"/>
        <s v="Stoney Lake Alaska" u="1"/>
        <s v="Oak Haven's Ladonna" u="1"/>
        <s v="Millerview's Rockette" u="1"/>
        <s v="Oakland's Honey Sugar" u="1"/>
        <s v="Carey's Lucky Sweetheart" u="1"/>
        <s v="OHF Vision Luscious Lace" u="1"/>
        <s v="Chickasaw Bella" u="1"/>
        <s v="Jardine's Victoria" u="1"/>
        <s v="Hawkeye State Liberty" u="1"/>
        <s v="Meadow Crest Misty's Image" u="1"/>
        <s v="C.J. Stella" u="1"/>
        <s v="C.J. Lynette" u="1"/>
        <s v="N.B. Junior's Laci" u="1"/>
        <s v="SB Simply Fantastic" u="1"/>
        <s v="Produce Acres Morgana" u="1"/>
        <s v="Hallett's Easter Lilly" u="1"/>
        <s v="Belle" u="1"/>
        <s v="Lor-Rob Ricki" u="1"/>
        <s v="Patriotic Brook" u="1"/>
        <s v="Pine Acres Mariah" u="1"/>
        <s v="Riverdale Duchess" u="1"/>
        <s v="Country Road Qutie" u="1"/>
        <s v="Schaefer's McKenzie" u="1"/>
        <s v="Brass Legand's Flirt" u="1"/>
        <s v="Lor-Rob Celina" u="1"/>
        <s v="Twinkle's Judy" u="1"/>
        <s v="Moonlight Katie" u="1"/>
        <s v="Steel Wheel Kassi" u="1"/>
        <s v="Pine Grove Liberty" u="1"/>
        <s v="WB Bound for Glory" u="1"/>
        <s v="Center Lane Lindy" u="1"/>
        <s v="Peach Bottom Maya" u="1"/>
        <s v="Mountain View Brianne" u="1"/>
        <s v="Oak Hill Lilly's Rose" u="1"/>
        <s v="Oak Hill Master's Lilly" u="1"/>
        <s v="Sweetwater Sue" u="1"/>
        <s v="Riverdale Dixie" u="1"/>
        <s v="Camelot's Ice Chip" u="1"/>
        <s v="Master's Sam's Ann" u="1"/>
        <s v="Hallett's Chance Joan" u="1"/>
        <s v="Sunrise Hollow's Ruby" u="1"/>
        <s v="CF Lola" u="1"/>
        <s v="W.B. Lucy Lou" u="1"/>
        <s v="Retreat Revlon" u="1"/>
        <s v="WesSand's Mitzi" u="1"/>
        <s v="Waters Edge Flashes Image" u="1"/>
        <s v="King Avenue Ruby" u="1"/>
        <s v="BAR Becky's Paige" u="1"/>
        <s v="AgRestore's JW Justine" u="1"/>
        <s v="White Water Creek Sabrina" u="1"/>
        <s v="Tree Top Miley" u="1"/>
        <s v="Gustafson entry" u="1"/>
        <s v="DLF Logan's Tulip" u="1"/>
        <s v="WesSand's Joletta" u="1"/>
        <s v="W.B. All Things Considered" u="1"/>
        <s v="CF Lucy" u="1"/>
        <s v="Anvil Ring Dawn" u="1"/>
        <s v="Lor-Rob Dilemna" u="1"/>
        <s v="Wee-Ridge Donna" u="1"/>
        <s v="T-Road Jim's Lady" u="1"/>
        <s v="K &amp; J House's Ritz" u="1"/>
        <s v="WesSand's Daryl Ann" u="1"/>
        <s v="Suselands Masters Jewel" u="1"/>
        <s v="L &amp; C Francesca" u="1"/>
        <s v="Try Again Beauty" u="1"/>
        <s v="Stoney Lake Elvis" u="1"/>
        <s v="Sun Set Acres Gina" u="1"/>
        <s v="Bloom's Conquerors Faith" u="1"/>
        <s v="Produce Acres Miss Holly" u="1"/>
      </sharedItems>
    </cacheField>
    <cacheField name="Column" numFmtId="0">
      <sharedItems containsString="0" containsBlank="1" containsNumber="1" containsInteger="1" minValue="0" maxValue="0" count="2">
        <m/>
        <n v="0"/>
      </sharedItems>
    </cacheField>
    <cacheField name="Value" numFmtId="0">
      <sharedItems containsBlank="1" containsMixedTypes="1" containsNumber="1" containsInteger="1" minValue="0" maxValue="64"/>
    </cacheField>
    <cacheField name="Page1" numFmtId="0">
      <sharedItems count="29">
        <s v="Davenport"/>
        <s v="Futurity"/>
        <s v="Georgia"/>
        <s v="Illinois"/>
        <s v="Indiana"/>
        <s v="Iowa"/>
        <s v="Kansas"/>
        <s v="KILE"/>
        <s v="La Porte"/>
        <s v="MGLI"/>
        <s v="Minnesota"/>
        <s v="Missouri"/>
        <s v="NABC8"/>
        <s v="NAILE"/>
        <s v="Nebraska"/>
        <s v="New England"/>
        <s v="New York"/>
        <s v="North Carolina"/>
        <s v="Ohio"/>
        <s v="South Dakota"/>
        <s v="Stock show"/>
        <s v="Vermont"/>
        <s v="West Virginia"/>
        <s v="Wisconsin"/>
        <s v="Keystone" u="1"/>
        <s v="Wsconsin" u="1"/>
        <s v="Michigan" u="1"/>
        <s v="Southern Ohio" u="1"/>
        <s v="NABC VI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r:id="rId1" refreshedBy="Jenna Hovermale" refreshedDate="44053.593173379631" refreshedVersion="4" recordCount="740">
  <cacheSource type="consolidation">
    <consolidation autoPage="0">
      <pages count="1">
        <page count="112">
          <pageItem name="Indiana Brood"/>
          <pageItem name="Yeld"/>
          <pageItem name="Ohio Brood 5 &amp; over"/>
          <pageItem name="Indiana Yeld"/>
          <pageItem name="Ohio Yeld 5 &amp; over"/>
          <pageItem name="Ohio Brood 4"/>
          <pageItem name="Ohio 4"/>
          <pageItem name="Ohio 4 years olds"/>
          <pageItem name="Iowa Brood"/>
          <pageItem name="Iowa Yeld"/>
          <pageItem name="Idaho Brood"/>
          <pageItem name="Idaho Yeld"/>
          <pageItem name="Illinois Brood"/>
          <pageItem name="Illinois Yeld"/>
          <pageItem name="MGLI Brood"/>
          <pageItem name="MGLI Yeld"/>
          <pageItem name="Michigan"/>
          <pageItem name="Minnesota Brood 5 &amp; over"/>
          <pageItem name="Minnesota Yeld 5 &amp; over"/>
          <pageItem name="Minnesota 4"/>
          <pageItem name="Missouri Brood"/>
          <pageItem name="Missouri Yeld"/>
          <pageItem name="NAILE Brood"/>
          <pageItem name="NAILE Yeld"/>
          <pageItem name="Davenport"/>
          <pageItem name="Davenport Yeld"/>
          <pageItem name="Davenport Brood"/>
          <pageItem name="Stock Show 5 &amp; over"/>
          <pageItem name="Nebraska 5 &amp; over"/>
          <pageItem name="Nebraska 4 "/>
          <pageItem name="Nebraska Yeld 4 &amp; over"/>
          <pageItem name="New England"/>
          <pageItem name="New York Brood"/>
          <pageItem name="New York Yeld"/>
          <pageItem name="South Dakota"/>
          <pageItem name="Southern Ohio 7 &amp; over"/>
          <pageItem name="Southern Ohio 4,5 &amp; 6"/>
          <pageItem name="KILE Brood"/>
          <pageItem name="KILE Yeld"/>
          <pageItem name="Washington Brood"/>
          <pageItem name="Washington Yeld"/>
          <pageItem name="Wisconsin Brood 5 7 over"/>
          <pageItem name="Wisconsin Brood 5 &amp; over"/>
          <pageItem name="Wisconsin Yeld 5 &amp; over"/>
          <pageItem name="Wisconsin 4 "/>
          <pageItem name="Vermont Broods 7 &amp; over"/>
          <pageItem name="Vermont Yeld 7 &amp; over"/>
          <pageItem name="Vermont 4,5,&amp;6"/>
          <pageItem name="Georgia Brood 4 &amp; over"/>
          <pageItem name="Georgia Yeld 4 &amp; over"/>
          <pageItem name="Idaho Brood 4 &amp; over"/>
          <pageItem name="Idaho Yeld 4 &amp; over"/>
          <pageItem name="Kansas Brood"/>
          <pageItem name="Kansas yeld"/>
          <pageItem name="Michigan Brood"/>
          <pageItem name="Michigan Yeld"/>
          <pageItem name="Minnesota 4 year old"/>
          <pageItem name="New England Brood"/>
          <pageItem name="New England Yel"/>
          <pageItem name="Stock Show 4 &amp; over"/>
          <pageItem name="Indiana Brood 4 &amp; over"/>
          <pageItem name="Illinois 4 &amp; over"/>
          <pageItem name="Nebraska 4 &amp; Yeld"/>
          <pageItem name="Nebraska Brood 4 &amp; over"/>
          <pageItem name="New England 4 &amp; over"/>
          <pageItem name="New England "/>
          <pageItem name="South Dakota Brood"/>
          <pageItem name="South Dakota Yeld"/>
          <pageItem name="Idaho"/>
          <pageItem name="Ohio 4 year olds"/>
          <pageItem name="Indiana"/>
          <pageItem name="Wisconsin"/>
          <pageItem name="Iowa"/>
          <pageItem name="Davenport 4 and over brood"/>
          <pageItem name="Davenport 4 and over yeld"/>
          <pageItem name="Iowa 4 and over brood"/>
          <pageItem name="Iowa 4 and over yeld"/>
          <pageItem name="West Virginia"/>
          <pageItem name="Indiana 4 and over Brood"/>
          <pageItem name="Indiana 4 and over yeld"/>
          <pageItem name="Vermont brood"/>
          <pageItem name="Vermont yeld"/>
          <pageItem name="Minnesota"/>
          <pageItem name="Nebraska"/>
          <pageItem name="Kansas"/>
          <pageItem name="Southern Ohio"/>
          <pageItem name="Keystone"/>
          <pageItem name="North Carolina Brood"/>
          <pageItem name="North Carolina Yeld"/>
          <pageItem name="North Carolina"/>
          <pageItem name="Georgia"/>
          <pageItem name="Stock show"/>
          <pageItem name="NABC VI"/>
          <pageItem name="Missouri"/>
          <pageItem name="Nat'l Stock Show"/>
          <pageItem name="Vermont Brood Mares 4 years old"/>
          <pageItem name="Vermont Yeld Mares 4 years old"/>
          <pageItem name="Addison County Brood Mares 4 years old"/>
          <pageItem name="Addison County Yeld Mares 4 years old"/>
          <pageItem name="Wisconsin Brood 4 and Over"/>
          <pageItem name="Wisconsin Yeld 4 and Over"/>
          <pageItem name="Illinois Brood 4 and over"/>
          <pageItem name="Illinois Yeld and over"/>
          <pageItem name="New York Brood 4 and over"/>
          <pageItem name="Indiana "/>
          <pageItem name="New York yeld 4 and over"/>
          <pageItem name="Nebraska 4 and over"/>
          <pageItem name="Keystone Yeld Mares 4 and over"/>
          <pageItem name="Keystone Yeld Mares 4 years and over"/>
          <pageItem name="MGLI"/>
          <pageItem name="NABC8 4-9"/>
          <pageItem name="La Porte"/>
        </page>
      </pages>
      <rangeSets count="36">
        <rangeSet i1="73" ref="E62:I67" sheet="Davenport"/>
        <rangeSet i1="74" ref="E70:I75" sheet="Davenport"/>
        <rangeSet i1="90" ref="E68:I73" sheet="Georgia National Fair"/>
        <rangeSet i1="68" ref="E68:I73" sheet="Idaho"/>
        <rangeSet i1="101" ref="E60:I65" sheet="Illinois"/>
        <rangeSet i1="102" ref="E68:I73" sheet="Illinois"/>
        <rangeSet i1="104" ref="E60:I66" sheet="Indiana"/>
        <rangeSet i1="75" ref="E60:I66" sheet="Iowa"/>
        <rangeSet i1="76" ref="E68:I73" sheet="Iowa"/>
        <rangeSet i1="84" ref="E68:I73" sheet="Kansas "/>
        <rangeSet i1="107" ref="E60:I65" sheet="KILE"/>
        <rangeSet i1="108" ref="E68:I73" sheet="KILE"/>
        <rangeSet i1="111" ref="E59:I65" sheet="LaPorte"/>
        <rangeSet i1="109" ref="E60:I67" sheet="MGLI"/>
        <rangeSet i1="82" ref="E60:I66" sheet="Minnesota"/>
        <rangeSet i1="20" ref="E60:I65" sheet="Missouri"/>
        <rangeSet i1="93" ref="E68:I73" sheet="Missouri"/>
        <rangeSet i1="110" ref="E74:I79" sheet="NABC VI"/>
        <rangeSet i1="22" ref="E60:I65" sheet="NAILE"/>
        <rangeSet i1="23" ref="E68:I73" sheet="NAILE"/>
        <rangeSet i1="106" ref="E60:I65" sheet="Nebraska"/>
        <rangeSet i1="106" ref="E68:I73" sheet="Nebraska"/>
        <rangeSet i1="103" ref="E60:I65" sheet="New York"/>
        <rangeSet i1="33" ref="E68:I73" sheet="New York"/>
        <rangeSet i1="87" ref="E60:I65" sheet="North Carolina"/>
        <rangeSet i1="88" ref="E68:I73" sheet="North Carolina"/>
        <rangeSet i1="69" ref="E60:I65" sheet="Ohio"/>
        <rangeSet i1="34" ref="E60:I65" sheet="South Dakota"/>
        <rangeSet i1="34" ref="E68:I73" sheet="South Dakota"/>
        <rangeSet i1="94" ref="E60:I65" sheet="Oklahoma"/>
        <rangeSet i1="91" ref="E68:I73" sheet="Oklahoma"/>
        <rangeSet i1="97" ref="E60:I64" sheet="Addison County"/>
        <rangeSet i1="98" ref="E68:I73" sheet="Addison County"/>
        <rangeSet i1="77" ref="E60:I65" sheet="West Virginia"/>
        <rangeSet i1="99" ref="E60:I65" sheet="Wisconsin"/>
        <rangeSet i1="100" ref="E68:I73" sheet="Wisconsin"/>
      </rangeSets>
    </consolidation>
  </cacheSource>
  <cacheFields count="4">
    <cacheField name="Row" numFmtId="0">
      <sharedItems containsBlank="1" count="535">
        <m/>
        <s v="White Water Creek Anna"/>
        <s v="Shady Grove Beauty"/>
        <s v="Y'der's Cinderella"/>
        <s v="Stoney Lake Alexandria"/>
        <s v="Buck Creek's Easter Lily"/>
        <s v="WesSand's Madalyn"/>
        <s v="KB Cassandra"/>
        <s v="Tree Top Miley"/>
        <s v="Patty's Pearl"/>
        <s v="Kayla's Kit Kat"/>
        <s v="C.J. Venus "/>
        <s v="BARBIE'S LINDA"/>
        <s v="Shady Grove Racheal"/>
        <s v="Shady Grove Roxanne"/>
        <s v="Ginger's Linda"/>
        <s v="PM Cactus Precious Pansy"/>
        <s v="Winding Glen Anita"/>
        <s v="Bell Farms Addy"/>
        <s v="K &amp; J House's Ruby"/>
        <s v="AgRestore Isabella"/>
        <s v="Four Mile Isabelle"/>
        <s v="Double H Dawn"/>
        <s v="Schaefer's McKenzie"/>
        <s v="Greene Meade Duchess" u="1"/>
        <s v="R &amp; J Ms. B" u="1"/>
        <s v="Stoney Lake Elizabeth" u="1"/>
        <s v="Stoney Lake Celeste" u="1"/>
        <s v="DY Max’s Duke Baby" u="1"/>
        <s v="DY May’s Duke Baby" u="1"/>
        <s v="Camelot Extreme Fire and Ice" u="1"/>
        <s v="WesSand's colleen" u="1"/>
        <s v="J.K. Extreme Diva" u="1"/>
        <s v="Eggen HighMeadow Crystal" u="1"/>
        <s v="Julie HighLigh" u="1"/>
        <s v="Hidden Creek Cinnamon" u="1"/>
        <s v="Bloom's Conquerors Leah" u="1"/>
        <s v="J.Z. Master's Maria" u="1"/>
        <s v="Rocky Lane Extreme's Amy" u="1"/>
        <s v="AgRestore Riva" u="1"/>
        <s v="Huston's Katie" u="1"/>
        <s v="WLF Roxie’s Lizie" u="1"/>
        <s v="Camelot Graceful Chip" u="1"/>
        <s v="GKD Shay" u="1"/>
        <s v="L.A. MasterPeace Sarah" u="1"/>
        <s v="Greentop Ruby" u="1"/>
        <s v="Diehl's Hanna Supreme" u="1"/>
        <s v="Diehl’s Hanna Supreme" u="1"/>
        <s v="Nesbitt's Riverview Pam" u="1"/>
        <s v="Captain's Jill" u="1"/>
        <s v="WESSAND'S JULIET " u="1"/>
        <s v="Ibsen's Brenda" u="1"/>
        <s v="McKee's Rosey" u="1"/>
        <s v="Lor-Rob Eleanor" u="1"/>
        <s v="Eleanor's Silver Lace" u="1"/>
        <s v="AgRestore's JW Justine" u="1"/>
        <s v="Orndorff's Conquerer Jena" u="1"/>
        <s v="Lonestar's Felicity" u="1"/>
        <s v="Stoney Lake Hillary" u="1"/>
        <s v="K &amp; J House's Reese" u="1"/>
        <s v="White Water Creek Karisma" u="1"/>
        <s v="C.J. Stella" u="1"/>
        <s v="Annie's Legacy Betsy" u="1"/>
        <s v="Shady Grove Daisy" u="1"/>
        <s v="Lor-Rob Survivor" u="1"/>
        <s v="L.A. Korry's Karmen Ghia" u="1"/>
        <s v="Newlands Linda Farceur" u="1"/>
        <s v="Pine Grove Kayleen" u="1"/>
        <s v="Simba's Lexus" u="1"/>
        <s v="SCVF Jessica" u="1"/>
        <s v="LW Melanie" u="1"/>
        <s v="Sparrow Machelle" u="1"/>
        <s v="Hillanvale's Lady" u="1"/>
        <s v="Provost Marilyn" u="1"/>
        <s v="House's Cameo Farceur" u="1"/>
        <s v="Wanda's Fawn" u="1"/>
        <s v="Junior's Cindy" u="1"/>
        <s v="Buerckley entry" u="1"/>
        <s v="Stoney Lake Anastasia" u="1"/>
        <s v="Farlane Marina" u="1"/>
        <s v="Bloom's Conquerors Annie" u="1"/>
        <s v="Buerckely's Rockets Rosie" u="1"/>
        <s v="Buerckley's Rockets Rosie" u="1"/>
        <s v="Greentop Katie" u="1"/>
        <s v="E L's Correy" u="1"/>
        <s v="Buerckley's Bonnie J" u="1"/>
        <s v="Extreme's Rose" u="1"/>
        <s v="Lor-Rob Nancy Jay" u="1"/>
        <s v="Schaefer's Addison" u="1"/>
        <s v="Stoney Lake Lonesome" u="1"/>
        <s v="Butterfly Acres Collette" u="1"/>
        <s v="S.E.M. Freeway's Genie" u="1"/>
        <s v="Ash Lawn Tillie" u="1"/>
        <s v="Meyer's Austin Rebeca '99" u="1"/>
        <s v="Hallett's Easter Lilly" u="1"/>
        <s v="Orndorff's Captain Candy" u="1"/>
        <s v="MWM Jane's Jolene" u="1"/>
        <s v="Harbor Haven's Monaleena" u="1"/>
        <s v="Greentop Emma" u="1"/>
        <s v="John Meyer Entry" u="1"/>
        <s v="Camelot Chips Contessa" u="1"/>
        <s v="L &amp; C Freeney" u="1"/>
        <s v="Donnell Lynzee's Bonnie" u="1"/>
        <s v="Clintridge Rachelle" u="1"/>
        <s v="Lockehaven Maple" u="1"/>
        <s v="Coats Farms Fiona" u="1"/>
        <s v="Millville’s Tillie" u="1"/>
        <s v="Victory's Miracle" u="1"/>
        <s v="Never Done Roxanne" u="1"/>
        <s v="MWM Jane's Joline" u="1"/>
        <s v="Mountaineer Korky Lu" u="1"/>
        <s v="Schaefer's Twinkle" u="1"/>
        <s v="Jamestown Captains Morgan" u="1"/>
        <s v="HP Margo" u="1"/>
        <s v="Fawn's Bella" u="1"/>
        <s v="Greene Meade Bess" u="1"/>
        <s v="Lor-Rob Miss Clara" u="1"/>
        <s v="Clayridge Rose" u="1"/>
        <s v="Honey Creek Diane" u="1"/>
        <s v="Ziegler's Scarlet Ribbon" u="1"/>
        <s v="Willow Branch E.J. Rita" u="1"/>
        <s v="Retreat Revlon" u="1"/>
        <s v="MAK Aclaim's Bernadette" u="1"/>
        <s v="Grade Animal" u="1"/>
        <s v="Meadow Grove's Tera" u="1"/>
        <s v="EFB Lady Liberty" u="1"/>
        <s v="Burr Oak Princess Elly" u="1"/>
        <s v="Jubilee's LouAnn" u="1"/>
        <s v="Greentop Princess Roseann" u="1"/>
        <s v="Prince's-Jane" u="1"/>
        <s v="GR Extreme Magic" u="1"/>
        <s v="Oak Haven's Jocelyn" u="1"/>
        <s v="W.B. Bound For Glory" u="1"/>
        <s v="Riverdale Dixie" u="1"/>
        <s v="I'm Convinced She's Juicy" u="1"/>
        <s v="Camelot Chips Bella" u="1"/>
        <s v="Orndorff's Conqueror Jena" u="1"/>
        <s v="WesSand's Mitzi" u="1"/>
        <s v="S.C.V.F. Jessica" u="1"/>
        <s v="VSB CK's Amazing Grace" u="1"/>
        <s v="Yoder's Dianna" u="1"/>
        <s v="L.P.'s Master's Madonna" u="1"/>
        <s v="House's Sasha Farceur" u="1"/>
        <s v="MHC Venus" u="1"/>
        <s v="L&amp;C Aleena" u="1"/>
        <s v="Swihart's EFB Cora" u="1"/>
        <s v="Double R Missy" u="1"/>
        <s v="Lawn Rock Sabrina" u="1"/>
        <s v="Pine Grove Lexus" u="1"/>
        <s v="Warhorse Contessa" u="1"/>
        <s v="Misty River Cindy" u="1"/>
        <s v="Nesbitt's Riverview Kelly" u="1"/>
        <s v="K &amp; J House's Riley" u="1"/>
        <s v="Provost Penelope" u="1"/>
        <s v="Queen's Carmon" u="1"/>
        <s v="Entry" u="1"/>
        <s v="Bar B Skips Joy" u="1"/>
        <s v="Pearl's Roanette Rose" u="1"/>
        <s v="Pine Ridge LegendaryFocus" u="1"/>
        <s v="RKD Mikayla" u="1"/>
        <s v="Jubilees LouAnn" u="1"/>
        <s v="DBLTail Daphne Du Marais" u="1"/>
        <s v="Hunt Charlie's Dreamin" u="1"/>
        <s v="Spring Hill Jamila" u="1"/>
        <s v="Mountain View Sunbeam" u="1"/>
        <s v="Spring Acres Pam" u="1"/>
        <s v="WH Emma" u="1"/>
        <s v="O and E Acres Teacy" u="1"/>
        <s v="Lynette's Lucy" u="1"/>
        <s v="Burr Oak's Brittney" u="1"/>
        <s v="Orndorff's Encore Finesse" u="1"/>
        <s v="JBJ Princess Ella" u="1"/>
        <s v="R.E.R.'s Daisy" u="1"/>
        <s v="Stony Point Mariah" u="1"/>
        <s v="Greentop Bonnie" u="1"/>
        <s v="Master Peace Leah" u="1"/>
        <s v="S.G.F. Judy" u="1"/>
        <s v="H &amp; S Shakira by Design" u="1"/>
        <s v="Sunset Acres Gina" u="1"/>
        <s v="VanderPeyl's Lance Holly" u="1"/>
        <s v="Rud’s Megan" u="1"/>
        <s v="Stoney Lake Hiliary" u="1"/>
        <s v="Beechwood Jenny" u="1"/>
        <s v="Alpine Hills Barbie" u="1"/>
        <s v="Oak Hill Master's Mindy" u="1"/>
        <s v="DLF rocket's Jewel" u="1"/>
        <s v="Ginny's Gloria" u="1"/>
        <s v="Junior’s Cindy" u="1"/>
        <s v="Bloom's Conquerors Amie" u="1"/>
        <s v="CF Kayden" u="1"/>
        <s v="Ellen's Bess" u="1"/>
        <s v="Charlies Crystal" u="1"/>
        <s v="Slate's Joy" u="1"/>
        <s v="Sparrow's Rickie" u="1"/>
        <s v="LY's Ambernita" u="1"/>
        <s v="Farlane Caleigh" u="1"/>
        <s v="Yorkridge Pot-O-Gold" u="1"/>
        <s v="Sedor Autume Breeze" u="1"/>
        <s v="K &amp; K's Curts Jewell" u="1"/>
        <s v="Bar Coutachs Jelly Bean" u="1"/>
        <s v="Krebsie's Rain Michelle" u="1"/>
        <s v="Cedar Lane's Dixie" u="1"/>
        <s v="Upstream Chanel" u="1"/>
        <s v="Peacock Valley St. Therese" u="1"/>
        <s v="Thunderhoof Unify" u="1"/>
        <s v="D Y Max's Duke Baby" u="1"/>
        <s v="D Y Max’s Duke Baby" u="1"/>
        <s v="B &amp; M's Princess" u="1"/>
        <s v="Burr Creek Wendy" u="1"/>
        <s v="Diehl's Precious Lou" u="1"/>
        <s v="C.J. Lynnette" u="1"/>
        <s v="Huston's Belle" u="1"/>
        <s v="Morning Glory's Queen" u="1"/>
        <s v="Indian River Rosaline" u="1"/>
        <s v="Oak Haven's Focus" u="1"/>
        <s v="Turkey Creek Louie" u="1"/>
        <s v="Bloom's Conquerors Kelly" u="1"/>
        <s v="Oak Haven's Ladonna" u="1"/>
        <s v="Owl Ridge Rudy" u="1"/>
        <s v="Twin Oaks Mariah" u="1"/>
        <s v="Willow Creek Chaase" u="1"/>
        <s v="Brass Legand's Torte" u="1"/>
        <s v="Farlane Savanna" u="1"/>
        <s v="CSF Lady Eve" u="1"/>
        <s v="Meadow View Sara" u="1"/>
        <s v="T.S.F. Alissa" u="1"/>
        <s v="Lockehaven Dela" u="1"/>
        <s v="CF Lola" u="1"/>
        <s v="Millville's Frieda" u="1"/>
        <s v="Meyer's Austin Rebeca&quot;99&quot;" u="1"/>
        <s v="Honey Locust Jim Star" u="1"/>
        <s v="TC Masterpiece Jewell" u="1"/>
        <s v="Greentop Mindy" u="1"/>
        <s v="Schulz's Walker Sandy" u="1"/>
        <s v="Concord's Grand Finale" u="1"/>
        <s v="Camelot Chips Carpe Diem" u="1"/>
        <s v="Patriot Betsy Ross" u="1"/>
        <s v="Millville's Miss Princess" u="1"/>
        <s v="L &amp; C Junaa" u="1"/>
        <s v="Owl Ridge Rebel's Debut" u="1"/>
        <s v="SR Cinda's Brooke" u="1"/>
        <s v="Type-High Karen's Sady" u="1"/>
        <s v="Mister Delight" u="1"/>
        <s v="L &amp; C Carina" u="1"/>
        <s v="Hillside Prince Classy" u="1"/>
        <s v="Peeco's Hetty II" u="1"/>
        <s v="Gardiner's Prestige" u="1"/>
        <s v="Hickory Hills Gloria" u="1"/>
        <s v="David Light Entry" u="1"/>
        <s v="Lazy P Congress Babe" u="1"/>
        <s v="AM Melody's Beauty" u="1"/>
        <s v="Camelot Ice Chip" u="1"/>
        <s v="Conquerors Ellie" u="1"/>
        <s v="Jackson's U.C. Amber" u="1"/>
        <s v="Double A Lad's Carrie" u="1"/>
        <s v="Miss Norissa" u="1"/>
        <s v="SB Simply Amazing" u="1"/>
        <s v="BJ Sunny Remark" u="1"/>
        <s v="TES Annabelle" u="1"/>
        <s v="Stoney Lake Entertaina" u="1"/>
        <s v="MAK Allie" u="1"/>
        <s v="GR Extreme Maple" u="1"/>
        <s v="Lor-Rob Dilemna" u="1"/>
        <s v="DIW Dixie" u="1"/>
        <s v="Schaefer's Adeline" u="1"/>
        <s v="C.J. Page" u="1"/>
        <s v="Bloom's Conquerors Jewel" u="1"/>
        <s v="BJ Kelli's Echo" u="1"/>
        <s v="Hyjak Pauly's Sweetness" u="1"/>
        <s v="Peeco's Amy" u="1"/>
        <s v="Shady Creek Rosetta" u="1"/>
        <s v="Mountaineer Candace" u="1"/>
        <s v="Blue Clear Sky" u="1"/>
        <s v="M128789" u="1"/>
        <s v="Seymour's Korry's Grace" u="1"/>
        <s v="Peacock Valley St.Therese" u="1"/>
        <s v="Nesbitt's Misty River Lily" u="1"/>
        <s v="May Lawn's Galaxy" u="1"/>
        <s v="Morrow Christy" u="1"/>
        <s v="Eddie Jane" u="1"/>
        <s v="Larch Hill Ginger Ale" u="1"/>
        <s v="RX Acres Alice" u="1"/>
        <s v="Stichert Entry" u="1"/>
        <s v="McKee's Master Lesa" u="1"/>
        <s v="Locust Lady" u="1"/>
        <s v="Beechwood Dana" u="1"/>
        <s v="MAK Electra" u="1"/>
        <s v="Sparrow's Machelle" u="1"/>
        <s v="Millerview's Jewel" u="1"/>
        <s v="Millville's Ruthie" u="1"/>
        <s v="WesSand's Daryl Ann" u="1"/>
        <s v="Nesbitt's Riverview Lilly" u="1"/>
        <s v="Pine Grove Maggie" u="1"/>
        <s v="Rose Acres Candy" u="1"/>
        <s v="Twinkle's Jewel" u="1"/>
        <s v="Giefer's D Kim" u="1"/>
        <s v="Circle Y's Congolaise Ladi" u="1"/>
        <s v="RG Cindy" u="1"/>
        <s v="Schaefer's Rochelle" u="1"/>
        <s v="J.Z. Miss Image" u="1"/>
        <s v="Pine Grove Bonnie's Queen" u="1"/>
        <s v="JSM Reba" u="1"/>
        <s v="MWM Jane’s Jolene" u="1"/>
        <s v="Orndorff’s Captain Rose" u="1"/>
        <s v="Biren's Ina" u="1"/>
        <s v="WB Bound for Glory" u="1"/>
        <s v="Sandhill Bethany" u="1"/>
        <s v="Mountain View Brianne" u="1"/>
        <s v="Greentop Mariah" u="1"/>
        <s v="Style Man's Babe" u="1"/>
        <s v="Pine Grove Liberty" u="1"/>
        <s v="Orndorff's Jenna Encore" u="1"/>
        <s v="Double R Lucy" u="1"/>
        <s v="PVF Sharon Supreme 2" u="1"/>
        <s v="Biggerstaff's Captiva" u="1"/>
        <s v="AgRestore's JW Valentine" u="1"/>
        <s v="Stoney Lake Audrey" u="1"/>
        <s v="L &amp; C Felena" u="1"/>
        <s v="Charlie's Dot" u="1"/>
        <s v="SR Brock Anna" u="1"/>
        <s v="HP Charlene" u="1"/>
        <s v="Master's Sam's Ann" u="1"/>
        <s v="Relyb's Tulip" u="1"/>
        <s v="Sugar Cookie" u="1"/>
        <s v="L &amp; C Carmelo" u="1"/>
        <s v="Breezy Meadow Rosie" u="1"/>
        <s v="Junior's Kim" u="1"/>
        <s v="O and E Acres Tracy" u="1"/>
        <s v="House's Cassie Farceur" u="1"/>
        <s v="Schaefer's Tessie" u="1"/>
        <s v="Bloom's Conquerors Brandi" u="1"/>
        <s v="Mountainside Belinda" u="1"/>
        <s v="Misters Delight" u="1"/>
        <s v="Windy Knoll Holly" u="1"/>
        <s v="Sunny Crest CS Karla" u="1"/>
        <s v="Diehl's Dazzle" u="1"/>
        <s v="RE Marks Agatha" u="1"/>
        <s v="Sandy Road Julia" u="1"/>
        <s v="Peacock Valley Katty" u="1"/>
        <s v="Gardiner's Conquering Lady" u="1"/>
        <s v="Green Meade Bess" u="1"/>
        <s v="Candy" u="1"/>
        <s v="WesSand's Joletta" u="1"/>
        <s v="Stratton entry" u="1"/>
        <s v="Unknown Entry-Richard &amp; Christine Morries" u="1"/>
        <s v="Eberspacher's Kressyn" u="1"/>
        <s v="Double H Sadie" u="1"/>
        <s v="G.R.Y. Carleen" u="1"/>
        <s v="M &amp; M Entry" u="1"/>
        <s v="Moonlight Acres Jasmine" u="1"/>
        <s v="Trade-Win's Dolly" u="1"/>
        <s v="McKees Rosey" u="1"/>
        <s v="Wapsie Border Hanna" u="1"/>
        <s v="Sunny Brook Connie" u="1"/>
        <s v="Windy Oaks Marys Joy" u="1"/>
        <s v="Miss Monica" u="1"/>
        <s v="MKO Jamie" u="1"/>
        <s v="MHS Molly" u="1"/>
        <s v="Bar B Skip's Joyelle" u="1"/>
        <s v="PVF Robin Supreme" u="1"/>
        <s v="AgRestore Chelsea" u="1"/>
        <s v="Buerckely's Rocket's Rosie" u="1"/>
        <s v="Buerckley's Rocket's Rosie" u="1"/>
        <s v="Willow Creek Nova" u="1"/>
        <s v="GKD Eleanor's Silver Lace" u="1"/>
        <s v="LWS Flame" u="1"/>
        <s v="OMB Paisleigh" u="1"/>
        <s v="Crestviews Purple Mindy" u="1"/>
        <s v="Greentop Tammy" u="1"/>
        <s v="CA's Jessie's Destiny" u="1"/>
        <s v="Sparrow's Shannon" u="1"/>
        <s v="House's Mia Farceur" u="1"/>
        <s v="Diehls Hanna Supreme" u="1"/>
        <s v="JBJ Destiny" u="1"/>
        <s v="DDC Patsy" u="1"/>
        <s v="OHF Vision Luscious Lace" u="1"/>
        <s v="All-en-time Mary" u="1"/>
        <s v="Sunnyslope Rachel" u="1"/>
        <s v="Triple Pines Kelly" u="1"/>
        <s v="Jardine's Victoria" u="1"/>
        <s v="Buerckley's Rosie" u="1"/>
        <s v="Blue Spruce Bell's Betty" u="1"/>
        <s v="BAR Coutach's Jelly Bean" u="1"/>
        <s v="E-D Lillian" u="1"/>
        <s v="Turkey Creek Sadie" u="1"/>
        <s v="J.M.W. Bess" u="1"/>
        <s v="Meyer's Fanny Jayne &quot;93&quot;" u="1"/>
        <s v="Stoney Lake Hilary" u="1"/>
        <s v="Bar B Styles JoAnna" u="1"/>
        <s v="Lor-Rob Hazel" u="1"/>
        <s v="Redoy Supreme Beauty" u="1"/>
        <s v="Isham Brook Ivy" u="1"/>
        <s v="WH True Romance" u="1"/>
        <s v="Rangeley Crissy" u="1"/>
        <s v="Schaefer's Frannie" u="1"/>
        <s v="MHC Packer" u="1"/>
        <s v="Peach Bottom Morgan" u="1"/>
        <s v="Marlin Miller Entry" u="1"/>
        <s v="Remlap Swizzle Stick" u="1"/>
        <s v="MAK Ivy" u="1"/>
        <s v="C.J. Misty" u="1"/>
        <s v="Milerviews Jewel" u="1"/>
        <s v="Greentop American Beauty" u="1"/>
        <s v="MAK Lucy Lou" u="1"/>
        <s v="Circle Y Thunders Liberti" u="1"/>
        <s v="Dry Acres Miss Missy" u="1"/>
        <s v="CSF Queeen Esther" u="1"/>
        <s v="L.P.'s Master Madonna" u="1"/>
        <s v="S.C.V.F. Abbie" u="1"/>
        <s v="Twin Oaks Roxie" u="1"/>
        <s v="Eddies Jane" u="1"/>
        <s v="Camelot Extreme Fire &amp; Ice" u="1"/>
        <s v="Orndorff's Captain Carrie" u="1"/>
        <s v="HFB Ice Princess" u="1"/>
        <s v="Lon Acres Contessa" u="1"/>
        <s v="Mona's Stylish Chance" u="1"/>
        <s v="Loyalea Valentine Jo Jo" u="1"/>
        <s v="L &amp; C Aleena" u="1"/>
        <s v="Eclipse's Dolly" u="1"/>
        <s v="Hollow's Supreme Cathy" u="1"/>
        <s v="Clutter's Kit's Pam" u="1"/>
        <s v="C.J. Vonda" u="1"/>
        <s v="Stoney Lake Amelia" u="1"/>
        <s v="Marlin R. Miller" u="1"/>
        <s v="Drafty Valley Roxy" u="1"/>
        <s v="Jamestown Captain Morgan" u="1"/>
        <s v="Camelot Chip's Carpe Diem" u="1"/>
        <s v="Sandy Acres Faye" u="1"/>
        <s v="Double H Jan" u="1"/>
        <s v="MAK Aclaim's Veda" u="1"/>
        <s v="LCH Justin's Karly" u="1"/>
        <s v="Simba's Liberty" u="1"/>
        <s v="Roaney's Bunny" u="1"/>
        <s v="Wes-N R Zenith" u="1"/>
        <s v="Detweiler's Kelly" u="1"/>
        <s v="S.C.V.F. Abe's Adele" u="1"/>
        <s v="Double H Susan" u="1"/>
        <s v="Stoney Lake Alaska" u="1"/>
        <s v="Long Lane Sadie" u="1"/>
        <s v="Willow Creek Joy" u="1"/>
        <s v="Mill Acres Amber" u="1"/>
        <s v="Honey Locust Calli" u="1"/>
        <s v="Oak Hill Master's Lilly" u="1"/>
        <s v="Mark W.  Huston" u="1"/>
        <s v="Krebsie's Desert Natalie" u="1"/>
        <s v="Pearl's Roanet Rose" u="1"/>
        <s v="Cinderella" u="1"/>
        <s v="Maker's Ava" u="1"/>
        <s v="Stoney Lake Jaki" u="1"/>
        <s v="L.P. Master’s Madonna" u="1"/>
        <s v="Mountain Belinda" u="1"/>
        <s v="THF Deanna" u="1"/>
        <s v="PVF Alexis" u="1"/>
        <s v="Windy Oaks Liberty" u="1"/>
        <s v="Produce Acres Miss Karen" u="1"/>
        <s v="Willow Creek Betty Belle" u="1"/>
        <s v="Bloom's Conquerors Faith" u="1"/>
        <s v="HFB Heaven's Rose" u="1"/>
        <s v="Reign's Flashy Reba" u="1"/>
        <s v="Eddie's Jane" u="1"/>
        <s v="All-en-time Ginny" u="1"/>
        <s v="Double H Geraldine" u="1"/>
        <s v="TRB Jewel's Jayde" u="1"/>
        <s v="Green Meade Duchess" u="1"/>
        <s v="Peach Bottom Brandy" u="1"/>
        <s v="Sikora's Blue Banner Annabell" u="1"/>
        <s v="Twin Oaks Marcia" u="1"/>
        <s v="C.J. Kaci" u="1"/>
        <s v="Rose's Royal Ruby" u="1"/>
        <s v="JBH Supreme Bonnie" u="1"/>
        <s v="Schaefer's Dora" u="1"/>
        <s v="Sure-Fire's Holly" u="1"/>
        <s v="Mountain View Bristol" u="1"/>
        <s v="Lang's Dixie's Daffodil" u="1"/>
        <s v="WesSand's Jasmine" u="1"/>
        <s v="Sunny Brook Victory" u="1"/>
        <s v="Charlie's Carly" u="1"/>
        <s v="PVF Kaitlyn D" u="1"/>
        <s v="Bloom's Conquerors Gracie" u="1"/>
        <s v="Juniors Cindy" u="1"/>
        <s v="Mill Acres Rita" u="1"/>
        <s v="Willow Creek Cheese" u="1"/>
        <s v="L&amp;C Felena" u="1"/>
        <s v="RH Lynzee's Leanna" u="1"/>
        <s v="Sparrow's Rene" u="1"/>
        <s v="Paradise Lake Nan Supreme" u="1"/>
        <s v="LMY's Kathy" u="1"/>
        <s v="D.M.W. Modern Fancy" u="1"/>
        <s v="CurveAcres Saretta Sue" u="1"/>
        <s v="Farlane Justine" u="1"/>
        <s v="Farfield's Ginger" u="1"/>
        <s v="Sunrise Hollow's Janet" u="1"/>
        <s v="Oak Haven's Deja Vu" u="1"/>
        <s v="Meyer's Fanny Jayne&quot;93&quot;" u="1"/>
        <s v="Greene Meade Carla" u="1"/>
        <s v="Julie" u="1"/>
        <s v="M-M's Jolene" u="1"/>
        <s v="Lawnrock Sabrina" u="1"/>
        <s v="WesSand's Drew" u="1"/>
        <s v="Hallett's Chance Joan" u="1"/>
        <s v="Greentop Dutchess" u="1"/>
        <s v="E.J.'s Calla Lilly" u="1"/>
        <s v="Windy Oak's Lillys Glory" u="1"/>
        <s v="Chestnut's Pebble" u="1"/>
        <s v="CHS Bounty" u="1"/>
        <s v="S.C.V.F. Abe's Adeline" u="1"/>
        <s v="Boom's Conquerors Kelly" u="1"/>
        <s v="Dixie" u="1"/>
        <s v="Prairie Thorne Cookie" u="1"/>
        <s v="Sunset Sue" u="1"/>
        <s v="Turkey Creek Betz" u="1"/>
        <s v="Diamond's Jewel" u="1"/>
        <s v="Stoney Lake Lil Sister" u="1"/>
        <s v="CHS Dotty" u="1"/>
        <s v="Jewel's Emerald" u="1"/>
        <s v="Hilltop Ridge Elvira" u="1"/>
        <s v="Wanda's Day Lilly" u="1"/>
        <s v="SR Farrah A." u="1"/>
        <s v="Hagerman entry" u="1"/>
        <s v="Clinton View Lacy" u="1"/>
        <s v="Millville's Tillie" u="1"/>
        <s v="Greentop Carrie" u="1"/>
        <s v="Up Lane Maren's Lady" u="1"/>
        <s v="J.K. Extreme Envy" u="1"/>
        <s v="Ridgeview Grace" u="1"/>
        <s v="D.M.W. Modern Bess" u="1"/>
        <s v="Diehl's Marley" u="1"/>
        <s v="J.K. Ann" u="1"/>
        <s v="Spring Hill Sabina" u="1"/>
        <s v="Remlap Constance Jill" u="1"/>
        <s v="Greentop Ginger" u="1"/>
        <s v="Luft's Vision of Nelle" u="1"/>
        <s v="Maker's Master's Eda" u="1"/>
        <s v="BAR Countach's Jelly Bean" u="1"/>
        <s v="Circle J Maggies Molly" u="1"/>
      </sharedItems>
    </cacheField>
    <cacheField name="Column" numFmtId="0">
      <sharedItems containsString="0" containsBlank="1" containsNumber="1" containsInteger="1" minValue="0" maxValue="0" count="2">
        <m/>
        <n v="0"/>
      </sharedItems>
    </cacheField>
    <cacheField name="Value" numFmtId="0">
      <sharedItems containsBlank="1" containsMixedTypes="1" containsNumber="1" containsInteger="1" minValue="0" maxValue="56"/>
    </cacheField>
    <cacheField name="Page1" numFmtId="0">
      <sharedItems count="110">
        <s v="Davenport 4 and over brood"/>
        <s v="Davenport 4 and over yeld"/>
        <s v="Georgia"/>
        <s v="Idaho"/>
        <s v="Illinois Brood 4 and over"/>
        <s v="Illinois Yeld and over"/>
        <s v="Indiana "/>
        <s v="Iowa 4 and over brood"/>
        <s v="Iowa 4 and over yeld"/>
        <s v="Kansas"/>
        <s v="Keystone Yeld Mares 4 and over"/>
        <s v="Keystone Yeld Mares 4 years and over"/>
        <s v="La Porte"/>
        <s v="MGLI"/>
        <s v="Minnesota"/>
        <s v="Missouri Brood"/>
        <s v="Missouri"/>
        <s v="NABC8 4-9"/>
        <s v="NAILE Brood"/>
        <s v="NAILE Yeld"/>
        <s v="Nebraska 4 and over"/>
        <s v="New York Brood 4 and over"/>
        <s v="New York Yeld"/>
        <s v="North Carolina Brood"/>
        <s v="North Carolina Yeld"/>
        <s v="Ohio 4 year olds"/>
        <s v="South Dakota"/>
        <s v="Nat'l Stock Show"/>
        <s v="Stock show"/>
        <s v="Addison County Brood Mares 4 years old"/>
        <s v="Addison County Yeld Mares 4 years old"/>
        <s v="West Virginia"/>
        <s v="Wisconsin Brood 4 and Over"/>
        <s v="Wisconsin Yeld 4 and Over"/>
        <s v="Yeld" u="1"/>
        <s v="Indiana Brood" u="1"/>
        <s v="New York Brood" u="1"/>
        <s v="New England" u="1"/>
        <s v="New York yeld 4 and over" u="1"/>
        <s v="Iowa" u="1"/>
        <s v="New England Brood" u="1"/>
        <s v="Vermont Yeld 7 &amp; over" u="1"/>
        <s v="Kansas yeld" u="1"/>
        <s v="Wisconsin Brood 5 &amp; over" u="1"/>
        <s v="New England Yel" u="1"/>
        <s v="Ohio 4 years olds" u="1"/>
        <s v="Minnesota Yeld 5 &amp; over" u="1"/>
        <s v="Indiana" u="1"/>
        <s v="Keystone" u="1"/>
        <s v="North Carolina" u="1"/>
        <s v="Idaho Yeld 4 &amp; over" u="1"/>
        <s v="Idaho Brood 4 &amp; over" u="1"/>
        <s v="MGLI Yeld" u="1"/>
        <s v="Stock Show 5 &amp; over" u="1"/>
        <s v="Indiana 4 and over Brood" u="1"/>
        <s v="Kansas Brood" u="1"/>
        <s v="Iowa Brood" u="1"/>
        <s v="KILE Brood" u="1"/>
        <s v="Minnesota 4" u="1"/>
        <s v="South Dakota Yeld" u="1"/>
        <s v="New England 4 &amp; over" u="1"/>
        <s v="Michigan" u="1"/>
        <s v="Nebraska Yeld 4 &amp; over" u="1"/>
        <s v="Ohio 4" u="1"/>
        <s v="New England " u="1"/>
        <s v="Vermont 4,5,&amp;6" u="1"/>
        <s v="Vermont Brood Mares 4 years old" u="1"/>
        <s v="Davenport Brood" u="1"/>
        <s v="Vermont Yeld Mares 4 years old" u="1"/>
        <s v="Vermont Broods 7 &amp; over" u="1"/>
        <s v="Washington Yeld" u="1"/>
        <s v="Indiana 4 and over yeld" u="1"/>
        <s v="Nebraska Brood 4 &amp; over" u="1"/>
        <s v="Ohio Brood 4" u="1"/>
        <s v="Illinois 4 &amp; over" u="1"/>
        <s v="Wisconsin Yeld 5 &amp; over" u="1"/>
        <s v="Nebraska" u="1"/>
        <s v="South Dakota Brood" u="1"/>
        <s v="Vermont yeld" u="1"/>
        <s v="Southern Ohio" u="1"/>
        <s v="Stock Show 4 &amp; over" u="1"/>
        <s v="Minnesota 4 year old" u="1"/>
        <s v="Southern Ohio 4,5 &amp; 6" u="1"/>
        <s v="Minnesota Brood 5 &amp; over" u="1"/>
        <s v="Idaho Brood" u="1"/>
        <s v="MGLI Brood" u="1"/>
        <s v="Missouri Yeld" u="1"/>
        <s v="Vermont brood" u="1"/>
        <s v="Nebraska 4 " u="1"/>
        <s v="Michigan Yeld" u="1"/>
        <s v="Southern Ohio 7 &amp; over" u="1"/>
        <s v="Wisconsin Brood 5 7 over" u="1"/>
        <s v="Iowa Yeld" u="1"/>
        <s v="Wisconsin 4 " u="1"/>
        <s v="Michigan Brood" u="1"/>
        <s v="KILE Yeld" u="1"/>
        <s v="Wisconsin" u="1"/>
        <s v="Illinois Yeld" u="1"/>
        <s v="Georgia Brood 4 &amp; over" u="1"/>
        <s v="Idaho Yeld" u="1"/>
        <s v="Illinois Brood" u="1"/>
        <s v="Davenport Yeld" u="1"/>
        <s v="Davenport" u="1"/>
        <s v="Washington Brood" u="1"/>
        <s v="Ohio Yeld 5 &amp; over" u="1"/>
        <s v="Indiana Yeld" u="1"/>
        <s v="Nebraska 5 &amp; over" u="1"/>
        <s v="NABC VI" u="1"/>
        <s v="Ohio Brood 5 &amp; over" u="1"/>
        <s v="Indiana Brood 4 &amp; ove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r:id="rId1" refreshedBy="Jenna Hovermale" refreshedDate="44053.59317615741" refreshedVersion="4" recordCount="728">
  <cacheSource type="consolidation">
    <consolidation autoPage="0">
      <pages count="1">
        <page count="82">
          <pageItem name="Indiana senior"/>
          <pageItem name="Indiana junior"/>
          <pageItem name="Ohio senior"/>
          <pageItem name="Ohio Junior"/>
          <pageItem name="Georgia"/>
          <pageItem name="Iowa Senior"/>
          <pageItem name="Iowa Junior"/>
          <pageItem name="Illinois"/>
          <pageItem name="MGLI"/>
          <pageItem name="Michigan"/>
          <pageItem name="Minnesota senior "/>
          <pageItem name="Minnesota junior"/>
          <pageItem name="Missouri"/>
          <pageItem name="NAILE"/>
          <pageItem name="Futurity"/>
          <pageItem name="Davenport"/>
          <pageItem name="Nebraska"/>
          <pageItem name="New York"/>
          <pageItem name="New York Junior"/>
          <pageItem name="New York Senior"/>
          <pageItem name="Southern Ohio"/>
          <pageItem name="KILE"/>
          <pageItem name="Wisconsin Senior "/>
          <pageItem name="Wisconsin Junior"/>
          <pageItem name="Vermont"/>
          <pageItem name="Davenport senior "/>
          <pageItem name="Davenport junior "/>
          <pageItem name="Georgia senior"/>
          <pageItem name="Georgia junior"/>
          <pageItem name="Idaho senior"/>
          <pageItem name="Idaho junior"/>
          <pageItem name="Illinois senior"/>
          <pageItem name="Illinois junior"/>
          <pageItem name="Kansas senior"/>
          <pageItem name="Kansas junior"/>
          <pageItem name="KILE senior"/>
          <pageItem name="KILE junior"/>
          <pageItem name="MGLI senior"/>
          <pageItem name="MGLI junior"/>
          <pageItem name="Michigan senior"/>
          <pageItem name="Michigan junior"/>
          <pageItem name="Minnesota junior "/>
          <pageItem name="Missouri senior"/>
          <pageItem name="Missouri junior"/>
          <pageItem name="NAILE senior"/>
          <pageItem name="NAILE junior"/>
          <pageItem name="Nebraska senior"/>
          <pageItem name="Nebraska junior"/>
          <pageItem name="New England senior"/>
          <pageItem name="New England junior"/>
          <pageItem name="Southern Ohio senor"/>
          <pageItem name="Southern Ohio junior"/>
          <pageItem name="Stock show senior"/>
          <pageItem name="Stock show junior"/>
          <pageItem name="Vermont senior"/>
          <pageItem name="Vermont junior"/>
          <pageItem name="Washington senior"/>
          <pageItem name="Washington junior"/>
          <pageItem name="Davenport  "/>
          <pageItem name="Davenport senior"/>
          <pageItem name="Davenport junior"/>
          <pageItem name="Nebraska senio"/>
          <pageItem name="Southern Ohio senior"/>
          <pageItem name="South Dakota senior"/>
          <pageItem name="South Dakota junior"/>
          <pageItem name="South Dakota "/>
          <pageItem name="Ohio Senior "/>
          <pageItem name="Wisconsin senior"/>
          <pageItem name="New York senior colts"/>
          <pageItem name="New York Junior colts"/>
          <pageItem name="Minnesota senior"/>
          <pageItem name="Keystone"/>
          <pageItem name="North Carolina"/>
          <pageItem name="NABC VI Sr."/>
          <pageItem name="NABC VI Jr."/>
          <pageItem name="South Dakota"/>
          <pageItem name="Idaho"/>
          <pageItem name="Kansas"/>
          <pageItem name="Davenport "/>
          <pageItem name="National Belgian Futurity"/>
          <pageItem name="NABC8 Senior"/>
          <pageItem name="La Porte"/>
        </page>
      </pages>
      <rangeSets count="37">
        <rangeSet i1="24" ref="E29:I34" sheet="Addison County"/>
        <rangeSet i1="78" ref="E30:I35" sheet="Davenport"/>
        <rangeSet i1="60" ref="E38:I43" sheet="Davenport"/>
        <rangeSet i1="79" ref="E29:I34" sheet="Futurity"/>
        <rangeSet i1="4" ref="E29:I34" sheet="Georgia National Fair"/>
        <rangeSet i1="76" ref="E29:I34" sheet="Idaho"/>
        <rangeSet i1="7" ref="E29:I34" sheet="Illinois"/>
        <rangeSet i1="0" ref="E29:I34" sheet="Indiana"/>
        <rangeSet i1="1" ref="E36:I41" sheet="Indiana"/>
        <rangeSet i1="5" ref="E29:I34" sheet="Iowa"/>
        <rangeSet i1="6" ref="E36:I41" sheet="Iowa"/>
        <rangeSet i1="77" ref="E29:I30" sheet="Kansas "/>
        <rangeSet i1="21" ref="E29:I34" sheet="KILE"/>
        <rangeSet i1="21" ref="E36:I41" sheet="KILE"/>
        <rangeSet i1="81" ref="E29:I35" sheet="LaPorte"/>
        <rangeSet i1="8" ref="E29:I34" sheet="MGLI"/>
        <rangeSet i1="8" ref="E36:I41" sheet="MGLI"/>
        <rangeSet i1="70" ref="E29:I34" sheet="Minnesota"/>
        <rangeSet i1="11" ref="E36:I41" sheet="Minnesota"/>
        <rangeSet i1="12" ref="E29:I34" sheet="Missouri"/>
        <rangeSet i1="80" ref="E36:I41" sheet="NABC VI"/>
        <rangeSet i1="74" ref="E43:I48" sheet="NABC VI"/>
        <rangeSet i1="13" ref="E29:I34" sheet="NAILE"/>
        <rangeSet i1="16" ref="E29:I34" sheet="Nebraska"/>
        <rangeSet i1="16" ref="E36:I41" sheet="Nebraska"/>
        <rangeSet i1="19" ref="E29:I34" sheet="New York"/>
        <rangeSet i1="18" ref="E36:I41" sheet="New York"/>
        <rangeSet i1="72" ref="E29:I34" sheet="North Carolina"/>
        <rangeSet i1="2" ref="E29:I34" sheet="Ohio"/>
        <rangeSet i1="3" ref="E36:I41" sheet="Ohio"/>
        <rangeSet i1="75" ref="E29:I34" sheet="South Dakota"/>
        <rangeSet i1="75" ref="E36:I41" sheet="South Dakota"/>
        <rangeSet i1="52" ref="E29:I34" sheet="Oklahoma"/>
        <rangeSet i1="67" ref="E36:I41" sheet="Oklahoma"/>
        <rangeSet i1="24" ref="E29:I34" sheet="Addison County"/>
        <rangeSet i1="67" ref="E29:I34" sheet="Wisconsin"/>
        <rangeSet i1="23" ref="E36:I41" sheet="Wisconsin"/>
      </rangeSets>
    </consolidation>
  </cacheSource>
  <cacheFields count="4">
    <cacheField name="Row" numFmtId="0">
      <sharedItems containsBlank="1" count="672">
        <m/>
        <s v="Annie's Legacy Sabre"/>
        <s v="Greentop Firestorm"/>
        <s v="STONEY LAKE ALISTAIR"/>
        <s v="WH Master Plan"/>
        <s v="Circle Y Diesel "/>
        <s v="JARDINE'S MAPLE GROVE CAP"/>
        <s v="Stoney Lake Amos"/>
        <s v="Meadow Crest Hercules"/>
        <s v="E-D Ice"/>
        <s v="Bloom's Master Key"/>
        <s v="Oak Hill Zeus"/>
        <s v="Millerview Kodiak"/>
        <s v="WesSand's Joker's Wild"/>
        <s v="Pine Ridge Tazz"/>
        <s v="Buerckley's Party Guy"/>
        <s v="Flintstones Bambam's Prince"/>
        <s v="Carey's Danielle Spen-Sir"/>
        <s v="PVB Sweet Lou"/>
        <s v="Pine Ridge Ozzy"/>
        <s v="MAK Cavenaugh"/>
        <s v="KB Cory"/>
        <s v="Bar B JoAnn's Kirt"/>
        <s v="Lor-Rob Simon"/>
        <s v="Lor-Rob Solitaire"/>
        <s v="Sandale's Commander in Chief"/>
        <s v="Bloom's Bender's Twister"/>
        <s v="Produce Acres Legend"/>
        <s v="Pine Row Avenger"/>
        <s v="Schaefer's Quincy"/>
        <s v="Circle Y Romeo's LeRoy"/>
        <s v="Shady Creek Koen" u="1"/>
        <s v="Greentop Joshua" u="1"/>
        <s v="Willow Creek Commotion" u="1"/>
        <s v="Patriot's Morning Beam" u="1"/>
        <s v="LCH Bud's Kruzer" u="1"/>
        <s v="Greene Meade Bean" u="1"/>
        <s v="Jardine's High Definition" u="1"/>
        <s v="Freeway's Dane" u="1"/>
        <s v="Spring Hill Durango" u="1"/>
        <s v="Willow Creek Rolex" u="1"/>
        <s v="RKD Mister Jim" u="1"/>
        <s v="MHS Tyler" u="1"/>
        <s v="GKD Top Gun" u="1"/>
        <s v="AgRestore Dylan" u="1"/>
        <s v="Hagemann Entry" u="1"/>
        <s v="Locust Lane Encore Aclaim" u="1"/>
        <s v="Lewie" u="1"/>
        <s v="Kees' Patrick" u="1"/>
        <s v="Maker entry" u="1"/>
        <s v="PVF Mathew D." u="1"/>
        <s v="Buerckley's Gordy's George" u="1"/>
        <s v="Cedar Lane Rocket" u="1"/>
        <s v="A.B.F. Garth's Riley" u="1"/>
        <s v="MAK Aclaim's Apollo" u="1"/>
        <s v="Greentop Ronnie" u="1"/>
        <s v="Kirby Farms Rebel" u="1"/>
        <s v="W.B. Even Steven" u="1"/>
        <s v="SCVF Ab Salute" u="1"/>
        <s v="L-Valley Benjamin" u="1"/>
        <s v="House's Simon Farceur" u="1"/>
        <s v="Grant" u="1"/>
        <s v="Stoney Lake Stewart" u="1"/>
        <s v="Buerckley's Major Prince " u="1"/>
        <s v="PF Reno" u="1"/>
        <s v="S.E.M. Golden Tate" u="1"/>
        <s v="MHS Wyatt" u="1"/>
        <s v="JC Grace's Revenge" u="1"/>
        <s v="Boo Boo" u="1"/>
        <s v="Thunder" u="1"/>
        <s v="LCH Mitch's Magic" u="1"/>
        <s v="Unknown Entry-Brian &amp; Carrie Preston" u="1"/>
        <s v="WH Retro" u="1"/>
        <s v="Scarlet's Lucky Dice" u="1"/>
        <s v="McQuarrie's Lightning" u="1"/>
        <s v="Ayer's Entry" u="1"/>
        <s v="McQueen's Magic" u="1"/>
        <s v="Little River Major" u="1"/>
        <s v="RKD Master Jim" u="1"/>
        <s v=" HFB Commander Loki" u="1"/>
        <s v="BJ Boilermaker" u="1"/>
        <s v="OHF Icon" u="1"/>
        <s v="H.J.M. Prince’s Pride" u="1"/>
        <s v="Unknown Entry-Steve &amp; Betsy Mrozinski" u="1"/>
        <s v="White Water Creek Stetson" u="1"/>
        <s v="Mountain View Bronson" u="1"/>
        <s v="George - Tim King Entry" u="1"/>
        <s v="Shooter's Marcus" u="1"/>
        <s v="MHS Jordan" u="1"/>
        <s v="AHF Sir Winchester" u="1"/>
        <s v="WesSand's Kaney Time" u="1"/>
        <s v="Greentop Huston" u="1"/>
        <s v="NV Sam's Excel" u="1"/>
        <s v="Spring Water Montana" u="1"/>
        <s v="Lor-Rob Hotshot" u="1"/>
        <s v="BBC Shotgun" u="1"/>
        <s v="Oak Hill Digger" u="1"/>
        <s v="Schaefer's Issac" u="1"/>
        <s v="Richard Diehl entry" u="1"/>
        <s v="Jonathan Cush" u="1"/>
        <s v="A.B.F Garth's Riley" u="1"/>
        <s v="Kauffman's Kaiden" u="1"/>
        <s v="Maker Farms Entry" u="1"/>
        <s v="Macy's Master" u="1"/>
        <s v="Meadow Crest Gaston" u="1"/>
        <s v="Stoney Lake" u="1"/>
        <s v="Stoney Lake Stuart" u="1"/>
        <s v="Oak Hill Imperial Lad" u="1"/>
        <s v="Clay Knoll Runner" u="1"/>
        <s v="S.C.V.F Abner" u="1"/>
        <s v="Retreat Ready to Rock" u="1"/>
        <s v="WB Even Steven" u="1"/>
        <s v="MHS Revolution" u="1"/>
        <s v="Hickland Jackson" u="1"/>
        <s v="Sanderosa Cindy's Admiral" u="1"/>
        <s v="Hollow's King" u="1"/>
        <s v="N.V. Sam's Excel" u="1"/>
        <s v="Ann's Nick" u="1"/>
        <s v="Well's Entry" u="1"/>
        <s v="Sunnyslope Scout" u="1"/>
        <s v="Turkey Creek Lou" u="1"/>
        <s v="Four Star Bodacious" u="1"/>
        <s v="Lor-Rob Rye" u="1"/>
        <s v="H &amp; R Captain" u="1"/>
        <s v="MHC Winston" u="1"/>
        <s v="Stoney Lake Apollo" u="1"/>
        <s v="Orndorff's Master John" u="1"/>
        <s v="NV Lacers Turbo" u="1"/>
        <s v="Remlap DVP" u="1"/>
        <s v="Annie's Legacy Master" u="1"/>
        <s v="Retreat Read to Rock" u="1"/>
        <s v="Winding Lane Brock" u="1"/>
        <s v="Bar B Herbert" u="1"/>
        <s v="L &amp; C  Jackson Jazz" u="1"/>
        <s v="Coats Farms Nemo" u="1"/>
        <s v="House's Carver Farceur" u="1"/>
        <s v="Other Breeds" u="1"/>
        <s v="Vic Jr" u="1"/>
        <s v="Huston's Question Mark" u="1"/>
        <s v="Casco's Governor" u="1"/>
        <s v="Misters Lee E" u="1"/>
        <s v="OHF Conqueror's Mr.Lincoln" u="1"/>
        <s v="Hallett's Ice-C" u="1"/>
        <s v="Greentop Truman" u="1"/>
        <s v="HP Levi" u="1"/>
        <s v="Stoney Lake Arrow" u="1"/>
        <s v="River Run Lawrence" u="1"/>
        <s v="W.B. Even Stephen" u="1"/>
        <s v="Starlight Acres Cyrus" u="1"/>
        <s v="Produce Acres JC Jeremy" u="1"/>
        <s v="Schaefer's  Nemo" u="1"/>
        <s v="Millerview’s Kojac" u="1"/>
        <s v="High Voltage" u="1"/>
        <s v="Sparow's Kameron " u="1"/>
        <s v="M G Junior's Supreme" u="1"/>
        <s v="BJ Bonanza" u="1"/>
        <s v="Frieden Entry" u="1"/>
        <s v="MAK Aclaim's Ivan" u="1"/>
        <s v="Greene Meade Keystone" u="1"/>
        <s v="Entry by S.E.M. Belgians" u="1"/>
        <s v="Seldom Seen Farm Rose's Thorn" u="1"/>
        <s v="BBC's Wild Bill" u="1"/>
        <s v="Hagemann Jester" u="1"/>
        <s v="LSF Fenn" u="1"/>
        <s v="MHC Utah" u="1"/>
        <s v="DW Travis" u="1"/>
        <s v="WLF Rocket's Thunder" u="1"/>
        <s v="Double H Scott" u="1"/>
        <s v="Shadow Bay's Sir DeMayo" u="1"/>
        <s v="Millerview's Shaq" u="1"/>
        <s v="Double H Charger" u="1"/>
        <s v="Bloom's Captain Viper" u="1"/>
        <s v="RKD Mayson's Senator" u="1"/>
        <s v="VSB CK's Livin' Large" u="1"/>
        <s v="WL Tella's Splitter" u="1"/>
        <s v="Coats Farm Neeko" u="1"/>
        <s v="OHF Lacer Lewis" u="1"/>
        <s v="Yorkridge Goldies' Ace" u="1"/>
        <s v="WesSand's Jafar" u="1"/>
        <s v="Buerckley's Anna's Bolt" u="1"/>
        <s v="VSB CK's Rocketman" u="1"/>
        <s v="Dennis Miller Entry" u="1"/>
        <s v="Hay River Royal's Chief" u="1"/>
        <s v="SB Riptide" u="1"/>
        <s v="Nesbitt's Riverview Scooter" u="1"/>
        <s v="Schaefer's Dale" u="1"/>
        <s v="Berry Farms Ruger" u="1"/>
        <s v="S.C.V.F. Abe's Baxter" u="1"/>
        <s v="Maple Ridge Cory" u="1"/>
        <s v="SCVF Abe's Lincoln" u="1"/>
        <s v="CF Suspect" u="1"/>
        <s v="Jackson's Diamond Rock" u="1"/>
        <s v="AgRestore Commander" u="1"/>
        <s v="Terr-A-Way Isaac" u="1"/>
        <s v="Millerview's Jackson" u="1"/>
        <s v="Lake Lynn's Rowdy Red" u="1"/>
        <s v="Buerckley's Rocket Man" u="1"/>
        <s v="Mountaineer U.C. Jay" u="1"/>
        <s v="Shady Creek Majestic" u="1"/>
        <s v="Oak Hill Mack" u="1"/>
        <s v="Double H Challenger" u="1"/>
        <s v="Misters Payne" u="1"/>
        <s v="RKD Tyler" u="1"/>
        <s v="Terr-A-Way Isacc" u="1"/>
        <s v="A.D.R.'s Doctor Feel Good" u="1"/>
        <s v="TRB Rihochete" u="1"/>
        <s v="AgRestore's Dyaln" u="1"/>
        <s v="Dusty Acres U Royal Flush" u="1"/>
        <s v="Bar B Harvey" u="1"/>
        <s v="D.R. Reba's Corky" u="1"/>
        <s v="Locust Lane Magnum" u="1"/>
        <s v="Dusty Acres Quincy" u="1"/>
        <s v="Buerckley's Gordys George" u="1"/>
        <s v="WILLIAM MCGREW ENTRY" u="1"/>
        <s v="Pahl's Duramax" u="1"/>
        <s v="MHS Lucky Charm" u="1"/>
        <s v="Oak Hill Jester" u="1"/>
        <s v="Meadow View Awesome" u="1"/>
        <s v="Nesbitt's Riverview Junior" u="1"/>
        <s v="Stoney Lake Erhlick" u="1"/>
        <s v="Terr-A-Way Patriot" u="1"/>
        <s v="Bayles Deja Vu Kid Rock" u="1"/>
        <s v="Schaefer's Mane" u="1"/>
        <s v="Billy" u="1"/>
        <s v="Hagemann Bros. Entry" u="1"/>
        <s v="E-D Trump" u="1"/>
        <s v="Willow Creek Remington" u="1"/>
        <s v="Entry by Steve and Elizabeth Mrozinski" u="1"/>
        <s v="Locust Lane Casper" u="1"/>
        <s v="MHS Riley" u="1"/>
        <s v="Lor-Rob Slash" u="1"/>
        <s v="Eberspacher's Davey" u="1"/>
        <s v="Diehl's Max-A-Million" u="1"/>
        <s v="DoubleTail Fleur De Lis" u="1"/>
        <s v="Stoney Lake Presley" u="1"/>
        <s v="Shaughnessy entry" u="1"/>
        <s v="Kirby Farms Cooper" u="1"/>
        <s v="Chief's Warrior" u="1"/>
        <s v="Crestviews Prince's Clint" u="1"/>
        <s v="NV Director's Jordan" u="1"/>
        <s v="Daniel" u="1"/>
        <s v="A F Diamond" u="1"/>
        <s v="Wolter's Prince Charles" u="1"/>
        <s v="Honey Locust Gordy" u="1"/>
        <s v="Terr-A-Way Justice" u="1"/>
        <s v="K &amp; J House's Ringo" u="1"/>
        <s v="Freeway's Jubilee" u="1"/>
        <s v="Millville's Freeman" u="1"/>
        <s v="JKA Major Flame" u="1"/>
        <s v="Greentop Flash" u="1"/>
        <s v="Produce Acres Mr. Gordie" u="1"/>
        <s v="Dusty Acres Rolex" u="1"/>
        <s v="Oak Haven Just Conquest" u="1"/>
        <s v="Hicklands Anthem" u="1"/>
        <s v="Millerview Farm" u="1"/>
        <s v="Ricker Ridge Rowdy" u="1"/>
        <s v="CF Willow" u="1"/>
        <s v="Country Pride's Turbo" u="1"/>
        <s v="WesSand's Tigger" u="1"/>
        <s v="Oak Hill Baylor" u="1"/>
        <s v="Jardine's Master Dan" u="1"/>
        <s v="SCVF Abes Luke" u="1"/>
        <s v="Maple Ridge Gambit" u="1"/>
        <s v="L-Valley Prince Mario" u="1"/>
        <s v="L &amp; C Arcadia's Lucky Lee" u="1"/>
        <s v="Flintstones Bambam" u="1"/>
        <s v="Produce Acres Captains Dream" u="1"/>
        <s v="4Ever Whitmore" u="1"/>
        <s v="S.E.M. Fire Bug" u="1"/>
        <s v="WH Kutlass" u="1"/>
        <s v="Mohr's Master Captain" u="1"/>
        <s v="NeBros David's Jacob" u="1"/>
        <s v="GenRidge Krystal's Grant" u="1"/>
        <s v="SB Muskateer" u="1"/>
        <s v="Kirby Farms Remington" u="1"/>
        <s v="Bar B Ariel's Chuck" u="1"/>
        <s v="Double J Encore" u="1"/>
        <s v="Carey's Lucky Picker" u="1"/>
        <s v="MKO Barney" u="1"/>
        <s v="Buerckley's Rockey" u="1"/>
        <s v="OMB Angels Piercing Aero" u="1"/>
        <s v="Oak Hill Dynamo" u="1"/>
        <s v="WesSand's Jackson" u="1"/>
        <s v="Double S Maverick" u="1"/>
        <s v="Jardine's Masterpeace" u="1"/>
        <s v="Jardine's High Noon" u="1"/>
        <s v="Orndorff's Captain's Jeremy" u="1"/>
        <s v="Powerstruttin' Diesel" u="1"/>
        <s v="House's Cadet Farceur" u="1"/>
        <s v="Berry Farms Charlie Brown" u="1"/>
        <s v="SR Hunter Scout" u="1"/>
        <s v="S.C.V.F. Ab-Salute" u="1"/>
        <s v="Honey Locust Keaton" u="1"/>
        <s v="MAK Dream Master" u="1"/>
        <s v="Produce Acres Mr. Gordy" u="1"/>
        <s v="AWF Classic Steele" u="1"/>
        <s v="Mrozinki entry" u="1"/>
        <s v="Oak Hill Midnight Run" u="1"/>
        <s v="Greentop Lincoln" u="1"/>
        <s v="Buerckley's Rocket's A.C." u="1"/>
        <s v="Four Star Cruiser" u="1"/>
        <s v="Carey's El More Luck" u="1"/>
        <s v="Dusty Acres Smoken Joe" u="1"/>
        <s v="Kirby Farms Ranger" u="1"/>
        <s v="Homestead Clayborn" u="1"/>
        <s v="David Light Entry" u="1"/>
        <s v="Wes-N Dundee" u="1"/>
        <s v="Hickland Sapphire" u="1"/>
        <s v="Mohr's Braum" u="1"/>
        <s v="MHS Mitch's Wrangler" u="1"/>
        <s v="Oak Haven's Icon" u="1"/>
        <s v="R.F. Sara's Charlie" u="1"/>
        <s v="Rymar's Alexander" u="1"/>
        <s v="Circle Y Ricky's Max" u="1"/>
        <s v="HFB Commander Coki" u="1"/>
        <s v="Oak Hill Sir Quincy" u="1"/>
        <s v="TakTic" u="1"/>
        <s v="HFB Mighty Zeus" u="1"/>
        <s v="DoubleTail Jupiter" u="1"/>
        <s v="Porduce Acres JC Jeremy" u="1"/>
        <s v="Greentop Jacob" u="1"/>
        <s v="Mountaineer UC Jay" u="1"/>
        <s v="Entry by Matt &amp; Sue Frieden" u="1"/>
        <s v="S.E.M. Emmitt" u="1"/>
        <s v="Oak Hill Crown Royal" u="1"/>
        <s v="Unknown Entry-Corbly Orndorff" u="1"/>
        <s v="Oak Hill Flint Stone" u="1"/>
        <s v="Circle Y's Thunderstruck" u="1"/>
        <s v="WB Even Stephen" u="1"/>
        <s v="Beauty's Ice" u="1"/>
        <s v="Burl Creek LNV Jason" u="1"/>
        <s v="Flying H Trailblazer" u="1"/>
        <s v="Lor-Rob Loco Motion" u="1"/>
        <s v="Schaefer's Lyndon" u="1"/>
        <s v="Bloom's Captain Marty" u="1"/>
        <s v="Bloom's DVP Freedom" u="1"/>
        <s v="Entry by Hagemann Bros." u="1"/>
        <s v="Starlight Acres Eli" u="1"/>
        <s v="Four Star Chelokee" u="1"/>
        <s v="Terr-A-Way Fire" u="1"/>
        <s v="Lor-Rob Bradshaw" u="1"/>
        <s v="Oak Hill Kate's Legend" u="1"/>
        <s v="SB Hotrod" u="1"/>
        <s v="S.C.V.F Abe's Gunner" u="1"/>
        <s v="JKA Kay's Supreme Justin" u="1"/>
        <s v="Diamond's Lucky Strike" u="1"/>
        <s v="S.C.V.F. Abe's Austin" u="1"/>
        <s v="Oak Hill Jackpot" u="1"/>
        <s v="Majic Marker" u="1"/>
        <s v="Y Point Malone" u="1"/>
        <s v="Zube's Jackpot" u="1"/>
        <s v="Circle Y's Lambo" u="1"/>
        <s v="Millerview's Keno" u="1"/>
        <s v="BJA King Justin Albert" u="1"/>
        <s v="Greene Meade Falcon" u="1"/>
        <s v="S.C.V.F. Abe’s Bogart" u="1"/>
        <s v="S.I. Prince Corby" u="1"/>
        <s v="H&amp;C Entry" u="1"/>
        <s v="Gizmo of JFB" u="1"/>
        <s v="CCF Impressive Prince" u="1"/>
        <s v="Mountaineer Ky" u="1"/>
        <s v="HFB Commander Loki" u="1"/>
        <s v="Willow Creek Gator" u="1"/>
        <s v="Seldon Seen Farm Rob" u="1"/>
        <s v="Magenizer" u="1"/>
        <s v="Carey's El More" u="1"/>
        <s v="BJR King Justin Albert" u="1"/>
        <s v="Millville's Limited Edition" u="1"/>
        <s v="Gol-Den Valley Prince Charming" u="1"/>
        <s v="Jonathan Cush Entry" u="1"/>
        <s v="Gen Ridge Jay" u="1"/>
        <s v="L &amp; C Zandar" u="1"/>
        <s v="JKA Jesse James Victory" u="1"/>
        <s v="Carey's Lucky Pick" u="1"/>
        <s v="MAK Apollo" u="1"/>
        <s v="Casco's Shaymos" u="1"/>
        <s v="Coats Farms Harry" u="1"/>
        <s v="MAK Avery" u="1"/>
        <s v="WesSand's Simba" u="1"/>
        <s v="Entry by William F. McGrew" u="1"/>
        <s v="Bar B Predictor's Chester" u="1"/>
        <s v="Non Reported" u="1"/>
        <s v="Buerckley's Rocky" u="1"/>
        <s v="Corey's Rebel" u="1"/>
        <s v="Carey's Lucky Enzi" u="1"/>
        <s v="Willow Creek Cobra" u="1"/>
        <s v="L &amp; C Zander" u="1"/>
        <s v="BJ My Style" u="1"/>
        <s v="Oak Hill Bullwinckle" u="1"/>
        <s v="Greentop Kaden" u="1"/>
        <s v="Farfield's Diamond's Theory" u="1"/>
        <s v="DBTL Magic's Lord Marshall" u="1"/>
        <s v="Unknown Entry-Levi Beachy" u="1"/>
        <s v="Maple Ridge Doc" u="1"/>
        <s v="LH Acres Mr MoJo" u="1"/>
        <s v="Harmon &amp; Power Entry" u="1"/>
        <s v="Lor-Rob Pilot" u="1"/>
        <s v="Double J Junior" u="1"/>
        <s v="NV Director's Jordon" u="1"/>
        <s v="Turkey Creek Lew" u="1"/>
        <s v="Maker's Leopold" u="1"/>
        <s v="Klump Yutzy Vision Jake" u="1"/>
        <s v="S.E.M. Masters Sven" u="1"/>
        <s v="William F. McGrew" u="1"/>
        <s v="AgRestore's Dylan" u="1"/>
        <s v="K&amp;K's Smokey" u="1"/>
        <s v="Stoney Lake Entry" u="1"/>
        <s v="Burr Oaks Justine's Junior" u="1"/>
        <s v="Morrows Awesome Thunder" u="1"/>
        <s v="Bar B Hunter" u="1"/>
        <s v="Jackson Korry Continues" u="1"/>
        <s v="Ike " u="1"/>
        <s v="Kauffman's Kayden" u="1"/>
        <s v="Spring Hill Aero" u="1"/>
        <s v="Oak Hill Eli" u="1"/>
        <s v="FJS Dante's Dandy" u="1"/>
        <s v="Sparrow Karsen" u="1"/>
        <s v="Millerview's Kooper" u="1"/>
        <s v="T.C. Max's Rastus" u="1"/>
        <s v="Knepp's Inferno" u="1"/>
        <s v="Sweetwater Bart" u="1"/>
        <s v="Hallett's T-Rex" u="1"/>
        <s v="JC Graces Revenge" u="1"/>
        <s v="MAK Captain Cash" u="1"/>
        <s v="Jackson's Willy's Olympian" u="1"/>
        <s v="Jardine Farm Entry" u="1"/>
        <s v="Sunshine Acres Roscco" u="1"/>
        <s v="Nesbitt's Riverview Samson" u="1"/>
        <s v="Hines' Thundering Hank" u="1"/>
        <s v="Cherry Ridge ChipADiamond" u="1"/>
        <s v="Lee" u="1"/>
        <s v="Larry" u="1"/>
        <s v="Oak Hill Tucker" u="1"/>
        <s v="S.C.V.F. Abner" u="1"/>
        <s v="Royal E. Flint" u="1"/>
        <s v="Meadow Crest Sundance" u="1"/>
        <s v="Willow Creek Big N Rich" u="1"/>
        <s v="Stoney Lake Elvis" u="1"/>
        <s v="Produce Acres Gold Man" u="1"/>
        <s v="MHC Vince" u="1"/>
        <s v="PF Captains Gunner" u="1"/>
        <s v="Patriot Ace" u="1"/>
        <s v="Double T Casey" u="1"/>
        <s v="WH VeeJay" u="1"/>
        <s v="AgRestore's JW Lilah" u="1"/>
        <s v="Produce Acres Jim" u="1"/>
        <s v="Diehl's Ruffian" u="1"/>
        <s v="Windinglane Brock" u="1"/>
        <s v="HFB Standing Ovation" u="1"/>
        <s v="Oak Hill Jebb" u="1"/>
        <s v="Willow Creek Ferrari" u="1"/>
        <s v="MHS Captain Monte" u="1"/>
        <s v="Produce Acres J C Jeremy" u="1"/>
        <s v="Gen Ridge Fritz" u="1"/>
        <s v="WH Randy" u="1"/>
        <s v="S.C.V.F. Dexter's Diesel" u="1"/>
        <s v="Humador" u="1"/>
        <s v="SB Cyrus" u="1"/>
        <s v="All-en-time Kyle" u="1"/>
        <s v="Little River Key" u="1"/>
        <s v="Jardine's Jewel" u="1"/>
        <s v="NeBros David's Jacob ET" u="1"/>
        <s v="WH Roman" u="1"/>
        <s v="Jardine's Just My Style" u="1"/>
        <s v="L &amp; C Predictor" u="1"/>
        <s v="Eberspacher's Court" u="1"/>
        <s v="Detweiler'sPrinceCharming" u="1"/>
        <s v="LCH Firestone's Mitch's Magic" u="1"/>
        <s v="Fairhill Farm entry" u="1"/>
        <s v="Rex" u="1"/>
        <s v="W.B. Harry Carrie" u="1"/>
        <s v="Country Road Korry" u="1"/>
        <s v="AgRestore's J.W. Maverick" u="1"/>
        <s v="AgRestore’s J.W. Maverick" u="1"/>
        <s v="Jackson's UC Dust" u="1"/>
        <s v="Greene Meade Austin" u="1"/>
        <s v="Lor-Rob Trooper" u="1"/>
        <s v="Jardines High Definition" u="1"/>
        <s v="S.C.V.F. Abe's Buster" u="1"/>
        <s v="S.C.V.F. Dexter's Dudley" u="1"/>
        <s v="Lawn Rock AFD Hawk" u="1"/>
        <s v="JBJ Extreme's Warrior" u="1"/>
        <s v="Patriot Act" u="1"/>
        <s v="AgRestore's JW Maverick" u="1"/>
        <s v="Bar B Wahlon's Orlai" u="1"/>
        <s v="Jewel's Samuel" u="1"/>
        <s v="WesSand's Jedi" u="1"/>
        <s v="Wes-N Beau" u="1"/>
        <s v="Oak Hill Legacy" u="1"/>
        <s v="W.B. Barefoot Louie" u="1"/>
        <s v="BBC's Shotgun" u="1"/>
        <s v="WesSand's Bond" u="1"/>
        <s v="Mohr's Mandate" u="1"/>
        <s v="Stoney Lake Ehrlick" u="1"/>
        <s v="CF Triple Play" u="1"/>
        <s v="RKD Dave" u="1"/>
        <s v="Stoney Lake My Ring" u="1"/>
        <s v="WesSand's Mickme" u="1"/>
        <s v="Oak Hill Captain" u="1"/>
        <s v="Circle Y's Rex Tyce" u="1"/>
        <s v="PF Captain's Gunner" u="1"/>
        <s v="Pervenche's Master Prince" u="1"/>
        <s v="MHC Averil Atlas" u="1"/>
        <s v="Retreat Regal Sound" u="1"/>
        <s v="Eberspacher's J.B" u="1"/>
        <s v="Traci Goplin Entry" u="1"/>
        <s v="Kees' Warren" u="1"/>
        <s v="Greentop Maverick" u="1"/>
        <s v="Stuarts Fletcher Hill Supreme" u="1"/>
        <s v="S.C.V.F. Abe's Bogart" u="1"/>
        <s v="Sunny Lawn Roscoe" u="1"/>
        <s v="L &amp; C Santana" u="1"/>
        <s v="Cush Farm entry" u="1"/>
        <s v="Greene Meade Bruce" u="1"/>
        <s v="Double T Spade" u="1"/>
        <s v="Luke" u="1"/>
        <s v="Millerview's Kojac" u="1"/>
        <s v="Meadow Crest Brent" u="1"/>
        <s v="Meadow Crest Diego" u="1"/>
        <s v="HP Jeremy" u="1"/>
        <s v="BJ Billy Sunday" u="1"/>
        <s v="Carey's Strut'n Lighting" u="1"/>
        <s v="Fire" u="1"/>
        <s v="WH Extreme Liquor" u="1"/>
        <s v="House Cadet Farceur" u="1"/>
        <s v="S.C.V.F. Abe's Lincoln" u="1"/>
        <s v="Firestone's Mack" u="1"/>
        <s v="Bar B Protector" u="1"/>
        <s v="Carey's Patriotic Rebel" u="1"/>
        <s v="Bar B Whalons Patrick" u="1"/>
        <s v="Lang's Dixie's Dillon Doc" u="1"/>
        <s v="CF Entry" u="1"/>
        <s v="Lor-Rob Admiral" u="1"/>
        <s v="MAK Montgomery" u="1"/>
        <s v="Pine Ridge Izzo" u="1"/>
        <s v="Hickland Ambassador" u="1"/>
        <s v="HFB Missed the Gate Bode" u="1"/>
        <s v="Harmon &amp; Powers Entry" u="1"/>
        <s v="FJS Dante’s Dandy" u="1"/>
        <s v="Oak Haven's Just Conquest" u="1"/>
        <s v="Bar B Skip's Heinrich" u="1"/>
        <s v="Hopeful's Extreme Flame" u="1"/>
        <s v="Hopeful’s Extreme Flame" u="1"/>
        <s v="BFB Nick" u="1"/>
        <s v="Orndorff's Master" u="1"/>
        <s v="White Water Creek Blake" u="1"/>
        <s v="Produce Acres Scottlynn" u="1"/>
        <s v="Meadow Crest Aristo" u="1"/>
        <s v="L &amp;C Zandar" u="1"/>
        <s v="S.B. Power Play" u="1"/>
        <s v="Starlight Acres Tyler" u="1"/>
        <s v="Double H Abe" u="1"/>
        <s v="Retreat Reed" u="1"/>
        <s v="Harbor Haven's Majesty" u="1"/>
        <s v="S.C.V.F. Abe's Luke" u="1"/>
        <s v="S.C.V.F Abe's Lincoln" u="1"/>
        <s v="Biggerstaff's Lucky Lad" u="1"/>
        <s v="Carey's Limited Choice" u="1"/>
        <s v="F.Y. Jubilee Derek" u="1"/>
        <s v="BW Intrigue's Prince" u="1"/>
        <s v="BBF Jack" u="1"/>
        <s v="Double J. Diamond" u="1"/>
        <s v="Remlap Y Not" u="1"/>
        <s v="SCVF Abe's Luke" u="1"/>
        <s v="Dusty Acres Mr. T" u="1"/>
        <s v="Entry by Jerry and Mary Maker" u="1"/>
        <s v="Chris House Entry" u="1"/>
        <s v="Lor-Rob C-Jay Fair" u="1"/>
        <s v="SR Axel" u="1"/>
        <s v="Double H Duke" u="1"/>
        <s v="Yorkridge Goldie's Ace" u="1"/>
        <s v="Valley Double Powerball" u="1"/>
        <s v="Yorkridge Simon" u="1"/>
        <s v="Donnell's Prince Charles" u="1"/>
        <s v="BJR Legend Roy Acuff" u="1"/>
        <s v="Wagler Farms Peanut" u="1"/>
        <s v="Greentop Walt" u="1"/>
        <s v="H.P. Jeremy" u="1"/>
        <s v="AgRestores JW Jay Charlie" u="1"/>
        <s v="Millerview Jackson" u="1"/>
        <s v="PVF Boyd R" u="1"/>
        <s v="Orndorff's Conqueror Beau" u="1"/>
        <s v="Ricker Ridge Roudy" u="1"/>
        <s v="W.B. Quite Frankly" u="1"/>
        <s v="Barhorst Entry" u="1"/>
        <s v="Buck" u="1"/>
        <s v="SCVF Ab-Salute" u="1"/>
        <s v="Moutaineer U.C. Jay" u="1"/>
        <s v="Misters Lee" u="1"/>
        <s v="HFB Justin Chance" u="1"/>
        <s v="Fiecke Entry" u="1"/>
        <s v="S.C.V.F. Abe's Gunner" u="1"/>
        <s v="Homestead's Clayson" u="1"/>
        <s v="Harbor Havens Majesty" u="1"/>
        <s v="Chris Jess Entry" u="1"/>
        <s v="Jardine's Chapter" u="1"/>
        <s v="Preston Entry" u="1"/>
        <s v="Double H Titan" u="1"/>
        <s v="RH Deluxe Cody" u="1"/>
        <s v="OHF Conqueror's Shock Wave" u="1"/>
        <s v="Kirby Farms Gambler" u="1"/>
        <s v="Jardine's Diamond in the Rough" u="1"/>
        <s v="Diehl's Stonecrest Bentley" u="1"/>
        <s v="RKD Benjamin" u="1"/>
        <s v="W.B. Big Bad Billy" u="1"/>
        <s v="Four Star Enterprise" u="1"/>
        <s v="Berry Farms Trooper" u="1"/>
        <s v="S.C.V.F. Dexter's Darby" u="1"/>
        <s v="Kirby Farms Rocket" u="1"/>
        <s v="Produce Acres Jasper" u="1"/>
        <s v="Sikora's BBF Titan" u="1"/>
        <s v="Jackson's Major Miles" u="1"/>
        <s v="Willow Creek Baja" u="1"/>
        <s v="WesSand's Dayz of Thunder" u="1"/>
        <s v="Produce Acre's Captains Dream" u="1"/>
        <s v="Mike Olson Entry" u="1"/>
        <s v="Four Star Brian" u="1"/>
        <s v="Stoney Lake Agitator" u="1"/>
        <s v="Entry to Keith &amp; Nancy Rudeen" u="1"/>
        <s v="Ricky Budde" u="1"/>
        <s v="Stoney Lake Kid Galahad" u="1"/>
        <s v="Maple Ridge Alfie" u="1"/>
        <s v="Casco's Gus" u="1"/>
        <s v="Oak Hill Dream's Sandman" u="1"/>
        <s v="JKA VP Valentino" u="1"/>
        <s v="L-Valley Double Powerball" u="1"/>
        <s v="Gen Ridge Cory" u="1"/>
        <s v="Winkler Entry" u="1"/>
        <s v="Bloom's Captain's Mike" u="1"/>
        <s v="Meadow Crest Karnak" u="1"/>
        <s v="Deer Run Layne" u="1"/>
        <s v="PVB Put Up Yer Dukes" u="1"/>
        <s v="L &amp; C Deon" u="1"/>
        <s v="AgRestore's JW Charlie" u="1"/>
        <s v="Clear Creek Thorne" u="1"/>
        <s v="Pidge" u="1"/>
        <s v="MAK Captain Cush" u="1"/>
        <s v="RKD U Gotit Jack" u="1"/>
        <s v="Crystal Creek Rocket" u="1"/>
        <s v="Big Bad Billy" u="1"/>
        <s v="LJ Hannah" u="1"/>
        <s v="Millerview's Kip" u="1"/>
        <s v="Bloom's Conquerors Chase" u="1"/>
        <s v="Buerckley's Belgians" u="1"/>
        <s v="Starlight Acres Amos" u="1"/>
        <s v="Hickland Houston" u="1"/>
        <s v="Meadow Crest Bocephus" u="1"/>
        <s v="HFB Ever Ready Zack" u="1"/>
        <s v="Marner Door's Supreme" u="1"/>
        <s v="Green Fields Farm Nate" u="1"/>
        <s v="SB Buccaneer" u="1"/>
        <s v="Farfield's Remington" u="1"/>
        <s v="Sir glen of conqueror" u="1"/>
        <s v="Zube's Legand Lance" u="1"/>
        <s v="Trinity" u="1"/>
        <s v="Burlcreek L'n'V Jason" u="1"/>
        <s v="Warrior" u="1"/>
        <s v="Unknown entry-Matt &amp; Sue Frieden" u="1"/>
        <s v="PV Reno" u="1"/>
        <s v="Willow Creek Bode" u="1"/>
        <s v="MAK Captian Cash" u="1"/>
        <s v="Stoney Lake Guitar" u="1"/>
        <s v="Hillanvale's Trever" u="1"/>
        <s v="SB Power Play" u="1"/>
        <s v="Patriotic Farrah's Fargo" u="1"/>
        <s v="Retreat No Regrets" u="1"/>
        <s v="Schaefer's Finn" u="1"/>
        <s v="Chickasaw Magellan" u="1"/>
        <s v="Lor-Rob Boone" u="1"/>
        <s v="NeBros Manning" u="1"/>
        <s v="N.V. Director's Jordan" u="1"/>
        <s v="&quot;Jardine's Diamond in the Rough&quot;" u="1"/>
      </sharedItems>
    </cacheField>
    <cacheField name="Column" numFmtId="0">
      <sharedItems containsString="0" containsBlank="1" containsNumber="1" containsInteger="1" minValue="0" maxValue="0" count="2">
        <m/>
        <n v="0"/>
      </sharedItems>
    </cacheField>
    <cacheField name="Value" numFmtId="0">
      <sharedItems containsBlank="1" containsMixedTypes="1" containsNumber="1" containsInteger="1" minValue="0" maxValue="40"/>
    </cacheField>
    <cacheField name="Page1" numFmtId="0">
      <sharedItems count="77">
        <s v="Vermont"/>
        <s v="Davenport "/>
        <s v="Davenport junior"/>
        <s v="National Belgian Futurity"/>
        <s v="Georgia"/>
        <s v="Idaho"/>
        <s v="Illinois"/>
        <s v="Indiana senior"/>
        <s v="Indiana junior"/>
        <s v="Iowa Senior"/>
        <s v="Iowa Junior"/>
        <s v="Kansas"/>
        <s v="KILE"/>
        <s v="La Porte"/>
        <s v="MGLI"/>
        <s v="Minnesota senior"/>
        <s v="Minnesota junior"/>
        <s v="Missouri"/>
        <s v="NABC8 Senior"/>
        <s v="NABC VI Jr."/>
        <s v="NAILE"/>
        <s v="Nebraska"/>
        <s v="New York Senior"/>
        <s v="New York Junior"/>
        <s v="North Carolina"/>
        <s v="Ohio senior"/>
        <s v="Ohio Junior"/>
        <s v="South Dakota"/>
        <s v="Stock show senior"/>
        <s v="Wisconsin senior"/>
        <s v="Wisconsin Junior"/>
        <s v="Stock show junior" u="1"/>
        <s v="Washington senior" u="1"/>
        <s v="KILE junior" u="1"/>
        <s v="Kansas senior" u="1"/>
        <s v="NABC VI Sr." u="1"/>
        <s v="Minnesota junior " u="1"/>
        <s v="South Dakota " u="1"/>
        <s v="Southern Ohio senior" u="1"/>
        <s v="Keystone" u="1"/>
        <s v="NAILE junior" u="1"/>
        <s v="Missouri senior" u="1"/>
        <s v="Davenport senior" u="1"/>
        <s v="Michigan senior" u="1"/>
        <s v="Idaho junior" u="1"/>
        <s v="Missouri junior" u="1"/>
        <s v="South Dakota senior" u="1"/>
        <s v="Michigan junior" u="1"/>
        <s v="Illinois senior" u="1"/>
        <s v="Illinois junior" u="1"/>
        <s v="South Dakota junior" u="1"/>
        <s v="Davenport junior " u="1"/>
        <s v="Michigan" u="1"/>
        <s v="Nebraska junior" u="1"/>
        <s v="Minnesota senior " u="1"/>
        <s v="MGLI junior" u="1"/>
        <s v="Futurity" u="1"/>
        <s v="Southern Ohio junior" u="1"/>
        <s v="New England senior" u="1"/>
        <s v="KILE senior" u="1"/>
        <s v="Southern Ohio" u="1"/>
        <s v="Washington junior" u="1"/>
        <s v="New York" u="1"/>
        <s v="Vermont senior" u="1"/>
        <s v="Georgia senior" u="1"/>
        <s v="Vermont junior" u="1"/>
        <s v="New England junior" u="1"/>
        <s v="NAILE senior" u="1"/>
        <s v="Georgia junior" u="1"/>
        <s v="Davenport" u="1"/>
        <s v="Kansas junior" u="1"/>
        <s v="Wisconsin Senior " u="1"/>
        <s v="Idaho senior" u="1"/>
        <s v="New York Junior colts" u="1"/>
        <s v="New York senior colts" u="1"/>
        <s v="Nebraska senio" u="1"/>
        <s v="MGLI senio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r:id="rId1" refreshedBy="Jenna Hovermale" refreshedDate="44053.593177777781" refreshedVersion="4" recordCount="404">
  <cacheSource type="consolidation">
    <consolidation autoPage="0">
      <pages count="1">
        <page count="28">
          <pageItem name="Indiana"/>
          <pageItem name="Ohio"/>
          <pageItem name="Georgia"/>
          <pageItem name="Iowa"/>
          <pageItem name="Illinois"/>
          <pageItem name="MGLI"/>
          <pageItem name="Michigan"/>
          <pageItem name="Minnesota"/>
          <pageItem name="NAILE"/>
          <pageItem name="Futurity"/>
          <pageItem name="Davenport"/>
          <pageItem name="Stock Show"/>
          <pageItem name="Nebraska"/>
          <pageItem name="New York"/>
          <pageItem name="South Dakota"/>
          <pageItem name="Southern Ohio"/>
          <pageItem name="KILE"/>
          <pageItem name="Wisconsin"/>
          <pageItem name="Idaho"/>
          <pageItem name="Kansas"/>
          <pageItem name="Missouri"/>
          <pageItem name="New England"/>
          <pageItem name="Vermont"/>
          <pageItem name="Washington"/>
          <pageItem name="Keystone"/>
          <pageItem name="NABC VI"/>
          <pageItem name="NABC8"/>
          <pageItem name="La Porte"/>
        </page>
      </pages>
      <rangeSets count="19">
        <rangeSet i1="10" ref="E15:I20" sheet="Davenport"/>
        <rangeSet i1="9" ref="E14:J22" sheet="Futurity"/>
        <rangeSet i1="4" ref="E15:I20" sheet="Illinois"/>
        <rangeSet i1="0" ref="E15:I20" sheet="Indiana"/>
        <rangeSet i1="3" ref="E15:I20" sheet="Iowa"/>
        <rangeSet i1="19" ref="E15:I20" sheet="Kansas "/>
        <rangeSet i1="16" ref="E15:I20" sheet="KILE"/>
        <rangeSet i1="27" ref="E15:I21" sheet="LaPorte"/>
        <rangeSet i1="5" ref="E15:I20" sheet="MGLI"/>
        <rangeSet i1="7" ref="E15:I20" sheet="Minnesota"/>
        <rangeSet i1="26" ref="E22:I27" sheet="NABC VI"/>
        <rangeSet i1="8" ref="E15:I20" sheet="NAILE"/>
        <rangeSet i1="12" ref="E15:I20" sheet="Nebraska"/>
        <rangeSet i1="13" ref="E15:I20" sheet="New York"/>
        <rangeSet i1="1" ref="E15:I20" sheet="Ohio"/>
        <rangeSet i1="14" ref="E15:I20" sheet="South Dakota"/>
        <rangeSet i1="11" ref="E15:I20" sheet="Oklahoma"/>
        <rangeSet i1="22" ref="E15:I20" sheet="Addison County"/>
        <rangeSet i1="17" ref="E15:I20" sheet="Wisconsin"/>
      </rangeSets>
    </consolidation>
  </cacheSource>
  <cacheFields count="4">
    <cacheField name="Row" numFmtId="0">
      <sharedItems containsBlank="1" count="189">
        <s v="STONEY LAKE DALTON"/>
        <s v="Greentop Maximus"/>
        <s v="Oak Hill Crown Royal"/>
        <m/>
        <s v="CF Suspect"/>
        <s v="SR Whiskey"/>
        <s v="RKD Stanley"/>
        <s v="Adams Family Gunner"/>
        <s v="Diehl's Stonecrest Bentley"/>
        <s v="LCH Justin's Connor" u="1"/>
        <s v="Stoney Lake Emanual" u="1"/>
        <s v="Ridgetop Acres Master" u="1"/>
        <s v="HP Broken Stripe" u="1"/>
        <s v="Stylemaster's Ace" u="1"/>
        <s v="Mountain View Bronson" u="1"/>
        <s v="C.J. Miles" u="1"/>
        <s v="Buerckley's Rockets Splash" u="1"/>
        <s v="Produce Acres Mark's Dream" u="1"/>
        <s v="Shiloh" u="1"/>
        <s v="Knepp's Inferno" u="1"/>
        <s v="Stone Hill Captain Jack" u="1"/>
        <s v="RX Acres Admiral" u="1"/>
        <s v="Dusty Acres Perry" u="1"/>
        <s v="Hallett's Ice Storm" u="1"/>
        <s v="Stoney Lake Emanuel" u="1"/>
        <s v="Stoney Lake Presley" u="1"/>
        <s v="CF Culprit" u="1"/>
        <s v="Chickasaw Magnum" u="1"/>
        <s v="RKD Asset" u="1"/>
        <s v="NVE Gordy's Rio" u="1"/>
        <s v="Double H Charger" u="1"/>
        <s v="Lor Rob Bradshaw" u="1"/>
        <s v="Pahl's H2 Hammer" u="1"/>
        <s v="D.H.F. Captain Abe" u="1"/>
        <s v="C.J. Kenlin" u="1"/>
        <s v="Orndorff's Captain Encore" u="1"/>
        <s v="NVF Gordy's Rio" u="1"/>
        <s v="Oak Haven's King" u="1"/>
        <s v="E.Y. Legend Prince" u="1"/>
        <s v="Homestead's Clayson" u="1"/>
        <s v="Crystal Springs Zorro" u="1"/>
        <s v="Len-AcreParadiseContender" u="1"/>
        <s v="C.J. Mitch" u="1"/>
        <s v="RH Deluxe Cody" u="1"/>
        <s v="Bloom's Captain's Marty" u="1"/>
        <s v="SHF Magnum" u="1"/>
        <s v="L &amp; C Predictor" u="1"/>
        <s v="Eberspacher's Dante" u="1"/>
        <s v="L.Y. Captain Stormy" u="1"/>
        <s v="Oberland Majestic" u="1"/>
        <s v="D.H.F. Captain’s Abe" u="1"/>
        <s v="Greene Meade Keystone" u="1"/>
        <s v="Orndorffs Conqueror Jules" u="1"/>
        <s v="Pahl's H2 Hummer" u="1"/>
        <s v="Pahl’s H2 Hummer" u="1"/>
        <s v="Greene Meade Jody" u="1"/>
        <s v="Hogback Acres Rob" u="1"/>
        <s v="C.J. Nolan" u="1"/>
        <s v="PVF Mathew D." u="1"/>
        <s v="Orndorff's Lynzee Last" u="1"/>
        <s v="Country Pride Competater" u="1"/>
        <s v="Remlap DVP" u="1"/>
        <s v="Nesbitt's Riverview Theo" u="1"/>
        <s v="D.H.F. Captain's Abe" u="1"/>
        <s v="Mountaineer U.C. Jay" u="1"/>
        <s v="U2 Charlie's Supreme" u="1"/>
        <s v="Farfield's Max" u="1"/>
        <s v="Seneca Valley Rip" u="1"/>
        <s v="Hallett's Austin Chopper" u="1"/>
        <s v="Sparrow's Karson" u="1"/>
        <s v="Hilltop Ridge Reno" u="1"/>
        <s v="Cherry Ridge ChipADiamond" u="1"/>
        <s v="RKD Master Jim" u="1"/>
        <s v="Indiana River Jardine's Adam" u="1"/>
        <s v="Halletts T-Rex" u="1"/>
        <s v="Double J Justin" u="1"/>
        <s v="C J Mitch" u="1"/>
        <s v="Detweiler's Prince Charming" u="1"/>
        <s v="PVF Ricky J" u="1"/>
        <s v="Lawn Rock Drew" u="1"/>
        <s v="Moonlight Susan's Sabo" u="1"/>
        <s v="SB Power Play" u="1"/>
        <s v="Hallett's T-Rex" u="1"/>
        <s v="Pervenche's Master Prince" u="1"/>
        <s v="Roby's" u="1"/>
        <s v="BJ Bud's Ultra" u="1"/>
        <s v="Schaefer's Charlie" u="1"/>
        <s v="Kentlands Captian Casino" u="1"/>
        <s v="Oak Hill Marshal" u="1"/>
        <s v="Produce Acres Mr. Scott" u="1"/>
        <s v="JT Harmony" u="1"/>
        <s v="McQuarrie's Rudy" u="1"/>
        <s v="Pine Ridge Boozer" u="1"/>
        <s v="T.C. Mike's Markus" u="1"/>
        <s v="Thomas Entry" u="1"/>
        <s v="Country Road Quest" u="1"/>
        <s v="BW Gunsmoke" u="1"/>
        <s v="Ryburn entry" u="1"/>
        <s v="Seneca Valley Rex" u="1"/>
        <s v="JSM Maverick The Great" u="1"/>
        <s v="Circle W Dreamer's Ben" u="1"/>
        <s v="WHF Hesa Chief Too" u="1"/>
        <s v="Bloom's Captain's A.J." u="1"/>
        <s v="Dusty Acres Ozzie O" u="1"/>
        <s v="Frontier's Denim Dude" u="1"/>
        <s v="Orndorff's Conqueror Jules" u="1"/>
        <s v="MHC Averill" u="1"/>
        <s v="Mar's Joe Boy" u="1"/>
        <s v="C.J. Wes Supreme" u="1"/>
        <s v="VSB CK's Journey" u="1"/>
        <s v="S.E.M. Fire Bug" u="1"/>
        <s v="Mountain View Bill" u="1"/>
        <s v="Mountain View Brandon" u="1"/>
        <s v="Orndorff's Captain Rebel" u="1"/>
        <s v="Berry Farms Charlie Brown" u="1"/>
        <s v="Triple Lane Farm's Justin" u="1"/>
        <s v="Green Meade Keystone" u="1"/>
        <s v="L-Valley Prince Mario" u="1"/>
        <s v="PatriotMorning'sFirstBeam" u="1"/>
        <s v="WLF Rockets Red" u="1"/>
        <s v="Dusty Acres Mr. T" u="1"/>
        <s v="C.J. Jordan" u="1"/>
        <s v="Bluemeadow's Marty" u="1"/>
        <s v="Stoney Lake Arthur" u="1"/>
        <s v="Millville's Stylist" u="1"/>
        <s v="Captain" u="1"/>
        <s v="CJ Jordan" u="1"/>
        <s v="Captain Tucker" u="1"/>
        <s v="Produce Acres Mr Scott" u="1"/>
        <s v="Greentop Randy" u="1"/>
        <s v="Indian Ridge Romeo" u="1"/>
        <s v="Indian River Jardine's Adam" u="1"/>
        <s v="Elyria" u="1"/>
        <s v="Carey's El More Luck" u="1"/>
        <s v="Circle Y Ricky's Max" u="1"/>
        <s v="Kidron Road Firestone" u="1"/>
        <s v="CJ Miles" u="1"/>
        <s v="AHF Sir Winchester" u="1"/>
        <s v="CF Warwick" u="1"/>
        <s v="Greentop Bruce" u="1"/>
        <s v="Greentop Freeman" u="1"/>
        <s v="Locust Lane Spark" u="1"/>
        <s v="Entry by Ken &amp; Ruth McGrew" u="1"/>
        <s v="DHFCaptain Abe" u="1"/>
        <s v="Morrow's Inspector K" u="1"/>
        <s v="Orndorff's Master Encore" u="1"/>
        <s v="Cindy's Major Deal" u="1"/>
        <s v="Honey Locust Willhe" u="1"/>
        <s v="DHF Captain's Abe" u="1"/>
        <s v="Hickory Hill Duke" u="1"/>
        <s v="Stoney Lake Edgar" u="1"/>
        <s v="Bloom's Captain's Viper" u="1"/>
        <s v="Lor-Rob Bradshaw" u="1"/>
        <s v="T.C. Mike's Marcus" u="1"/>
        <s v="WE Vision's Grand Finale" u="1"/>
        <s v="CJ Kenlin" u="1"/>
        <s v="NeBros Patriot" u="1"/>
        <s v="Commander's Chief" u="1"/>
        <s v="Spring Hill Bender" u="1"/>
        <s v="L.Y. Captain's Stormy" u="1"/>
        <s v="Produce Acres Blake" u="1"/>
        <s v="Honey Locust Captain" u="1"/>
        <s v="Produce Acres Korbin" u="1"/>
        <s v="Country Pride's Walker" u="1"/>
        <s v="Fin" u="1"/>
        <s v="Provost Spencer" u="1"/>
        <s v="Twin Oak's Martin" u="1"/>
        <s v="VSB CK's Rocketman" u="1"/>
        <s v="SM Bell's Prince Buster" u="1"/>
        <s v="BW No Regrets" u="1"/>
        <s v="Silverado's Scott" u="1"/>
        <s v="Stylemaster’s Ace" u="1"/>
        <s v="Triple M Farms Moose" u="1"/>
        <s v="Produce Acres Mark’s Dream" u="1"/>
        <s v="Honey Locust Gordy" u="1"/>
        <s v="Greene Meade Beau" u="1"/>
        <s v="Produce Acres Commit" u="1"/>
        <s v="WLF Rocket's Red" u="1"/>
        <s v="BJ Strut" u="1"/>
        <s v="McQueen's Magic" u="1"/>
        <s v="BJ Majesty" u="1"/>
        <s v="Greentop Truman" u="1"/>
        <s v="Seven C's Joshua" u="1"/>
        <s v="Twin Oaks Martin" u="1"/>
        <s v="Maple Glen Mark" u="1"/>
        <s v="RX Acres Cruiser" u="1"/>
        <s v="Stoney Lake Elvis" u="1"/>
        <s v="LA Millie's Maximus" u="1"/>
        <s v="LA Millie’s Maximus" u="1"/>
      </sharedItems>
    </cacheField>
    <cacheField name="Column" numFmtId="0">
      <sharedItems containsString="0" containsBlank="1" containsNumber="1" containsInteger="1" minValue="0" maxValue="0" count="2">
        <m/>
        <n v="0"/>
      </sharedItems>
    </cacheField>
    <cacheField name="Value" numFmtId="0">
      <sharedItems containsBlank="1" containsMixedTypes="1" containsNumber="1" containsInteger="1" minValue="0" maxValue="64"/>
    </cacheField>
    <cacheField name="Page1" numFmtId="0">
      <sharedItems count="28">
        <s v="Davenport"/>
        <s v="Futurity"/>
        <s v="Illinois"/>
        <s v="Indiana"/>
        <s v="Iowa"/>
        <s v="Kansas"/>
        <s v="KILE"/>
        <s v="La Porte"/>
        <s v="MGLI"/>
        <s v="Minnesota"/>
        <s v="NABC8"/>
        <s v="NAILE"/>
        <s v="Nebraska"/>
        <s v="New York"/>
        <s v="Ohio"/>
        <s v="South Dakota"/>
        <s v="Stock Show"/>
        <s v="Vermont"/>
        <s v="Wisconsin"/>
        <s v="New England" u="1"/>
        <s v="Keystone" u="1"/>
        <s v="Missouri" u="1"/>
        <s v="Michigan" u="1"/>
        <s v="Washington" u="1"/>
        <s v="Southern Ohio" u="1"/>
        <s v="Idaho" u="1"/>
        <s v="Georgia" u="1"/>
        <s v="NABC VI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r:id="rId1" refreshedBy="Jenna Hovermale" refreshedDate="44053.593178935182" refreshedVersion="4" recordCount="109">
  <cacheSource type="consolidation">
    <consolidation autoPage="0">
      <pages count="1">
        <page count="35">
          <pageItem name="Indiana"/>
          <pageItem name="Ohio"/>
          <pageItem name="Michigan"/>
          <pageItem name="Davenport"/>
          <pageItem name="New York"/>
          <pageItem name="Ohio 3 &amp; over"/>
          <pageItem name="Ohio 2 year old"/>
          <pageItem name="Ohio Yearlings"/>
          <pageItem name="Indiana 3 yers and older"/>
          <pageItem name="Indiana 2 year olds"/>
          <pageItem name="Indiana yearlings"/>
          <pageItem name="Geldings 3 and over"/>
          <pageItem name="Geldings any age"/>
          <pageItem name="KILE Geldings 3 and over"/>
          <pageItem name="KILE Geldings any age"/>
          <pageItem name="Davenport 4 &amp; over"/>
          <pageItem name="Davenport &lt;4"/>
          <pageItem name="MGLI 3 &amp; under"/>
          <pageItem name="MGLI 4 &amp; over"/>
          <pageItem name="NABC VI"/>
          <pageItem name="Southern Ohio"/>
          <pageItem name="Indiana Mare Cart"/>
          <pageItem name="Indiana Ladies Cart"/>
          <pageItem name="New York Mare Cart"/>
          <pageItem name="Mare Cart, Lady to Drive"/>
          <pageItem name="Ohio Mare Cart, Gent to Drive"/>
          <pageItem name="Ohio Mare Cart, Lady to Drive"/>
          <pageItem name="MGLI Mare Cart"/>
          <pageItem name="MGLI Cart, Lady to Drive"/>
          <pageItem name="Davenport Mare Cart"/>
          <pageItem name="Nebraska Mare Cart"/>
          <pageItem name="Stock Show Mare Cart"/>
          <pageItem name="Iowa Mare Cart"/>
          <pageItem name="Stock Show Gelding Cart"/>
          <pageItem name="NABC8"/>
        </page>
      </pages>
      <rangeSets count="5">
        <rangeSet i1="0" ref="E124:I129" sheet="Indiana"/>
        <rangeSet i1="34" ref="E144:J149" sheet="NABC VI"/>
        <rangeSet i1="33" ref="E138:I143" sheet="Nebraska"/>
        <rangeSet i1="4" ref="E138:I143" sheet="New York"/>
        <rangeSet i1="1" ref="E130:I136" sheet="Ohio"/>
      </rangeSets>
    </consolidation>
  </cacheSource>
  <cacheFields count="4">
    <cacheField name="Row" numFmtId="0">
      <sharedItems containsBlank="1" count="130">
        <s v="NVF Gordys Razer"/>
        <s v="L-Valley Lee"/>
        <m/>
        <s v="Lee-Crest Tucker"/>
        <s v="Everganic Jule's Jerome"/>
        <s v="Draft-E-Acres Prince"/>
        <s v="Clutter's Leap's Max"/>
        <s v="The Cactus of Reno"/>
        <s v="Mark Barie" u="1"/>
        <s v="Lebro's Lorraine" u="1"/>
        <s v="Brockwood Belgians" u="1"/>
        <s v="LCH Justin's Connor" u="1"/>
        <s v="Rock Bottom Farm" u="1"/>
        <s v="Produce Acres Miss" u="1"/>
        <s v="Russell Carpenter" u="1"/>
        <s v="Sherwood Groves Hitch" u="1"/>
        <s v="Rev" u="1"/>
        <s v="Le Ginger" u="1"/>
        <s v="Rockbottom- need name" u="1"/>
        <s v="Ted and Chris English" u="1"/>
        <s v="Hammersmith Belgians- Need Horse Name" u="1"/>
        <s v="Hammersmith Belgians" u="1"/>
        <s v="H &amp; S Entry" u="1"/>
        <s v="Miknella's Majic Magnum" u="1"/>
        <s v="Lor-Rob Pilot" u="1"/>
        <s v="N.B. Juniors Ranger" u="1"/>
        <s v="Donnell Belgians" u="1"/>
        <s v="Maple Creek Bill" u="1"/>
        <s v="J. &amp; J.'s Blaze of Gold" u="1"/>
        <s v="Lor Rob Belgians" u="1"/>
        <s v="BVF Grace's Bruce" u="1"/>
        <s v="Riverlane's Captain" u="1"/>
        <s v="Nebergall entry" u="1"/>
        <s v="DLF Logan's Toula" u="1"/>
        <s v="Sir Howard of Lynzee" u="1"/>
        <s v="Viceroy" u="1"/>
        <s v="Owl Ridge Rebel's Duke" u="1"/>
        <s v="SR Whiskey" u="1"/>
        <s v="JBJ Destiny" u="1"/>
        <s v="Lor-Rob Rye" u="1"/>
        <s v="Country Lane Entry" u="1"/>
        <s v="Owl Ridge Rebel's Debut" u="1"/>
        <s v="Gold Creek Mickey" u="1"/>
        <s v="Lor-Rob Dairy Farm Belgians- entry" u="1"/>
        <s v="Clear Creek Clark" u="1"/>
        <s v="Bloom's Conquerors Milo" u="1"/>
        <s v="Master" u="1"/>
        <s v="Pro-Motion" u="1"/>
        <s v="Craig &amp; Chris Hammersmith-  Need Horse Name" u="1"/>
        <s v="Captain Sully" u="1"/>
        <s v="Twin Oaks Vee" u="1"/>
        <s v="HP Margo" u="1"/>
        <s v="Marty Trapp" u="1"/>
        <s v="Lucky Star Farm entry" u="1"/>
        <s v="Ace" u="1"/>
        <s v="Weaver's John" u="1"/>
        <s v="Saratoga's Andrew" u="1"/>
        <s v="LCH Junstins Connor" u="1"/>
        <s v="LCH Firestone's Celia" u="1"/>
        <s v="N.B. Junior's Ranger" u="1"/>
        <s v="Chance's Valley Master" u="1"/>
        <s v="Gen Ridge Jay'son" u="1"/>
        <s v="Heritage Hill Farms Turbo" u="1"/>
        <s v="Oak Haven's Iron Man" u="1"/>
        <s v="Commander Kid" u="1"/>
        <s v="Spring Hill Cooter" u="1"/>
        <s v="Circle &quot;S&quot; farm entry" u="1"/>
        <s v="I.L.B. Thunder" u="1"/>
        <s v="E H Perkins" u="1"/>
        <s v="Upstream Fired Up" u="1"/>
        <s v="H &amp; S Belgians" u="1"/>
        <s v="Prairie Thorne Max" u="1"/>
        <s v="WB Quite Frankly" u="1"/>
        <s v="Morrisville Entry" u="1"/>
        <s v="Quartaro's Belgians" u="1"/>
        <s v="Dale Brockhoff-  Need Horse Name" u="1"/>
        <s v="McKee's Koday" u="1"/>
        <s v="Country Classic's Jet" u="1"/>
        <s v="Matry Trapp" u="1"/>
        <s v="LCH Justins Connor" u="1"/>
        <s v="Lor-Rob Tucker" u="1"/>
        <s v="Gardiner's Design By Fire" u="1"/>
        <s v="Morrisville Belgians- entry" u="1"/>
        <s v="Lor-Rob Belgians- Need Horse Name" u="1"/>
        <s v="Stoney Acres Prince" u="1"/>
        <s v="Spring Hill Fire" u="1"/>
        <s v="Moonlight Acres Carla" u="1"/>
        <s v="Lor-Rob Blitz" u="1"/>
        <s v="Lor Rob Dairy Farm Entry" u="1"/>
        <s v="Pro Motion- Need Horse Name" u="1"/>
        <s v="G &amp; R Carla" u="1"/>
        <s v="Lebros Lorraine" u="1"/>
        <s v="Sarah Brockhoff" u="1"/>
        <s v="Heritage Hill Farms" u="1"/>
        <s v="Stoney Lake Cougar" u="1"/>
        <s v="Woody" u="1"/>
        <s v="Country Road Quiver" u="1"/>
        <s v="Kidron Road Captain" u="1"/>
        <s v="Turkey Creek Firemestic" u="1"/>
        <s v="Luke" u="1"/>
        <s v="W B Quite Frankly" u="1"/>
        <s v="Windy Oak's Korry's Champ" u="1"/>
        <s v="Brockhoff Belgians- entry" u="1"/>
        <s v="WB Up N’ Adam" u="1"/>
        <s v="Brockwood- Need name" u="1"/>
        <s v="Lor-Rob Belgians" u="1"/>
        <s v="GKD Prince Valiant" u="1"/>
        <s v="Bryce Smith- Need info" u="1"/>
        <s v="Pareo entry" u="1"/>
        <s v="Donnell Belgians- entry" u="1"/>
        <s v="Lor Rob Tucker" u="1"/>
        <s v="DLF Countrytime Spartan" u="1"/>
        <s v="Oak Haven's Just Conquest" u="1"/>
        <s v="Country Lane Belgian- entry" u="1"/>
        <s v="Lor-Rob Phantom" u="1"/>
        <s v="NB Juniors Ranger" u="1"/>
        <s v="AgRestores Kurt" u="1"/>
        <s v="Lor-Rob Rooster" u="1"/>
        <s v="F.Y. Jubilee Ace" u="1"/>
        <s v="Morrisville College Foundation" u="1"/>
        <s v="Marrisville College/Scott Seymour" u="1"/>
        <s v="LCH Bud's Kruzer" u="1"/>
        <s v="Morrisville College" u="1"/>
        <s v="Master Encore's Eddie" u="1"/>
        <s v="Winding Lanes Cruiser" u="1"/>
        <s v="Turkey Creek Firemastic" u="1"/>
        <s v="LSF Duke" u="1"/>
        <s v="Country Road Sheldon" u="1"/>
        <s v="Alandru's Holly's Popeye" u="1"/>
        <s v="M.G. Micklatcher-  Need Horse Name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Blank="1" containsMixedTypes="1" containsNumber="1" containsInteger="1" minValue="0" maxValue="40"/>
    </cacheField>
    <cacheField name="Page1" numFmtId="0">
      <sharedItems count="34">
        <s v="Indiana"/>
        <s v="NABC8"/>
        <s v="Stock Show Gelding Cart"/>
        <s v="New York"/>
        <s v="Ohio"/>
        <s v="Geldings 3 and over" u="1"/>
        <s v="MGLI Mare Cart" u="1"/>
        <s v="Ohio Mare Cart, Gent to Drive" u="1"/>
        <s v="Ohio Mare Cart, Lady to Drive" u="1"/>
        <s v="Davenport Mare Cart" u="1"/>
        <s v="Geldings any age" u="1"/>
        <s v="Ohio 3 &amp; over" u="1"/>
        <s v="MGLI Cart, Lady to Drive" u="1"/>
        <s v="Indiana 3 yers and older" u="1"/>
        <s v="Indiana Ladies Cart" u="1"/>
        <s v="Michigan" u="1"/>
        <s v="Indiana Mare Cart" u="1"/>
        <s v="Nebraska Mare Cart" u="1"/>
        <s v="MGLI 3 &amp; under" u="1"/>
        <s v="Stock Show Mare Cart" u="1"/>
        <s v="MGLI 4 &amp; over" u="1"/>
        <s v="Indiana yearlings" u="1"/>
        <s v="Southern Ohio" u="1"/>
        <s v="Iowa Mare Cart" u="1"/>
        <s v="Ohio 2 year old" u="1"/>
        <s v="Ohio Yearlings" u="1"/>
        <s v="KILE Geldings any age" u="1"/>
        <s v="Davenport 4 &amp; over" u="1"/>
        <s v="Davenport" u="1"/>
        <s v="Davenport &lt;4" u="1"/>
        <s v="Indiana 2 year olds" u="1"/>
        <s v="KILE Geldings 3 and over" u="1"/>
        <s v="NABC VI" u="1"/>
        <s v="New York Mare Cart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r:id="rId1" refreshedBy="Jenna Hovermale" refreshedDate="44053.593180787037" refreshedVersion="4" recordCount="520">
  <cacheSource type="consolidation">
    <consolidation autoPage="0">
      <pages count="1">
        <page count="99">
          <pageItem name="Indiana Brood"/>
          <pageItem name="Yeld"/>
          <pageItem name="Ohio Brood 5 &amp; over"/>
          <pageItem name="Indiana Yeld"/>
          <pageItem name="Ohio Yeld 5 &amp; over"/>
          <pageItem name="Ohio Brood 4"/>
          <pageItem name="Ohio 4"/>
          <pageItem name="Ohio 4 years olds"/>
          <pageItem name="Iowa Brood"/>
          <pageItem name="Iowa Yeld"/>
          <pageItem name="Idaho Brood"/>
          <pageItem name="Idaho Yeld"/>
          <pageItem name="Illinois Brood"/>
          <pageItem name="Illinois Yeld"/>
          <pageItem name="MGLI Brood"/>
          <pageItem name="MGLI Yeld"/>
          <pageItem name="Michigan"/>
          <pageItem name="Minnesota Brood 5 &amp; over"/>
          <pageItem name="Minnesota Yeld 5 &amp; over"/>
          <pageItem name="Minnesota 4"/>
          <pageItem name="Missouri Brood"/>
          <pageItem name="Missouri Yeld"/>
          <pageItem name="NAILE Brood"/>
          <pageItem name="NAILE Yeld"/>
          <pageItem name="Davenport"/>
          <pageItem name="Davenport Yeld"/>
          <pageItem name="Davenport Brood"/>
          <pageItem name="Stock Show 5 &amp; over"/>
          <pageItem name="Nebraska 5 &amp; over"/>
          <pageItem name="Nebraska 4 "/>
          <pageItem name="Nebraska Yeld 4 &amp; over"/>
          <pageItem name="New England"/>
          <pageItem name="New York Brood"/>
          <pageItem name="New York Yeld"/>
          <pageItem name="South Dakota"/>
          <pageItem name="Southern Ohio 7 &amp; over"/>
          <pageItem name="Southern Ohio 4,5 &amp; 6"/>
          <pageItem name="KILE Brood"/>
          <pageItem name="KILE Yeld"/>
          <pageItem name="Washington Brood"/>
          <pageItem name="Washington Yeld"/>
          <pageItem name="Wisconsin Brood 5 7 over"/>
          <pageItem name="Wisconsin Brood 5 &amp; over"/>
          <pageItem name="Wisconsin Yeld 5 &amp; over"/>
          <pageItem name="Wisconsin 4 "/>
          <pageItem name="Vermont Broods 7 &amp; over"/>
          <pageItem name="Vermont Yeld 7 &amp; over"/>
          <pageItem name="Vermont 4,5,&amp;6"/>
          <pageItem name="Georgia Brood 4 &amp; over"/>
          <pageItem name="Georgia Yeld 4 &amp; over"/>
          <pageItem name="Idaho Brood 4 &amp; over"/>
          <pageItem name="Idaho Yeld 4 &amp; over"/>
          <pageItem name="Kansas Brood"/>
          <pageItem name="Kansas yeld"/>
          <pageItem name="Michigan Brood"/>
          <pageItem name="Michigan Yeld"/>
          <pageItem name="Minnesota 4 year old"/>
          <pageItem name="New England Brood"/>
          <pageItem name="New England Yel"/>
          <pageItem name="Stock Show 4 &amp; over"/>
          <pageItem name="Indiana Brood 4 &amp; over"/>
          <pageItem name="Illinois 4 &amp; over"/>
          <pageItem name="Nebraska 4 &amp; Yeld"/>
          <pageItem name="Nebraska Brood 4 &amp; over"/>
          <pageItem name="New England 4 &amp; over"/>
          <pageItem name="New England "/>
          <pageItem name="South Dakota Brood"/>
          <pageItem name="South Dakota Yeld"/>
          <pageItem name="Idaho"/>
          <pageItem name="Davenport brood 5 and over"/>
          <pageItem name="Indiana "/>
          <pageItem name="Wisconsin"/>
          <pageItem name="Iowa"/>
          <pageItem name="West Virginia"/>
          <pageItem name="Missouri"/>
          <pageItem name="Illinois"/>
          <pageItem name="New York"/>
          <pageItem name="Vermont "/>
          <pageItem name="Nebraska"/>
          <pageItem name="Southern Ohio"/>
          <pageItem name="Keystone"/>
          <pageItem name="MGLI Brood 5 and over"/>
          <pageItem name="North Carolina"/>
          <pageItem name="NABC VI"/>
          <pageItem name="Iowa Brood 4 &amp; over"/>
          <pageItem name="Addison County Brood 4 and over"/>
          <pageItem name="Wisconsin Brood 4 and over"/>
          <pageItem name="Illinois Brood 4 and over"/>
          <pageItem name="New York Brood 4 and over"/>
          <pageItem name="Skowhegan"/>
          <pageItem name="South Dakota Aged Mares"/>
          <pageItem name="Davenport brood 4 and over"/>
          <pageItem name="Georgia"/>
          <pageItem name="NABC8 10 and over"/>
          <pageItem name="NABC8 5 and Over"/>
          <pageItem name="NABC8 4-9"/>
          <pageItem name="KILE"/>
          <pageItem name="La Porte"/>
          <pageItem name="Ohio 9 and Over"/>
        </page>
      </pages>
      <rangeSets count="25">
        <rangeSet i1="85" ref="E44:I49" sheet="Addison County"/>
        <rangeSet i1="91" ref="E46:I51" sheet="Davenport"/>
        <rangeSet i1="92" ref="E43:I50" sheet="Georgia National Fair"/>
        <rangeSet i1="68" ref="E44:I49" sheet="Idaho"/>
        <rangeSet i1="87" ref="E44:I49" sheet="Illinois"/>
        <rangeSet i1="70" ref="E44:I49" sheet="Indiana"/>
        <rangeSet i1="84" ref="E44:I49" sheet="Iowa"/>
        <rangeSet i1="96" ref="E44:I49" sheet="KILE"/>
        <rangeSet i1="97" ref="E44:I50" sheet="LaPorte"/>
        <rangeSet i1="81" ref="E44:I49" sheet="MGLI"/>
        <rangeSet i1="17" ref="E44:I49" sheet="Minnesota"/>
        <rangeSet i1="74" ref="E44:I49" sheet="Missouri"/>
        <rangeSet i1="93" ref="E51:I56" sheet="NABC VI"/>
        <rangeSet i1="95" ref="E59:I64" sheet="NABC VI"/>
        <rangeSet i1="22" ref="E44:I49" sheet="NAILE"/>
        <rangeSet i1="78" ref="E44:I49" sheet="Nebraska"/>
        <rangeSet i1="89" ref="E60:I66" sheet="New England"/>
        <rangeSet i1="88" ref="E44:I49" sheet="New York"/>
        <rangeSet i1="82" ref="E44:I49" sheet="North Carolina"/>
        <rangeSet i1="2" ref="E44:I49" sheet="Ohio"/>
        <rangeSet i1="90" ref="E44:I49" sheet="South Dakota"/>
        <rangeSet i1="85" ref="E44:I49" sheet="Addison County"/>
        <rangeSet i1="98" ref="E137:I143" sheet="Ohio"/>
        <rangeSet i1="73" ref="E44:I49" sheet="West Virginia"/>
        <rangeSet i1="86" ref="E44:I49" sheet="Wisconsin"/>
      </rangeSets>
    </consolidation>
  </cacheSource>
  <cacheFields count="4">
    <cacheField name="Row" numFmtId="0">
      <sharedItems containsBlank="1" containsMixedTypes="1" containsNumber="1" containsInteger="1" minValue="110684" maxValue="120337" count="29">
        <m/>
        <s v="WH Lucy"/>
        <s v="Twin Oaks Roxie"/>
        <s v="Pine Grove Kayleen"/>
        <s v="MAK Cindie Sue"/>
        <s v="Shady Grove Racheal"/>
        <s v="S.C.V.F. Abe's Adele"/>
        <s v="Steel Wheel Kassi"/>
        <s v="Pine Grove Gina"/>
        <s v="LY's Ambernita"/>
        <s v="Pervenche's Lady"/>
        <s v="Triple Lane's Crystal"/>
        <s v="Hickland Lindsey"/>
        <s v="Waters Edge Flashes Image"/>
        <s v="Burr Oak Inferno's Dream"/>
        <s v="AgRestore's JW Cambridge"/>
        <s v="K &amp; J House's Reese"/>
        <s v="Lady's Miss Goldie"/>
        <s v="Breezy Meadow Rosie"/>
        <s v="LW Monica"/>
        <s v="Lor-Rob Eleanor"/>
        <s v="Millerview's Jacey"/>
        <s v="Double H Abby"/>
        <s v="AgRestore Raplique"/>
        <s v="WesSand's Hannah"/>
        <s v="Orndorffs Conqueror Sadie"/>
        <n v="110684" u="1"/>
        <n v="120336" u="1"/>
        <n v="120337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Blank="1" containsMixedTypes="1" containsNumber="1" containsInteger="1" minValue="0" maxValue="48"/>
    </cacheField>
    <cacheField name="Page1" numFmtId="0">
      <sharedItems containsBlank="1" count="98">
        <s v="Addison County Brood 4 and over"/>
        <s v="Davenport brood 4 and over"/>
        <s v="Georgia"/>
        <s v="Idaho"/>
        <s v="Illinois Brood 4 and over"/>
        <s v="Indiana "/>
        <s v="Iowa Brood 4 &amp; over"/>
        <s v="KILE"/>
        <s v="La Porte"/>
        <s v="MGLI Brood 5 and over"/>
        <s v="Minnesota Brood 5 &amp; over"/>
        <s v="Missouri"/>
        <s v="NABC8 10 and over"/>
        <s v="NABC8 4-9"/>
        <s v="NAILE Brood"/>
        <s v="Nebraska"/>
        <s v="Skowhegan"/>
        <s v="New York Brood 4 and over"/>
        <s v="North Carolina"/>
        <s v="Ohio Brood 5 &amp; over"/>
        <s v="South Dakota Aged Mares"/>
        <s v="Ohio 9 and Over"/>
        <s v="West Virginia"/>
        <s v="Wisconsin Brood 4 and over"/>
        <s v="South Dakota" u="1"/>
        <m u="1"/>
        <s v="New York Yeld" u="1"/>
        <s v="Yeld" u="1"/>
        <s v="Indiana Brood" u="1"/>
        <s v="Davenport brood 5 and over" u="1"/>
        <s v="New York Brood" u="1"/>
        <s v="New England" u="1"/>
        <s v="Iowa" u="1"/>
        <s v="New England Brood" u="1"/>
        <s v="Vermont Yeld 7 &amp; over" u="1"/>
        <s v="Kansas yeld" u="1"/>
        <s v="Wisconsin Brood 5 &amp; over" u="1"/>
        <s v="New England Yel" u="1"/>
        <s v="Ohio 4 years olds" u="1"/>
        <s v="Minnesota Yeld 5 &amp; over" u="1"/>
        <s v="Keystone" u="1"/>
        <s v="Idaho Yeld 4 &amp; over" u="1"/>
        <s v="Idaho Brood 4 &amp; over" u="1"/>
        <s v="MGLI Yeld" u="1"/>
        <s v="Stock Show 5 &amp; over" u="1"/>
        <s v="Kansas Brood" u="1"/>
        <s v="Iowa Brood" u="1"/>
        <s v="KILE Brood" u="1"/>
        <s v="Minnesota 4" u="1"/>
        <s v="South Dakota Yeld" u="1"/>
        <s v="New England 4 &amp; over" u="1"/>
        <s v="Michigan" u="1"/>
        <s v="Nebraska Yeld 4 &amp; over" u="1"/>
        <s v="Ohio 4" u="1"/>
        <s v="New England " u="1"/>
        <s v="Vermont 4,5,&amp;6" u="1"/>
        <s v="Illinois" u="1"/>
        <s v="Davenport Brood" u="1"/>
        <s v="Vermont Broods 7 &amp; over" u="1"/>
        <s v="Washington Yeld" u="1"/>
        <s v="Nebraska Brood 4 &amp; over" u="1"/>
        <s v="Ohio Brood 4" u="1"/>
        <s v="Illinois 4 &amp; over" u="1"/>
        <s v="Vermont " u="1"/>
        <s v="Wisconsin Yeld 5 &amp; over" u="1"/>
        <s v="South Dakota Brood" u="1"/>
        <s v="Southern Ohio" u="1"/>
        <s v="Stock Show 4 &amp; over" u="1"/>
        <s v="Minnesota 4 year old" u="1"/>
        <s v="Southern Ohio 4,5 &amp; 6" u="1"/>
        <s v="Idaho Brood" u="1"/>
        <s v="New York" u="1"/>
        <s v="MGLI Brood" u="1"/>
        <s v="Missouri Yeld" u="1"/>
        <s v="Nebraska 4 " u="1"/>
        <s v="Michigan Yeld" u="1"/>
        <s v="Missouri Brood" u="1"/>
        <s v="Southern Ohio 7 &amp; over" u="1"/>
        <s v="Wisconsin Brood 5 7 over" u="1"/>
        <s v="NAILE Yeld" u="1"/>
        <s v="Iowa Yeld" u="1"/>
        <s v="Wisconsin 4 " u="1"/>
        <s v="Michigan Brood" u="1"/>
        <s v="KILE Yeld" u="1"/>
        <s v="Wisconsin" u="1"/>
        <s v="Illinois Yeld" u="1"/>
        <s v="Georgia Brood 4 &amp; over" u="1"/>
        <s v="Idaho Yeld" u="1"/>
        <s v="Illinois Brood" u="1"/>
        <s v="Davenport Yeld" u="1"/>
        <s v="Davenport" u="1"/>
        <s v="Washington Brood" u="1"/>
        <s v="NABC8 5 and Over" u="1"/>
        <s v="Ohio Yeld 5 &amp; over" u="1"/>
        <s v="Indiana Yeld" u="1"/>
        <s v="Nebraska 5 &amp; over" u="1"/>
        <s v="NABC VI" u="1"/>
        <s v="Indiana Brood 4 &amp; ove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r:id="rId1" refreshedBy="Jenna Hovermale" refreshedDate="44053.593182407407" refreshedVersion="4" recordCount="468">
  <cacheSource type="consolidation">
    <consolidation autoPage="0">
      <pages count="1">
        <page count="29">
          <pageItem name="Indiana"/>
          <pageItem name="Ohio"/>
          <pageItem name="Georgia"/>
          <pageItem name="Iowa"/>
          <pageItem name="Illinois"/>
          <pageItem name="MGLI"/>
          <pageItem name="Michigan"/>
          <pageItem name="Minnesota"/>
          <pageItem name="Missouri"/>
          <pageItem name="NAILE"/>
          <pageItem name="Futurity"/>
          <pageItem name="Davenport"/>
          <pageItem name="Stock Show"/>
          <pageItem name="Nebraska"/>
          <pageItem name="New York"/>
          <pageItem name="Southern Ohio"/>
          <pageItem name="KILE"/>
          <pageItem name="Wisconsin"/>
          <pageItem name="Vermont"/>
          <pageItem name="Idaho"/>
          <pageItem name="New England"/>
          <pageItem name="South Dakota"/>
          <pageItem name="Washington"/>
          <pageItem name="Kansas"/>
          <pageItem name="Keystone"/>
          <pageItem name="NABC VI"/>
          <pageItem name="NABC8"/>
          <pageItem name="North Carolina"/>
          <pageItem name="La Porte"/>
        </page>
      </pages>
      <rangeSets count="23">
        <rangeSet i1="11" ref="E22:I27" sheet="Davenport"/>
        <rangeSet i1="10" ref="E22:I26" sheet="Futurity"/>
        <rangeSet i1="2" ref="E22:I28" sheet="Georgia National Fair"/>
        <rangeSet i1="19" ref="E22:I27" sheet="Idaho"/>
        <rangeSet i1="4" ref="E22:I27" sheet="Illinois"/>
        <rangeSet i1="0" ref="E22:I27" sheet="Indiana"/>
        <rangeSet i1="3" ref="E22:I27" sheet="Iowa"/>
        <rangeSet i1="16" ref="E22:I27" sheet="KILE"/>
        <rangeSet i1="28" ref="E22:I28" sheet="LaPorte"/>
        <rangeSet i1="5" ref="E22:I27" sheet="MGLI"/>
        <rangeSet i1="7" ref="E22:I27" sheet="Minnesota"/>
        <rangeSet i1="8" ref="E22:I27" sheet="Missouri"/>
        <rangeSet i1="26" ref="E29:I34" sheet="NABC VI"/>
        <rangeSet i1="9" ref="E22:I27" sheet="NAILE"/>
        <rangeSet i1="13" ref="E22:I27" sheet="Nebraska"/>
        <rangeSet i1="20" ref="E22:I27" sheet="New England"/>
        <rangeSet i1="14" ref="E22:I27" sheet="New York"/>
        <rangeSet i1="27" ref="E22:I28" sheet="North Carolina"/>
        <rangeSet i1="1" ref="E22:I27" sheet="Ohio"/>
        <rangeSet i1="21" ref="E22:I27" sheet="South Dakota"/>
        <rangeSet i1="12" ref="E22:I27" sheet="Oklahoma"/>
        <rangeSet i1="18" ref="E22:I27" sheet="Addison County"/>
        <rangeSet i1="17" ref="E22:I27" sheet="Wisconsin"/>
      </rangeSets>
    </consolidation>
  </cacheSource>
  <cacheFields count="4">
    <cacheField name="Row" numFmtId="0">
      <sharedItems containsBlank="1" count="360">
        <m/>
        <s v="Bloom's DVP Freedom"/>
        <s v="Lawn Rock Apollo"/>
        <s v="Greentop Vic"/>
        <s v="Spring Brook Blake"/>
        <s v="MCQUARRIES' LINDY"/>
        <s v="Har-Lyn Ridge Pursuit"/>
        <s v="AGRESTORE JAYCO"/>
        <s v="Gizmo of JFB"/>
        <s v="Double H Titan"/>
        <s v="CJ Rocket" u="1"/>
        <s v="Kee's Gabriel" u="1"/>
        <s v="Greentop Maximus" u="1"/>
        <s v="R&amp;M Barbs Mr Hydro" u="1"/>
        <s v="Starry Nights Monroe" u="1"/>
        <s v="S.C.V.F. Abe's Lincoln" u="1"/>
        <s v="Nebitt's Riverview Theo" u="1"/>
        <s v="Gen Ridge Krystal's Grant" u="1"/>
        <s v="MHC Winston" u="1"/>
        <s v="Rud's Maverick" u="1"/>
        <s v="Epsom Farms Rambo" u="1"/>
        <s v="Stoney Lake Ehrlick" u="1"/>
        <s v="Produce Acres Trevis" u="1"/>
        <s v="Mountain View Bronson" u="1"/>
        <s v="Owl Ridge Extreme Dash" u="1"/>
        <s v="NeBros Patriotic Revere" u="1"/>
        <s v="VSB CK's Rubberband Man" u="1"/>
        <s v="Yorkridge General Jackson" u="1"/>
        <s v="Carey's Limited Choice" u="1"/>
        <s v="S.T.U2 Southern Gentleman" u="1"/>
        <s v="Diehl's Jade" u="1"/>
        <s v="Casco's Gabriel" u="1"/>
        <s v="Knepp's Inferno" u="1"/>
        <s v="WesSand's Joseph" u="1"/>
        <s v="Mountain View Bounder" u="1"/>
        <s v="Orange IV" u="1"/>
        <s v="Rein Again" u="1"/>
        <s v="RKD Connor" u="1"/>
        <s v="Dusty Acres Perry" u="1"/>
        <s v="Hill &amp; Hollow Rampage" u="1"/>
        <s v="Stoney Lake Oz" u="1"/>
        <s v="Meadow Crest Kid Rock" u="1"/>
        <s v="Rocket's Ace" u="1"/>
        <s v="Suseland's Uppercut" u="1"/>
        <s v="RKD Asset" u="1"/>
        <s v="J M L Charlie" u="1"/>
        <s v="Markey's Bobby" u="1"/>
        <s v="Double H Charger" u="1"/>
        <s v="Maple Ridge Fire" u="1"/>
        <s v="MHS Mitch's Regan" u="1"/>
        <s v="Stoneylake Teddy Bear" u="1"/>
        <s v="Produce Acres Mr. Jason" u="1"/>
        <s v="Biggerstaffs 2 Much Bling" u="1"/>
        <s v="PVF Derek D" u="1"/>
        <s v="Stichert Entry" u="1"/>
        <s v="MHS Captain Monte" u="1"/>
        <s v="SCVF Captain Flame" u="1"/>
        <s v="Sterling’s Starlite" u="1"/>
        <s v="Willow Creek Ferrari" u="1"/>
        <s v="Goldie's Morachs Master" u="1"/>
        <s v="A.D.R.'s Doctor Feel Good" u="1"/>
        <s v="Colleddies Monarch Master" u="1"/>
        <s v="SCVF Darby" u="1"/>
        <s v="NVF Gordy's Rio" u="1"/>
        <s v="OHF Lace's Asset" u="1"/>
        <s v="Flying H Trailblazer" u="1"/>
        <s v="Crystal Springs Zorro" u="1"/>
        <s v="HP Jay Cash" u="1"/>
        <s v="RH Deluxe Cody" u="1"/>
        <s v="Millerview Vegas" u="1"/>
        <s v="Carey's More Luck" u="1"/>
        <s v="Kim's Master Magic" u="1"/>
        <s v="Stoney Lake Apollo" u="1"/>
        <s v="Berry Farms Trooper" u="1"/>
        <s v="Bloom's Captain's Marty" u="1"/>
        <s v="RKD conner" u="1"/>
        <s v="Fleur-Du-Lis" u="1"/>
        <s v="Sweetwater Bart" u="1"/>
        <s v="S.G.F. Majesty's Prince" u="1"/>
        <s v="MAK Montgomery" u="1"/>
        <s v="L &amp; C Predictor" u="1"/>
        <s v="Adams Family Royal" u="1"/>
        <s v="Country Road Mason" u="1"/>
        <s v="Otte's UC Phil Sam" u="1"/>
        <s v="Camelot Carpe Futura" u="1"/>
        <s v="McKee's Master Justin" u="1"/>
        <s v="Hyjak Buzz's Wilson" u="1"/>
        <s v="Carey's Strut'n Lighting" u="1"/>
        <s v="Nesbitt's Riverview Samson" u="1"/>
        <s v="RKD U Gotit Jack" u="1"/>
        <s v="BW Intriques Prince" u="1"/>
        <s v="Lor Rob Cheap Trick" u="1"/>
        <s v="Mountain View Blitzen" u="1"/>
        <s v="BJ My Style" u="1"/>
        <s v="WLF Red's Justin" u="1"/>
        <s v="Greene Meade Jody" u="1"/>
        <s v="Country Road Korry" u="1"/>
        <s v="PVF Mathew D." u="1"/>
        <s v="WesSand's Jafar" u="1"/>
        <s v="Hickland Conquest" u="1"/>
        <s v="Entry Dean Woodbury" u="1"/>
        <s v="Country Pride Competater" u="1"/>
        <s v="Remlap DVP" u="1"/>
        <s v="Little River Saz" u="1"/>
        <s v="Dusty Acres U Royal Flush" u="1"/>
        <s v="N-S Clint" u="1"/>
        <s v="WesSand's Roberto" u="1"/>
        <s v="Produce Acres Gold Man" u="1"/>
        <s v="Gen Ridge Jay" u="1"/>
        <s v="Lor-Rob Chappo" u="1"/>
        <s v="Thunder's Royal" u="1"/>
        <s v="Twin Oaks Power Pac" u="1"/>
        <s v="Upstream Smart Alec" u="1"/>
        <s v="Oak Hill Jackpot" u="1"/>
        <s v="Carey's Powerful Replay" u="1"/>
        <s v="L&amp;C Santana" u="1"/>
        <s v="Farfield's Max" u="1"/>
        <s v="SR Heidi's Miles" u="1"/>
        <s v="Jesra Dandy Sandman Buddy" u="1"/>
        <s v="Ricky Budde" u="1"/>
        <s v="Cedar Crest Ace" u="1"/>
        <s v="Gladiator of JBF" u="1"/>
        <s v="Master" u="1"/>
        <s v="Majic Marker" u="1"/>
        <s v="All-En-Time Kermit" u="1"/>
        <s v="Sparrow's Karson" u="1"/>
        <s v="Hilltop Ridge Reno" u="1"/>
        <s v="Annie's Legacy Luke" u="1"/>
        <s v="Green Fields Farm Nate" u="1"/>
        <s v="Sunny Lawn Roscoe" u="1"/>
        <s v="Willow Creek Baja" u="1"/>
        <s v="Millerview's Vegas" u="1"/>
        <s v="Bloom's Conquerors Ace" u="1"/>
        <s v="RKD Master Jim" u="1"/>
        <s v="Jacksons UC Dust" u="1"/>
        <s v="Country Road Uconn" u="1"/>
        <s v="Spring Acres Master" u="1"/>
        <s v="Helmwood Acres Royce" u="1"/>
        <s v="Bayles Deja Vu Kid Rock" u="1"/>
        <s v="MHS Tyler" u="1"/>
        <s v="Creekside Sammy" u="1"/>
        <s v="S.R. Lynzee's Pride" u="1"/>
        <s v="Orndorff's General J" u="1"/>
        <s v="Patriot Star Spangled" u="1"/>
        <s v="Jackson's Korry Continues" u="1"/>
        <s v="Storm of JBF" u="1"/>
        <s v="Double J Justin" u="1"/>
        <s v="Chris Jess entry" u="1"/>
        <s v="Rud's Legacy Mark" u="1"/>
        <s v="Circle Y's Rex Tyce" u="1"/>
        <s v="Circle Y's Rex Royal" u="1"/>
        <s v="White Water Creek Bentley" u="1"/>
        <s v="GR Hawk Junior" u="1"/>
        <s v="Pine Ridge Zeek" u="1"/>
        <s v="Powerstruttin' Diesel" u="1"/>
        <s v="Detweiler’s Prince Charming" u="1"/>
        <s v="Bar B Clint" u="1"/>
        <s v="Alandru's Buckshot" u="1"/>
        <s v="BBC’s Admiral Clovis" u="1"/>
        <s v="Shady Creek Majestic" u="1"/>
        <s v="SB Power Play" u="1"/>
        <s v="Hallett's T-Rex" u="1"/>
        <s v="Sam Master's Rock" u="1"/>
        <s v="Dusty Acres Smoken Joe" u="1"/>
        <s v="Produce Acres Bonnies Jay" u="1"/>
        <s v="K.B. Cody" u="1"/>
        <s v="BJ Bud's Ultra" u="1"/>
        <s v="Four Star Brian" u="1"/>
        <s v="Bill Clark Entry" u="1"/>
        <s v="Schaefer's Charlie" u="1"/>
        <s v="Freeway's Roger" u="1"/>
        <s v="Oak Hill Marshal" u="1"/>
        <s v="Doughty Creek Rowdy" u="1"/>
        <s v="MHC Vince" u="1"/>
        <s v="CA's Joy's Jay" u="1"/>
        <s v="Casco's Governor" u="1"/>
        <s v="McQuarries Diamond" u="1"/>
        <s v="Stone Hill Jameson" u="1"/>
        <s v="Stoney Lake JH Rock" u="1"/>
        <s v="Agrestore Definition" u="1"/>
        <s v="T-Road Rocket's Luke" u="1"/>
        <s v="Doubletail Supreme Magic" u="1"/>
        <s v="McQuarrie's Rudy" u="1"/>
        <s v="Pine Ridge Boozer" u="1"/>
        <s v="Stoney Lake Calvin" u="1"/>
        <s v="Iron Horse Anthony" u="1"/>
        <s v="Beauty's Supreme Ice" u="1"/>
        <s v="Burl Creek LNV Jason" u="1"/>
        <s v="AgRestore's JW Majistro" u="1"/>
        <s v="MAK Aclaim's Highlander" u="1"/>
        <s v="T.C. Max's Master Diamond" u="1"/>
        <s v="Zeck" u="1"/>
        <s v="Willow Creek Gator" u="1"/>
        <s v="Mountain View Blair" u="1"/>
        <s v="JSM Maverick the Great" u="1"/>
        <s v="MKO Joe" u="1"/>
        <s v="Pine Ridge Izzo" u="1"/>
        <s v="SB Lethal Weapon" u="1"/>
        <s v="Jeff Jame's Entry" u="1"/>
        <s v="Narrow Lane Magic" u="1"/>
        <s v="Marner Door's Supreme" u="1"/>
        <s v="AgRestore's JW Duramax" u="1"/>
        <s v="Circle W Dreamer's Ben" u="1"/>
        <s v="Maple Ridge Gambit" u="1"/>
        <s v="PF Captain's Gunner" u="1"/>
        <s v="Sunny Crest CS Eddie" u="1"/>
        <s v="L.A. Millie's Maximus" u="1"/>
        <s v="BJ Focus" u="1"/>
        <s v="Jardine's Alex" u="1"/>
        <s v="Frontier's Denim Dude" u="1"/>
        <s v="SB Riptide" u="1"/>
        <s v="S.E.M. Ozzy" u="1"/>
        <s v="Diehl’s Jade" u="1"/>
        <s v="C.J. Wes Supreme" u="1"/>
        <s v="Coats Farms Conroy" u="1"/>
        <s v="Produce Acres Goldman" u="1"/>
        <s v="Millville's Limited Edition" u="1"/>
        <s v="Mountain View Bill" u="1"/>
        <s v="Orndorff's Captain Rebel" u="1"/>
        <s v="Berry Farms Charlie Brown" u="1"/>
        <s v="Jackson's Redeeming Legend" u="1"/>
        <s v="Casco entry" u="1"/>
        <s v="Hollow's Casper" u="1"/>
        <s v="S.E.M. Fighting Irish" u="1"/>
        <s v="AgRestore's J.W. Skipper" u="1"/>
        <s v="Eggen HighMeadow Maverick" u="1"/>
        <s v="AgRestore's Diamond's Dream" u="1"/>
        <s v="L &amp; C Domnic" u="1"/>
        <s v="Schaefer's Nemo" u="1"/>
        <s v="Dusty Acres Mr. T" u="1"/>
        <s v="Maker's Grant" u="1"/>
        <s v="DW Masterpiece" u="1"/>
        <s v="Millville's Stylist" u="1"/>
        <s v="Chapin's Supreme Utley" u="1"/>
        <s v="Moonwalker Scott's Dream" u="1"/>
        <s v="Maple Ridge DOC" u="1"/>
        <s v="Four Star Bodacious" u="1"/>
        <s v="Jackson's Willy's Olympian" u="1"/>
        <s v="BJ Caliber" u="1"/>
        <s v="WesSand's Jackson" u="1"/>
        <s v="Southern Pine's Express" u="1"/>
        <s v="Retreat Remus" u="1"/>
        <s v="BBC's Admiral Clouis" u="1"/>
        <s v="WH Swig" u="1"/>
        <s v="Lang's Dixie Dillon" u="1"/>
        <s v="Lang's Dixie's Duke" u="1"/>
        <s v="BBC's Admiral Clovis" u="1"/>
        <s v="Carey's El More Luck" u="1"/>
        <s v="Carey’s El More Luck" u="1"/>
        <s v="Circle Y Ricky's Max" u="1"/>
        <s v="Kidron Road Firestone" u="1"/>
        <s v="Wolter's Prince Charles" u="1"/>
        <s v="PVF Derek" u="1"/>
        <s v="Kraft's Korry" u="1"/>
        <s v="AHF Sir Winchester" u="1"/>
        <s v="Morning's First Beam" u="1"/>
        <s v="VSB CK's Livin' Large" u="1"/>
        <s v="Orndorff's Master John" u="1"/>
        <s v="CF Warwick" u="1"/>
        <s v="Greentop Bruce" u="1"/>
        <s v="Cottonwood Nate" u="1"/>
        <s v="Locust Lane Spark" u="1"/>
        <s v="House's Simon Farceur" u="1"/>
        <s v="S.C.V.F. Captain Flame" u="1"/>
        <s v="Orndorff's Conqueror Jet" u="1"/>
        <s v="MHC Utah" u="1"/>
        <s v="CF Samson" u="1"/>
        <s v="HP Jeremy" u="1"/>
        <s v="WesSand's Jedi" u="1"/>
        <s v="W.O.W. MCJ Seth" u="1"/>
        <s v="HH Prince Charming" u="1"/>
        <s v="Millerview's Jordan" u="1"/>
        <s v="Shady Creek Magestic" u="1"/>
        <s v="Shadow Bays Manbodonhay" u="1"/>
        <s v="SEM Entry" u="1"/>
        <s v="Country Road Royal" u="1"/>
        <s v="Greene Meade Bruce" u="1"/>
        <s v="Honey Locust Keaton" u="1"/>
        <s v="Oak Haven's Jet Express" u="1"/>
        <s v="Orndorff's Master Encore" u="1"/>
        <s v="RKD Brutus" u="1"/>
        <s v="Junior-Doug" u="1"/>
        <s v="Sir Glen of Conqueror" u="1"/>
        <s v="CF Kramer" u="1"/>
        <s v="C.J. Rocket" u="1"/>
        <s v="Double H Duke" u="1"/>
        <s v="Sandy Road Chip" u="1"/>
        <s v="Pine Ridge Vinney" u="1"/>
        <s v="Honey Locust Willie" u="1"/>
        <s v="Bloom's Conquerors Kyle" u="1"/>
        <s v="Mountaineer Master Chief" u="1"/>
        <s v="Bloom's Captain's Viper" u="1"/>
        <s v="Oak Haven's Thad" u="1"/>
        <s v="Paton's C.L. MJ's Zeke" u="1"/>
        <s v="WE Vision's Grand Finale" u="1"/>
        <s v="Denium Eddie" u="1"/>
        <s v="Greentop Patrick" u="1"/>
        <s v="GKD Boomer's Royal" u="1"/>
        <s v="Spring Water Bentley" u="1"/>
        <s v="WLFRocket's Red" u="1"/>
        <s v="Gustafson ENTRY (1)" u="1"/>
        <s v="Lawnrock Diehl's Duke" u="1"/>
        <s v="Starlight Acres Palmer" u="1"/>
        <s v="Bloom's Conquerors Ozzie" u="1"/>
        <s v="Retreat Reign" u="1"/>
        <s v="WarStar Sir Reno" u="1"/>
        <s v="Millerview's Shaq" u="1"/>
        <s v="Gustafson ENTRY (2)" u="1"/>
        <s v="Peacock Valley Rocket" u="1"/>
        <s v="Paradise Confident Fire" u="1"/>
        <s v="Bank Barn Cruzar" u="1"/>
        <s v="Country Class Mr. Marlo" u="1"/>
        <s v="Starlight's Acres Palmer" u="1"/>
        <s v="L-Valley Double Powerball" u="1"/>
        <s v="CF Willow" u="1"/>
        <s v="Rose Acres Lincoln" u="1"/>
        <s v="Deer Run Ragin Cajun" u="1"/>
        <s v="Oak Hill Crown Royal" u="1"/>
        <s v="Triple M Farms Moose" u="1"/>
        <s v="HoneyLocust Jewel Captain" u="1"/>
        <s v="Produce Acres Marks Dream" u="1"/>
        <s v="Silver Bullet" u="1"/>
        <s v="Country Road Kody" u="1"/>
        <s v="WesSand's Bond 007" u="1"/>
        <s v="J C Grace's Revenge" u="1"/>
        <s v="Kirby Farms Lightening" u="1"/>
        <s v="Bloom's Conquerors Broady" u="1"/>
        <s v="Oak Haven's Just Conquest" u="1"/>
        <s v="Retreat Reed" u="1"/>
        <s v="Lor-Rob Phantom" u="1"/>
        <s v="Honey Locust Gordy" u="1"/>
        <s v="Lor-Rob Cheap Trick" u="1"/>
        <s v="Jardine's Masterpiece" u="1"/>
        <s v="R &amp; M Barb's Mr. Hydro" u="1"/>
        <s v="Willow Creek Remington" u="1"/>
        <s v="RKD Stanley" u="1"/>
        <s v="L &amp; C Santana" u="1"/>
        <s v="AgRestore Burton" u="1"/>
        <s v="SLK Supreme Cody" u="1"/>
        <s v="Meadow Crest Devin" u="1"/>
        <s v="SB Ruger" u="1"/>
        <s v="WesSand's Tigger" u="1"/>
        <s v="WLF Rocket's Red" u="1"/>
        <s v="Greentop Master Bruce" u="1"/>
        <s v="Burr's Prince MR Smoker" u="1"/>
        <s v="S.C.V.F. Dexter's Darby" u="1"/>
        <s v="KB Fire Chief" u="1"/>
        <s v="McQueen's Magic" u="1"/>
        <s v="Kraft's Korry Ben" u="1"/>
        <s v="Sonny Brooke Garth" u="1"/>
        <s v="Greentop Truman" u="1"/>
        <s v="PVF Gordy's Rio" u="1"/>
        <s v="Meadow Crest karnak" u="1"/>
        <s v="Triple F Sir Sidney" u="1"/>
        <s v="Junior Dowe" u="1"/>
        <s v="Greentop Chance" u="1"/>
        <s v="RX Acres Cruiser" u="1"/>
        <s v="LA Millie's Maximus" u="1"/>
        <s v="Triple Lane Farm's Jr." u="1"/>
        <s v="Carey's Strut'n Lightning" u="1"/>
      </sharedItems>
    </cacheField>
    <cacheField name="Column" numFmtId="0">
      <sharedItems containsString="0" containsBlank="1" containsNumber="1" containsInteger="1" minValue="0" maxValue="0" count="2">
        <m/>
        <n v="0"/>
      </sharedItems>
    </cacheField>
    <cacheField name="Value" numFmtId="0">
      <sharedItems containsBlank="1" containsMixedTypes="1" containsNumber="1" containsInteger="1" minValue="0" maxValue="40"/>
    </cacheField>
    <cacheField name="Page1" numFmtId="0">
      <sharedItems containsBlank="1" count="30">
        <s v="Davenport"/>
        <s v="Futurity"/>
        <s v="Georgia"/>
        <s v="Idaho"/>
        <s v="Illinois"/>
        <s v="Indiana"/>
        <s v="Iowa"/>
        <s v="KILE"/>
        <s v="La Porte"/>
        <s v="MGLI"/>
        <s v="Minnesota"/>
        <s v="Missouri"/>
        <s v="NABC8"/>
        <s v="NAILE"/>
        <s v="Nebraska"/>
        <s v="New England"/>
        <s v="New York"/>
        <s v="North Carolina"/>
        <s v="Ohio"/>
        <s v="South Dakota"/>
        <s v="Stock Show"/>
        <s v="Vermont"/>
        <s v="Wisconsin"/>
        <m u="1"/>
        <s v="Kansas" u="1"/>
        <s v="Keystone" u="1"/>
        <s v="Michigan" u="1"/>
        <s v="Washington" u="1"/>
        <s v="Southern Ohio" u="1"/>
        <s v="NABC VI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5.xml><?xml version="1.0" encoding="utf-8"?>
<pivotCacheDefinition xmlns="http://schemas.openxmlformats.org/spreadsheetml/2006/main" xmlns:r="http://schemas.openxmlformats.org/officeDocument/2006/relationships" r:id="rId1" refreshOnLoad="1" refreshedBy="Jenna Hovermale" refreshedDate="44053.645887384257" refreshedVersion="4" recordCount="433">
  <cacheSource type="consolidation">
    <consolidation autoPage="0">
      <pages count="1">
        <page count="86">
          <pageItem name="Indiana"/>
          <pageItem name="Ohio"/>
          <pageItem name="Indiana 4 &amp; over"/>
          <pageItem name="Ohio 4 &amp; over"/>
          <pageItem name="Iowa"/>
          <pageItem name="Illinois"/>
          <pageItem name="MGLI 4 &amp; over"/>
          <pageItem name="MGLI 3 year old"/>
          <pageItem name="Michigan 4 &amp; over"/>
          <pageItem name="Minnesota 4 &amp; over"/>
          <pageItem name="NAILE"/>
          <pageItem name="NAILE 4 &amp; over"/>
          <pageItem name="Futurity"/>
          <pageItem name="Davenport"/>
          <pageItem name="Stock show"/>
          <pageItem name="Nebraska"/>
          <pageItem name="New York"/>
          <pageItem name="South Dakota"/>
          <pageItem name="Southern Ohio"/>
          <pageItem name="KILE 4 &amp; over"/>
          <pageItem name="Wisconsin"/>
          <pageItem name="Davenport 4 &amp; over"/>
          <pageItem name="Illinois 4 &amp; over"/>
          <pageItem name="Iowa 4 &amp; over"/>
          <pageItem name="MGLI"/>
          <pageItem name="Michigan"/>
          <pageItem name="Minnesota "/>
          <pageItem name="Nebraska 4 &amp; over"/>
          <pageItem name="New York 4 &amp; over"/>
          <pageItem name="South Dakota 4 &amp; over"/>
          <pageItem name="Southern Ohio 4 &amp; over"/>
          <pageItem name="Stock show 4 &amp; over"/>
          <pageItem name="Wisconsin 4 &amp; over"/>
          <pageItem name="KILE"/>
          <pageItem name="Georgia Nat'l 4 &amp; over"/>
          <pageItem name="Georgia Nat'l "/>
          <pageItem name="Idaho 4 &amp; over"/>
          <pageItem name="Idaho"/>
          <pageItem name="Kansas 4 &amp; over"/>
          <pageItem name="Kansas"/>
          <pageItem name="Missouri 4 &amp; over"/>
          <pageItem name="Missouri"/>
          <pageItem name="New England 4 &amp; over"/>
          <pageItem name="New England"/>
          <pageItem name="Washington 4 &amp; over"/>
          <pageItem name="Washington"/>
          <pageItem name="Vermont 4 &amp; over"/>
          <pageItem name="Vermont"/>
          <pageItem name="Davenport 3 year olds"/>
          <pageItem name="Davenport 3 year &amp; over"/>
          <pageItem name="Ohio 3 year olds"/>
          <pageItem name="Wisconsin 3 &amp; over"/>
          <pageItem name="Illinois 3 &amp; over"/>
          <pageItem name="Minnesota 3 &amp; over"/>
          <pageItem name="KILE 3 &amp; over"/>
          <pageItem name="MGLI 3 year olds"/>
          <pageItem name="NAILE 3 year olds"/>
          <pageItem name="Davenport 4 and over"/>
          <pageItem name="Indiana 4 and over"/>
          <pageItem name="Indiana 3 year olds"/>
          <pageItem name="Ohio 4 and over"/>
          <pageItem name="West Virginia"/>
          <pageItem name="Missouri 3 year olds"/>
          <pageItem name="Missouri 4 and over"/>
          <pageItem name="Michigan 3 and over"/>
          <pageItem name="Southern Ohio 4 and over"/>
          <pageItem name="Southern Ohio 3 year olds"/>
          <pageItem name="Keystone"/>
          <pageItem name="MGLI 4 and over"/>
          <pageItem name="NAILE 4 and over"/>
          <pageItem name="North Carolina 4 and over"/>
          <pageItem name="North Carolina 3 year old"/>
          <pageItem name="Virginia"/>
          <pageItem name="NABC VI"/>
          <pageItem name="Minnesota"/>
          <pageItem name="Iowa 4 and over"/>
          <pageItem name="Wisconsin 3 and over"/>
          <pageItem name="Illinois 3 and over"/>
          <pageItem name="Minnesota 4 and over"/>
          <pageItem name="Skowhegan 3 and over"/>
          <pageItem name="Davenport 3 and Over"/>
          <pageItem name="Minnesota 3 "/>
          <pageItem name="NABC8"/>
          <pageItem name="Keystone 3 and Over"/>
          <pageItem name="KILE 3 and Over"/>
          <pageItem name="La Porte"/>
        </page>
      </pages>
      <rangeSets count="22">
        <rangeSet i1="80" ref="E8:I13" sheet="Davenport"/>
        <rangeSet i1="77" ref="E8:I13" sheet="Illinois"/>
        <rangeSet i1="59" ref="E8:I13" sheet="Indiana"/>
        <rangeSet i1="4" ref="E8:I13" sheet="Iowa"/>
        <rangeSet i1="39" ref="E8:I13" sheet="Kansas "/>
        <rangeSet i1="84" ref="E8:I13" sheet="KILE"/>
        <rangeSet i1="85" ref="E8:I14" sheet="LaPorte"/>
        <rangeSet i1="55" ref="E8:I13" sheet="MGLI"/>
        <rangeSet i1="81" ref="E8:I14" sheet="Minnesota"/>
        <rangeSet i1="62" ref="E8:I13" sheet="Missouri"/>
        <rangeSet i1="82" ref="E15:I20" sheet="NABC VI"/>
        <rangeSet i1="56" ref="E8:I13" sheet="NAILE"/>
        <rangeSet i1="15" ref="E1:I6" sheet="Nebraska"/>
        <rangeSet i1="79" ref="E8:I13" sheet="New England"/>
        <rangeSet i1="16" ref="E8:I13" sheet="New York"/>
        <rangeSet i1="71" ref="E8:I13" sheet="North Carolina"/>
        <rangeSet i1="50" ref="E8:I13" sheet="Ohio"/>
        <rangeSet i1="14" ref="E1:I6" sheet="Oklahoma"/>
        <rangeSet i1="72" ref="E1:I6" sheet="Virginia"/>
        <rangeSet i1="45" ref="E1:F6" sheet="Washington"/>
        <rangeSet i1="61" ref="E1:I6" sheet="West Virginia"/>
        <rangeSet i1="20" ref="E8:I13" sheet="Wisconsin"/>
      </rangeSets>
    </consolidation>
  </cacheSource>
  <cacheFields count="4">
    <cacheField name="Row" numFmtId="0">
      <sharedItems containsBlank="1" count="142">
        <s v="Royal E. Pierre"/>
        <m/>
        <s v="L-Valley Prince Mario"/>
        <s v="C.J. Wes Supreme"/>
        <s v="L.A. Tami's Tyko" u="1"/>
        <s v="Upsteam Maverick" u="1"/>
        <s v="Harbor Haven's Extreme" u="1"/>
        <s v="Bloom's Captain's Marty" u="1"/>
        <s v="Stoney Lake Spectacular" u="1"/>
        <s v="Labor's End A Grandy" u="1"/>
        <s v="C.J. Mitch" u="1"/>
        <s v="Stone Hill Captain Jack" u="1"/>
        <s v="LH Acres Mr. Mojo" u="1"/>
        <s v="Captain Tucker" u="1"/>
        <s v="Twin Oak's Excel" u="1"/>
        <s v="PVF Ricky J" u="1"/>
        <s v="Chiuckasaw Magic" u="1"/>
        <s v="Jo-Max Buster's Tucker" u="1"/>
        <s v="RX Acres Cruiser" u="1"/>
        <s v="Cherry Ridge ChipADiamond" u="1"/>
        <s v="Indian Ridge Romeo" u="1"/>
        <s v="Hickory Hill Duke" u="1"/>
        <s v="Mohr's Master Captain" u="1"/>
        <s v="Detweiler's Prince Charming" u="1"/>
        <s v="Next Big Thing" u="1"/>
        <s v="L.A. Tami's Maverick" u="1"/>
        <s v="Orndorff's Captain H" u="1"/>
        <s v="Moonlight Susan's Sabo" u="1"/>
        <s v="Scotty" u="1"/>
        <s v="Millerview’s Vegas" u="1"/>
        <s v="U2 Charlie's Supreme" u="1"/>
        <s v="Stoney Lake Clifford" u="1"/>
        <s v="JSM Maximus" u="1"/>
        <s v="Round-Up-Flashy-Prince" u="1"/>
        <s v="Maple Creek Rocket" u="1"/>
        <s v="Rpund-Up-Flashy Prince" u="1"/>
        <s v="NeBros Patriot" u="1"/>
        <s v="Double J Justin" u="1"/>
        <s v="Upstream Maverick" u="1"/>
        <s v="Ridgetop Acres Master" u="1"/>
        <s v="Orndorff's Captian Rebel" u="1"/>
        <s v="HJM Captain's Navigator" u="1"/>
        <s v="L.Y. Vision's Battery" u="1"/>
        <s v="Master's Legand Mike" u="1"/>
        <s v="Bluemeadow's Marty" u="1"/>
        <s v="L.Y. Captain's Stormy" u="1"/>
        <s v="Rocky Lane Progressive" u="1"/>
        <s v="Detweiler's Princes Diamond" u="1"/>
        <s v="Detweiler’s Princes Diamond" u="1"/>
        <s v="Maple Creek Captains Lightning" u="1"/>
        <s v="Derridge Prestige Ed" u="1"/>
        <s v="Orndorff's Captain Encore" u="1"/>
        <s v="Round-Up-Flashy Prince" u="1"/>
        <s v="Butterfly Acres Concerto" u="1"/>
        <s v="Stylemaster's Ace" u="1"/>
        <s v="LA Tami's Maverick" u="1"/>
        <s v="Carey's Elmore Luck" u="1"/>
        <s v="Monty's O.C. Charlie" u="1"/>
        <s v="Bloom's Conquerors Kyle" u="1"/>
        <s v="B.J. Strut" u="1"/>
        <s v="Gardiner's Next Big Thang" u="1"/>
        <s v="LCI Nitro" u="1"/>
        <s v="Indian River Walker" u="1"/>
        <s v="L &amp; C Marcon" u="1"/>
        <s v="Shady Creek Supreme" u="1"/>
        <s v="AgRestore's J.W. Skipper" u="1"/>
        <s v="Thunderbranch Prince" u="1"/>
        <s v="JBJ Justin" u="1"/>
        <s v="Greene Meade Trace" u="1"/>
        <s v="DHF Captains Abe" u="1"/>
        <s v="Orndorff's Lynzee Last" u="1"/>
        <s v="WE Vision's Grand Finale" u="1"/>
        <s v="UAB Captain's Colonel" u="1"/>
        <s v="C.J. Nolan" u="1"/>
        <s v="Millerview's Shaq" u="1"/>
        <s v="Sedor Harley" u="1"/>
        <s v="Orndorff's Captain Buddy" u="1"/>
        <s v="Produce Acres Dexter" u="1"/>
        <s v="Greentop Contender" u="1"/>
        <s v="Orndorff's Captain Royal" u="1"/>
        <s v="Lor-Rob Chumlee" u="1"/>
        <s v="Bluemeadow's Jacob" u="1"/>
        <s v="DW Marcus" u="1"/>
        <s v="NeBros Fandango" u="1"/>
        <s v="Stone Hill Captain Kid" u="1"/>
        <s v="S.G.F. Majesty's Prince" u="1"/>
        <s v="LY Captain's Stormy" u="1"/>
        <s v="LA Millie's Maximus" u="1"/>
        <s v="Orndorff's Captain Rebel" u="1"/>
        <s v="Orndorff’s Captain Rebel" u="1"/>
        <s v="SB Power Play" u="1"/>
        <s v="Pine Ridge Booxer" u="1"/>
        <s v="Rocky Lane Progressive " u="1"/>
        <s v="Greentop Bruce" u="1"/>
        <s v="Stoney Lake Teddy Bear" u="1"/>
        <s v="Mountaineer Eclipse" u="1"/>
        <s v="Milkwood Terry's Blue" u="1"/>
        <s v="OHF Masters Lacer" u="1"/>
        <s v="AHF Sir Winchester" u="1"/>
        <s v="Orndorff's Master Encore" u="1"/>
        <s v="DBLTail Supreme Phoenix" u="1"/>
        <s v="HF Captains Abe" u="1"/>
        <s v="Other breed" u="1"/>
        <s v="L &amp; C Predictor" u="1"/>
        <s v="Twin Oaks Excel" u="1"/>
        <s v="Millerview's Vegas" u="1"/>
        <s v="Pine Ridge Boozer" u="1"/>
        <s v="Millville's Stylist" u="1"/>
        <s v="Springlane Holiday Mick's Ivan" u="1"/>
        <s v="D.H.F. Captain's Abe" u="1"/>
        <s v="Memory Lane Keith" u="1"/>
        <s v="Dohse's L. N. Dutchman" u="1"/>
        <s v="Orndorff's UC Encore" u="1"/>
        <s v="DoubleTail Brilliant" u="1"/>
        <s v="D.H.F. Captains Abe" u="1"/>
        <s v="DHF Captain's Abe" u="1"/>
        <s v="Sparrow's Karson" u="1"/>
        <s v="BJ Strut" u="1"/>
        <s v="OHF Master's Lacer" u="1"/>
        <s v="Pine Valley U2 Beau" u="1"/>
        <s v="Orndorff's U.C. Encore" u="1"/>
        <s v="Orndorff’s U.C. Encore" u="1"/>
        <s v="Blooms Conquerors Captain" u="1"/>
        <s v="L&amp;C Predictor" u="1"/>
        <s v="DMY Easter's Flash" u="1"/>
        <s v="Camelot Chip's Summit" u="1"/>
        <s v="BW No Regrets" u="1"/>
        <s v="LH Acres Dream Chief" u="1"/>
        <s v="Monty's O. C. Charlie" u="1"/>
        <s v="Bloom's Captain's A.J." u="1"/>
        <s v="Elyria" u="1"/>
        <s v="Rose's Prince Charming" u="1"/>
        <s v="Maple Lawn Progressive" u="1"/>
        <s v="ABF Master Peace Brandon" u="1"/>
        <s v="Bloom's Conqueror Captain" u="1"/>
        <s v="Orndorff's Captain Mark" u="1"/>
        <s v="Carey's El More Luck" u="1"/>
        <s v="Oak Haven's Jet Express" u="1"/>
        <s v="Detweiler'sPrinceCharming" u="1"/>
        <s v="Farfield's Max" u="1"/>
        <s v="Willow Creek Bodacious" u="1"/>
        <s v="Hollow's Casper" u="1"/>
      </sharedItems>
    </cacheField>
    <cacheField name="Column" numFmtId="0">
      <sharedItems containsBlank="1" count="6">
        <m/>
        <s v="Owner"/>
        <s v="Sire "/>
        <s v="Dam"/>
        <s v="Total points"/>
        <s v="Sire"/>
      </sharedItems>
    </cacheField>
    <cacheField name="Value" numFmtId="0">
      <sharedItems containsBlank="1" containsMixedTypes="1" containsNumber="1" containsInteger="1" minValue="0" maxValue="48"/>
    </cacheField>
    <cacheField name="Page1" numFmtId="0">
      <sharedItems containsBlank="1" count="85">
        <s v="Davenport 3 and Over"/>
        <s v="Illinois 3 and over"/>
        <s v="Indiana 3 year olds"/>
        <s v="Iowa"/>
        <s v="Kansas"/>
        <s v="KILE 3 and Over"/>
        <s v="La Porte"/>
        <s v="MGLI 3 year olds"/>
        <s v="Minnesota 3 "/>
        <s v="Missouri 3 year olds"/>
        <s v="NABC8"/>
        <s v="NAILE 3 year olds"/>
        <s v="Nebraska"/>
        <s v="Skowhegan 3 and over"/>
        <s v="New York"/>
        <s v="North Carolina 3 year old"/>
        <s v="Ohio 3 year olds"/>
        <s v="Stock show"/>
        <s v="Virginia"/>
        <s v="Washington"/>
        <s v="West Virginia"/>
        <s v="Wisconsin"/>
        <m u="1"/>
        <s v="Georgia Nat'l 4 &amp; over" u="1"/>
        <s v="Ohio" u="1"/>
        <s v="MGLI 3 year old" u="1"/>
        <s v="Washington 4 &amp; over" u="1"/>
        <s v="KILE 3 &amp; over" u="1"/>
        <s v="Illinois 4 &amp; over" u="1"/>
        <s v="South Dakota 4 &amp; over" u="1"/>
        <s v="Michigan" u="1"/>
        <s v="KILE" u="1"/>
        <s v="South Dakota" u="1"/>
        <s v="Futurity" u="1"/>
        <s v="Southern Ohio 3 year olds" u="1"/>
        <s v="MGLI 4 &amp; over" u="1"/>
        <s v="New England 4 &amp; over" u="1"/>
        <s v="Vermont 4 &amp; over" u="1"/>
        <s v="Missouri 4 &amp; over" u="1"/>
        <s v="Keystone" u="1"/>
        <s v="Michigan 4 &amp; over" u="1"/>
        <s v="Minnesota 4 and over" u="1"/>
        <s v="Missouri" u="1"/>
        <s v="Wisconsin 3 &amp; over" u="1"/>
        <s v="Stock show 4 &amp; over" u="1"/>
        <s v="Idaho 4 &amp; over" u="1"/>
        <s v="NAILE 4 &amp; over" u="1"/>
        <s v="Nebraska 4 &amp; over" u="1"/>
        <s v="Wisconsin 4 &amp; over" u="1"/>
        <s v="Minnesota " u="1"/>
        <s v="New England" u="1"/>
        <s v="Missouri 4 and over" u="1"/>
        <s v="NAILE 4 and over" u="1"/>
        <s v="Indiana 4 &amp; over" u="1"/>
        <s v="MGLI 4 and over" u="1"/>
        <s v="Georgia Nat'l " u="1"/>
        <s v="Michigan 3 and over" u="1"/>
        <s v="Davenport 3 year &amp; over" u="1"/>
        <s v="Southern Ohio 4 and over" u="1"/>
        <s v="Keystone 3 and Over" u="1"/>
        <s v="Ohio 4 &amp; over" u="1"/>
        <s v="Minnesota" u="1"/>
        <s v="Vermont" u="1"/>
        <s v="MGLI" u="1"/>
        <s v="Idaho" u="1"/>
        <s v="NAILE" u="1"/>
        <s v="Illinois 3 &amp; over" u="1"/>
        <s v="Minnesota 3 &amp; over" u="1"/>
        <s v="Davenport 4 &amp; over" u="1"/>
        <s v="Iowa 4 &amp; over" u="1"/>
        <s v="Minnesota 4 &amp; over" u="1"/>
        <s v="Illinois" u="1"/>
        <s v="KILE 4 &amp; over" u="1"/>
        <s v="Indiana" u="1"/>
        <s v="Southern Ohio" u="1"/>
        <s v="Ohio 4 and over" u="1"/>
        <s v="Indiana 4 and over" u="1"/>
        <s v="Southern Ohio 4 &amp; over" u="1"/>
        <s v="New York 4 &amp; over" u="1"/>
        <s v="Wisconsin 3 and over" u="1"/>
        <s v="NABC VI" u="1"/>
        <s v="Davenport" u="1"/>
        <s v="North Carolina 4 and over" u="1"/>
        <s v="Davenport 3 year olds" u="1"/>
        <s v="Iowa 4 and ove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6.xml><?xml version="1.0" encoding="utf-8"?>
<pivotCacheDefinition xmlns="http://schemas.openxmlformats.org/spreadsheetml/2006/main" xmlns:r="http://schemas.openxmlformats.org/officeDocument/2006/relationships" r:id="rId1" refreshOnLoad="1" refreshedBy="Jenna Hovermale" refreshedDate="44053.645888657411" refreshedVersion="4" recordCount="509">
  <cacheSource type="consolidation">
    <consolidation autoPage="0">
      <pages count="1">
        <page count="85">
          <pageItem name="Indiana"/>
          <pageItem name="Ohio"/>
          <pageItem name="Indiana 4 &amp; over"/>
          <pageItem name="Ohio 4 &amp; over"/>
          <pageItem name="Iowa"/>
          <pageItem name="Illinois"/>
          <pageItem name="MGLI 4 &amp; over"/>
          <pageItem name="MGLI 3 year old"/>
          <pageItem name="Michigan 4 &amp; over"/>
          <pageItem name="Minnesota 4 &amp; over"/>
          <pageItem name="NAILE"/>
          <pageItem name="NAILE 4 &amp; over"/>
          <pageItem name="Futurity"/>
          <pageItem name="Davenport"/>
          <pageItem name="Stock show"/>
          <pageItem name="Nebraska"/>
          <pageItem name="New York"/>
          <pageItem name="South Dakota"/>
          <pageItem name="Southern Ohio"/>
          <pageItem name="KILE 4 &amp; over"/>
          <pageItem name="Wisconsin"/>
          <pageItem name="Davenport 4 &amp; over"/>
          <pageItem name="Illinois 4 &amp; over"/>
          <pageItem name="Iowa 4 &amp; over"/>
          <pageItem name="MGLI"/>
          <pageItem name="Michigan"/>
          <pageItem name="Minnesota "/>
          <pageItem name="Nebraska 4 &amp; over"/>
          <pageItem name="New York 4 &amp; over"/>
          <pageItem name="South Dakota 4 &amp; over"/>
          <pageItem name="Southern Ohio 4 &amp; over"/>
          <pageItem name="Stock show 4 &amp; over"/>
          <pageItem name="Wisconsin 4 &amp; over"/>
          <pageItem name="KILE"/>
          <pageItem name="Georgia Nat'l 4 &amp; over"/>
          <pageItem name="Georgia Nat'l "/>
          <pageItem name="Idaho 4 &amp; over"/>
          <pageItem name="Idaho"/>
          <pageItem name="Kansas 4 &amp; over"/>
          <pageItem name="Kansas"/>
          <pageItem name="Missouri 4 &amp; over"/>
          <pageItem name="Missouri"/>
          <pageItem name="New England 4 &amp; over"/>
          <pageItem name="New England"/>
          <pageItem name="Washington 4 &amp; over"/>
          <pageItem name="Washington"/>
          <pageItem name="Vermont 4 &amp; over"/>
          <pageItem name="Vermont"/>
          <pageItem name="Davenport 3 year olds"/>
          <pageItem name="Davenport 3 year &amp; over"/>
          <pageItem name="Ohio 3 year olds"/>
          <pageItem name="Wisconsin 3 &amp; over"/>
          <pageItem name="Illinois 3 &amp; over"/>
          <pageItem name="Minnesota 3 &amp; over"/>
          <pageItem name="KILE 3 &amp; over"/>
          <pageItem name="MGLI 3 year olds"/>
          <pageItem name="NAILE 3 year olds"/>
          <pageItem name="Davenport 4 and over"/>
          <pageItem name="Indiana 4 and over"/>
          <pageItem name="Indiana 3 year olds"/>
          <pageItem name="Ohio 4 and over"/>
          <pageItem name="West Virginia"/>
          <pageItem name="Missouri 3 year olds"/>
          <pageItem name="Missouri 4 and over"/>
          <pageItem name="Michigan 3 and over"/>
          <pageItem name="Southern Ohio 4 and over"/>
          <pageItem name="Southern Ohio 3 year olds"/>
          <pageItem name="Keystone"/>
          <pageItem name="MGLI 4 and over"/>
          <pageItem name="NAILE 4 and over"/>
          <pageItem name="North Carolina 4 and over"/>
          <pageItem name="North Carolina 3 year old"/>
          <pageItem name="Virginia"/>
          <pageItem name="NABC VI"/>
          <pageItem name="Minnesota"/>
          <pageItem name="Iowa 4 and over"/>
          <pageItem name="Wisconsin 3 and over"/>
          <pageItem name="Illinois 3 and over"/>
          <pageItem name="Minnesota 4 and over"/>
          <pageItem name="Skowhegan 3 and over"/>
          <pageItem name="Davenport 3 and Over"/>
          <pageItem name="NABC8 10 and Over"/>
          <pageItem name="NABC8 4-9"/>
          <pageItem name="KILE 3 AND Over"/>
          <pageItem name="La Porte"/>
        </page>
      </pages>
      <rangeSets count="26">
        <rangeSet i1="84" ref="E1:I6" sheet="Davenport"/>
        <rangeSet i1="37" ref="E1:I6" sheet="Idaho"/>
        <rangeSet i1="77" ref="E1:I6" sheet="Illinois"/>
        <rangeSet i1="58" ref="E1:I6" sheet="Indiana"/>
        <rangeSet i1="75" ref="E1:I6" sheet="Iowa"/>
        <rangeSet i1="39" ref="E1:I6" sheet="Kansas "/>
        <rangeSet i1="83" ref="E1:I7" sheet="KILE"/>
        <rangeSet i1="84" ref="E1:I6" sheet="LaPorte"/>
        <rangeSet i1="68" ref="E1:I6" sheet="MGLI"/>
        <rangeSet i1="78" ref="E1:I5" sheet="Minnesota"/>
        <rangeSet i1="63" ref="E1:I6" sheet="Missouri"/>
        <rangeSet i1="81" ref="E1:I6" sheet="NABC VI"/>
        <rangeSet i1="82" ref="E8:I14" sheet="NABC VI"/>
        <rangeSet i1="69" ref="E1:I6" sheet="NAILE"/>
        <rangeSet i1="15" ref="E1:I6" sheet="Nebraska"/>
        <rangeSet i1="79" ref="E8:I13" sheet="New England"/>
        <rangeSet i1="16" ref="E1:I6" sheet="New York"/>
        <rangeSet i1="70" ref="E1:I6" sheet="North Carolina"/>
        <rangeSet i1="60" ref="E1:I6" sheet="Ohio"/>
        <rangeSet i1="17" ref="E1:I6" sheet="South Dakota"/>
        <rangeSet i1="14" ref="E1:I6" sheet="Oklahoma"/>
        <rangeSet i1="72" ref="E1:I6" sheet="Virginia"/>
        <rangeSet i1="17" ref="E1:I6" sheet="South Dakota"/>
        <rangeSet i1="45" ref="E1:F6" sheet="Washington"/>
        <rangeSet i1="61" ref="E1:I6" sheet="West Virginia"/>
        <rangeSet i1="76" ref="E1:I6" sheet="Wisconsin"/>
      </rangeSets>
    </consolidation>
  </cacheSource>
  <cacheFields count="4">
    <cacheField name="Row" numFmtId="0">
      <sharedItems containsBlank="1" count="149">
        <m/>
        <s v="Orndorff's Captain Encore"/>
        <s v="Hallett's T-Rex"/>
        <s v="Hallett's Ice Skates" u="1"/>
        <s v="L.A. Tami's Tyko" u="1"/>
        <s v="Upsteam Maverick" u="1"/>
        <s v="Harbor Haven's Extreme" u="1"/>
        <s v="Bloom's Captain's Marty" u="1"/>
        <s v="RH Deluxe Cody" u="1"/>
        <s v="Stoney Lake Spectacular" u="1"/>
        <s v="Labor's End A Grandy" u="1"/>
        <s v="C.J. Mitch" u="1"/>
        <s v="Stone Hill Captain Jack" u="1"/>
        <s v="LH Acres Mr. Mojo" u="1"/>
        <s v="Captain Tucker" u="1"/>
        <s v="Orndorffs Master Encore" u="1"/>
        <s v="Twin Oak's Excel" u="1"/>
        <s v="PVF Ricky J" u="1"/>
        <s v="Chiuckasaw Magic" u="1"/>
        <s v="Jo-Max Buster's Tucker" u="1"/>
        <s v="RX Acres Cruiser" u="1"/>
        <s v="Cherry Ridge ChipADiamond" u="1"/>
        <s v="Indian Ridge Romeo" u="1"/>
        <s v="Fire Fly Araris" u="1"/>
        <s v="Hickory Hill Duke" u="1"/>
        <s v="Mohr's Master Captain" u="1"/>
        <s v="Detweiler's Prince Charming" u="1"/>
        <s v="Next Big Thing" u="1"/>
        <s v="L.A. Tami's Maverick" u="1"/>
        <s v="Orndorff's Captain H" u="1"/>
        <s v="Moonlight Susan's Sabo" u="1"/>
        <s v="Scotty" u="1"/>
        <s v="Millerview’s Vegas" u="1"/>
        <s v="U2 Charlie's Supreme" u="1"/>
        <s v="Stoney Lake Clifford" u="1"/>
        <s v="JSM Maximus" u="1"/>
        <s v="Orndorff's Master Jonah" u="1"/>
        <s v="Round-Up-Flashy-Prince" u="1"/>
        <s v="Maple Creek Rocket" u="1"/>
        <s v="Rpund-Up-Flashy Prince" u="1"/>
        <s v="NeBros Patriot" u="1"/>
        <s v="Double J Justin" u="1"/>
        <s v="Upstream Maverick" u="1"/>
        <s v="Ridgetop Acres Master" u="1"/>
        <s v="Orndorff's Captian Rebel" u="1"/>
        <s v="BDF Storm's Bruce" u="1"/>
        <s v="HJM Captain's Navigator" u="1"/>
        <s v="L.Y. Vision's Battery" u="1"/>
        <s v="Master's Legand Mike" u="1"/>
        <s v="Bluemeadow's Marty" u="1"/>
        <s v="HP Luther" u="1"/>
        <s v="L.Y. Captain's Stormy" u="1"/>
        <s v="Rocky Lane Progressive" u="1"/>
        <s v="Detweiler's Princes Diamond" u="1"/>
        <s v="Detweiler’s Princes Diamond" u="1"/>
        <s v="Maple Creek Captains Lightning" u="1"/>
        <s v="Derridge Prestige Ed" u="1"/>
        <s v="Round-Up-Flashy Prince" u="1"/>
        <s v="Butterfly Acres Concerto" u="1"/>
        <s v="Stylemaster's Ace" u="1"/>
        <s v="LA Tami's Maverick" u="1"/>
        <s v="Carey's Elmore Luck" u="1"/>
        <s v="Monty's O.C. Charlie" u="1"/>
        <s v="Bloom's Conquerors Kyle" u="1"/>
        <s v="B.J. Strut" u="1"/>
        <s v="Gardiner's Next Big Thang" u="1"/>
        <s v="LCI Nitro" u="1"/>
        <s v="Indian River Walker" u="1"/>
        <s v="L &amp; C Marcon" u="1"/>
        <s v="Shady Creek Supreme" u="1"/>
        <s v="AgRestore's J.W. Skipper" u="1"/>
        <s v="Thunderbranch Prince" u="1"/>
        <s v="JBJ Justin" u="1"/>
        <s v="Greene Meade Trace" u="1"/>
        <s v="DHF Captains Abe" u="1"/>
        <s v="Orndorff's Lynzee Last" u="1"/>
        <s v="UAB Captain's Colonel" u="1"/>
        <s v="Kandys Prince" u="1"/>
        <s v="C.J. Nolan" u="1"/>
        <s v="Millerview's Shaq" u="1"/>
        <s v="Maple Ridge Cash" u="1"/>
        <s v="Sedor Harley" u="1"/>
        <s v="Orndorff's Captain Buddy" u="1"/>
        <s v="Produce Acres Dexter" u="1"/>
        <s v="Greentop Contender" u="1"/>
        <s v="Orndorff's Captain Royal" u="1"/>
        <s v="Lor-Rob Chumlee" u="1"/>
        <s v="Bluemeadow's Jacob" u="1"/>
        <s v="DW Marcus" u="1"/>
        <s v="NeBros Fandango" u="1"/>
        <s v="Stone Hill Captain Kid" u="1"/>
        <s v="S.G.F. Majesty's Prince" u="1"/>
        <s v="LY Captain's Stormy" u="1"/>
        <s v="LA Millie's Maximus" u="1"/>
        <s v="Orndorff's Captain Rebel" u="1"/>
        <s v="Orndorff’s Captain Rebel" u="1"/>
        <s v="SB Power Play" u="1"/>
        <s v="Pine Ridge Booxer" u="1"/>
        <s v="Rocky Lane Progressive " u="1"/>
        <s v="Greentop Bruce" u="1"/>
        <s v="Stoney Lake Teddy Bear" u="1"/>
        <s v="Mountaineer Eclipse" u="1"/>
        <s v="Milkwood Terry's Blue" u="1"/>
        <s v="OHF Masters Lacer" u="1"/>
        <s v="AHF Sir Winchester" u="1"/>
        <s v="Orndorff's Master Encore" u="1"/>
        <s v="DBLTail Supreme Phoenix" u="1"/>
        <s v="HF Captains Abe" u="1"/>
        <s v="Other breed" u="1"/>
        <s v="STONEY LAKE DALTON" u="1"/>
        <s v="L &amp; C Predictor" u="1"/>
        <s v="Twin Oaks Excel" u="1"/>
        <s v="Millerview's Vegas" u="1"/>
        <s v="Pine Ridge Boozer" u="1"/>
        <s v="Millville's Stylist" u="1"/>
        <s v="Springlane Holiday Mick's Ivan" u="1"/>
        <s v="D.H.F. Captain's Abe" u="1"/>
        <s v="Memory Lane Keith" u="1"/>
        <s v="Dohse's L. N. Dutchman" u="1"/>
        <s v="Orndorff's UC Encore" u="1"/>
        <s v="DoubleTail Brilliant" u="1"/>
        <s v="D.H.F. Captains Abe" u="1"/>
        <s v="DHF Captain's Abe" u="1"/>
        <s v="Sparrow's Karson" u="1"/>
        <s v="BJ Strut" u="1"/>
        <s v="Willow Creek Corvette" u="1"/>
        <s v="OHF Master's Lacer" u="1"/>
        <s v="Pine Valley U2 Beau" u="1"/>
        <s v="Orndorff's U.C. Encore" u="1"/>
        <s v="Orndorff’s U.C. Encore" u="1"/>
        <s v="Blooms Conquerors Captain" u="1"/>
        <s v="L&amp;C Predictor" u="1"/>
        <s v="DMY Easter's Flash" u="1"/>
        <s v="Camelot Chip's Summit" u="1"/>
        <s v="BW No Regrets" u="1"/>
        <s v="LH Acres Dream Chief" u="1"/>
        <s v="Monty's O. C. Charlie" u="1"/>
        <s v="Bloom's Captain's A.J." u="1"/>
        <s v="Elyria" u="1"/>
        <s v="Rose's Prince Charming" u="1"/>
        <s v="Kidron Road Firestone" u="1"/>
        <s v="Maple Lawn Progressive" u="1"/>
        <s v="ABF Master Peace Brandon" u="1"/>
        <s v="Bloom's Conqueror Captain" u="1"/>
        <s v="Orndorff's Captain Mark" u="1"/>
        <s v="Carey's El More Luck" u="1"/>
        <s v="Oak Haven's Jet Express" u="1"/>
        <s v="Detweiler'sPrinceCharming" u="1"/>
        <s v="Willow Creek Bodacious" u="1"/>
      </sharedItems>
    </cacheField>
    <cacheField name="Column" numFmtId="0">
      <sharedItems containsBlank="1" count="7">
        <s v="Owner"/>
        <s v="Sire "/>
        <s v="Dam"/>
        <s v="Total points"/>
        <s v="Owner "/>
        <s v="Sire"/>
        <m/>
      </sharedItems>
    </cacheField>
    <cacheField name="Value" numFmtId="0">
      <sharedItems containsBlank="1" containsMixedTypes="1" containsNumber="1" containsInteger="1" minValue="0" maxValue="60" count="26">
        <m/>
        <n v="30"/>
        <n v="21"/>
        <n v="15"/>
        <n v="9"/>
        <n v="6"/>
        <n v="10"/>
        <n v="7"/>
        <n v="5"/>
        <n v="3"/>
        <n v="2"/>
        <n v="20"/>
        <n v="14"/>
        <n v="4"/>
        <s v="Jesse Wittmer, Steve Graber, &amp;/or Joe Zehr"/>
        <s v="Orndorff's U.C. Encore"/>
        <s v="Orndorffs Captain Sabrina"/>
        <n v="60"/>
        <n v="28"/>
        <n v="12"/>
        <n v="8"/>
        <s v="Duane E. Miller"/>
        <s v="Thunderbranch Prince"/>
        <s v="Millville's Frieda"/>
        <n v="48"/>
        <n v="0"/>
      </sharedItems>
    </cacheField>
    <cacheField name="Page1" numFmtId="0">
      <sharedItems containsBlank="1" count="85">
        <s v="La Porte"/>
        <s v="Idaho"/>
        <s v="Illinois 3 and over"/>
        <s v="Indiana 4 and over"/>
        <s v="Iowa 4 and over"/>
        <s v="Kansas"/>
        <s v="KILE 3 AND Over"/>
        <s v="MGLI 4 and over"/>
        <s v="Minnesota 4 and over"/>
        <s v="Missouri 4 and over"/>
        <s v="NABC8 10 and Over"/>
        <s v="NABC8 4-9"/>
        <s v="NAILE 4 and over"/>
        <s v="Nebraska"/>
        <s v="Skowhegan 3 and over"/>
        <s v="New York"/>
        <s v="North Carolina 4 and over"/>
        <s v="Ohio 4 and over"/>
        <s v="South Dakota"/>
        <s v="Stock show"/>
        <s v="Virginia"/>
        <s v="Washington"/>
        <s v="West Virginia"/>
        <s v="Wisconsin 3 and over"/>
        <m u="1"/>
        <s v="Missouri 3 year olds" u="1"/>
        <s v="Georgia Nat'l 4 &amp; over" u="1"/>
        <s v="Ohio" u="1"/>
        <s v="MGLI 3 year old" u="1"/>
        <s v="Washington 4 &amp; over" u="1"/>
        <s v="KILE 3 &amp; over" u="1"/>
        <s v="Illinois 4 &amp; over" u="1"/>
        <s v="South Dakota 4 &amp; over" u="1"/>
        <s v="Michigan" u="1"/>
        <s v="Iowa" u="1"/>
        <s v="KILE" u="1"/>
        <s v="Futurity" u="1"/>
        <s v="Southern Ohio 3 year olds" u="1"/>
        <s v="MGLI 3 year olds" u="1"/>
        <s v="MGLI 4 &amp; over" u="1"/>
        <s v="New England 4 &amp; over" u="1"/>
        <s v="Vermont 4 &amp; over" u="1"/>
        <s v="Missouri 4 &amp; over" u="1"/>
        <s v="Keystone" u="1"/>
        <s v="Michigan 4 &amp; over" u="1"/>
        <s v="Davenport 3 and Over" u="1"/>
        <s v="Davenport 4 and over" u="1"/>
        <s v="Missouri" u="1"/>
        <s v="Wisconsin 3 &amp; over" u="1"/>
        <s v="Stock show 4 &amp; over" u="1"/>
        <s v="Idaho 4 &amp; over" u="1"/>
        <s v="NAILE 4 &amp; over" u="1"/>
        <s v="Nebraska 4 &amp; over" u="1"/>
        <s v="Wisconsin 4 &amp; over" u="1"/>
        <s v="Indiana 3 year olds" u="1"/>
        <s v="Minnesota " u="1"/>
        <s v="New England" u="1"/>
        <s v="Indiana 4 &amp; over" u="1"/>
        <s v="Georgia Nat'l " u="1"/>
        <s v="Michigan 3 and over" u="1"/>
        <s v="Davenport 3 year &amp; over" u="1"/>
        <s v="Southern Ohio 4 and over" u="1"/>
        <s v="Ohio 3 year olds" u="1"/>
        <s v="Ohio 4 &amp; over" u="1"/>
        <s v="Minnesota" u="1"/>
        <s v="Vermont" u="1"/>
        <s v="Wisconsin" u="1"/>
        <s v="MGLI" u="1"/>
        <s v="NAILE" u="1"/>
        <s v="Illinois 3 &amp; over" u="1"/>
        <s v="North Carolina 3 year old" u="1"/>
        <s v="NAILE 3 year olds" u="1"/>
        <s v="Minnesota 3 &amp; over" u="1"/>
        <s v="Davenport 4 &amp; over" u="1"/>
        <s v="Iowa 4 &amp; over" u="1"/>
        <s v="Minnesota 4 &amp; over" u="1"/>
        <s v="Illinois" u="1"/>
        <s v="KILE 4 &amp; over" u="1"/>
        <s v="Indiana" u="1"/>
        <s v="Southern Ohio" u="1"/>
        <s v="Southern Ohio 4 &amp; over" u="1"/>
        <s v="New York 4 &amp; over" u="1"/>
        <s v="NABC VI" u="1"/>
        <s v="Davenport" u="1"/>
        <s v="Davenport 3 year olds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7.xml><?xml version="1.0" encoding="utf-8"?>
<pivotCacheDefinition xmlns="http://schemas.openxmlformats.org/spreadsheetml/2006/main" xmlns:r="http://schemas.openxmlformats.org/officeDocument/2006/relationships" r:id="rId1" refreshOnLoad="1" refreshedBy="Jenna Hovermale" refreshedDate="44053.645891087966" refreshedVersion="4" recordCount="6560">
  <cacheSource type="consolidation">
    <consolidation autoPage="0">
      <pages count="1">
        <page count="109">
          <pageItem name="Indiana"/>
          <pageItem name="Ohio"/>
          <pageItem name="Indiana 4 &amp; over"/>
          <pageItem name="Ohio 4 &amp; over"/>
          <pageItem name="Iowa"/>
          <pageItem name="Illinois"/>
          <pageItem name="MGLI 4 &amp; over"/>
          <pageItem name="MGLI 3 year old"/>
          <pageItem name="Michigan 4 &amp; over"/>
          <pageItem name="Minnesota 4 &amp; over"/>
          <pageItem name="NAILE"/>
          <pageItem name="NAILE 4 &amp; over"/>
          <pageItem name="Futurity"/>
          <pageItem name="Davenport"/>
          <pageItem name="Stock show"/>
          <pageItem name="Nebraska"/>
          <pageItem name="New York"/>
          <pageItem name="South Dakota"/>
          <pageItem name="Southern Ohio"/>
          <pageItem name="KILE 4 &amp; over"/>
          <pageItem name="Wisconsin"/>
          <pageItem name="Davenport 4 &amp; over"/>
          <pageItem name="Illinois 4 &amp; over"/>
          <pageItem name="Iowa 4 &amp; over"/>
          <pageItem name="MGLI"/>
          <pageItem name="Michigan"/>
          <pageItem name="Minnesota "/>
          <pageItem name="Nebraska 4 &amp; over"/>
          <pageItem name="New York 4 &amp; over"/>
          <pageItem name="South Dakota 4 &amp; over"/>
          <pageItem name="Southern Ohio 4 &amp; over"/>
          <pageItem name="Stock show 4 &amp; over"/>
          <pageItem name="Wisconsin 4 &amp; over"/>
          <pageItem name="KILE"/>
          <pageItem name="Georgia Nat'l 4 &amp; over"/>
          <pageItem name="Georgia Nat'l "/>
          <pageItem name="Idaho 4 &amp; over"/>
          <pageItem name="Idaho"/>
          <pageItem name="Kansas 4 &amp; over"/>
          <pageItem name="Kansas"/>
          <pageItem name="Missouri 4 &amp; over"/>
          <pageItem name="Missouri"/>
          <pageItem name="New England 4 &amp; over"/>
          <pageItem name="New England"/>
          <pageItem name="Washington 4 &amp; over"/>
          <pageItem name="Washington"/>
          <pageItem name="Vermont 4 &amp; over"/>
          <pageItem name="Vermont"/>
          <pageItem name="Davenport 3 year olds"/>
          <pageItem name="Davenport 3 year &amp; over"/>
          <pageItem name="Ohio 3 year olds"/>
          <pageItem name="Wisconsin 3 &amp; over"/>
          <pageItem name="Illinois 3 &amp; over"/>
          <pageItem name="Minnesota 3 &amp; over"/>
          <pageItem name="KILE 3 &amp; over"/>
          <pageItem name="MGLI 3 year olds"/>
          <pageItem name="NAILE 3 year olds"/>
          <pageItem name="Davenport 4 and over"/>
          <pageItem name="Indiana 4 and over"/>
          <pageItem name="Indiana 3 year olds"/>
          <pageItem name="Ohio 4 and over"/>
          <pageItem name="West Virginia"/>
          <pageItem name="Missouri 3 year olds"/>
          <pageItem name="Missouri 4 and over"/>
          <pageItem name="Michigan 3 and over"/>
          <pageItem name="Southern Ohio 4 and over"/>
          <pageItem name="Southern Ohio 3 year olds"/>
          <pageItem name="Keystone"/>
          <pageItem name="MGLI 4 and over"/>
          <pageItem name="NAILE 4 and over"/>
          <pageItem name="North Carolina 4 and over"/>
          <pageItem name="North Carolina 3 year old"/>
          <pageItem name="Virginia"/>
          <pageItem name="NABC VI"/>
          <pageItem name="Minnesota"/>
          <pageItem name="Iowa 4 and over"/>
          <pageItem name="Wisconsin 3 and over"/>
          <pageItem name="Illinois 3 and over"/>
          <pageItem name="Minnesota 4 and over"/>
          <pageItem name="Skowhegan 3 and over"/>
          <pageItem name="Davenport 3 and Over"/>
          <pageItem name="NABC8 10 and Over"/>
          <pageItem name="NABC8 4-9"/>
          <pageItem name="KILE 3 AND Over"/>
          <pageItem name="Mississippi Valley Fair"/>
          <pageItem name="Ohio State Fair"/>
          <pageItem name="Idaho State Fair"/>
          <pageItem name="Illinois State Fair"/>
          <pageItem name="National Belgian Show"/>
          <pageItem name="Iowa State Fair"/>
          <pageItem name="Kansas State Fair"/>
          <pageItem name="KILE "/>
          <pageItem name="Michigan State Fair"/>
          <pageItem name="Minnesota State Fair"/>
          <pageItem name="Missouri State Fair"/>
          <pageItem name="NABC8"/>
          <pageItem name="Nebraska State Fair"/>
          <pageItem name="Skowhegan"/>
          <pageItem name="New York State Fair"/>
          <pageItem name="North Carolina State Fair"/>
          <pageItem name="South Dakota State Fair"/>
          <pageItem name="National Western Stock show"/>
          <pageItem name="Virginia State Fair"/>
          <pageItem name="West Virginia State Fair"/>
          <pageItem name="Wisconsin State Fair"/>
          <pageItem name="National Belgian Futurity"/>
          <pageItem name="Georgia"/>
          <pageItem name="La Porte"/>
          <pageItem name="Oklahoma"/>
        </page>
      </pages>
      <rangeSets count="27">
        <rangeSet i1="84" ref="G1:I134" sheet="Davenport"/>
        <rangeSet i1="105" ref="G1:I124" sheet="Futurity"/>
        <rangeSet i1="106" ref="G1:I130" sheet="Georgia National Fair"/>
        <rangeSet i1="86" ref="G1:I131" sheet="Idaho"/>
        <rangeSet i1="87" ref="G1:I130" sheet="Illinois"/>
        <rangeSet i1="88" ref="G1:I115" sheet="Indiana"/>
        <rangeSet i1="89" ref="G1:I131" sheet="Iowa"/>
        <rangeSet i1="90" ref="G1:I130" sheet="Kansas "/>
        <rangeSet i1="91" ref="G1:I129" sheet="KILE"/>
        <rangeSet i1="107" ref="G1:I114" sheet="LaPorte"/>
        <rangeSet i1="24" ref="G1:I121" sheet="MGLI"/>
        <rangeSet i1="93" ref="G1:I122" sheet="Minnesota"/>
        <rangeSet i1="94" ref="G1:I130" sheet="Missouri"/>
        <rangeSet i1="95" ref="G1:I136" sheet="NABC VI"/>
        <rangeSet i1="10" ref="G1:I130" sheet="NAILE"/>
        <rangeSet i1="96" ref="G1:I130" sheet="Nebraska"/>
        <rangeSet i1="97" ref="G1:I131" sheet="New England"/>
        <rangeSet i1="98" ref="G1:I130" sheet="New York"/>
        <rangeSet i1="99" ref="G1:I130" sheet="North Carolina"/>
        <rangeSet i1="85" ref="G1:I115" sheet="Ohio"/>
        <rangeSet i1="85" ref="G137:I143" sheet="Ohio"/>
        <rangeSet i1="100" ref="G1:I129" sheet="South Dakota"/>
        <rangeSet i1="101" ref="G1:I117" sheet="Oklahoma"/>
        <rangeSet i1="108" ref="G1:I123" sheet="Oklahoma"/>
        <rangeSet i1="102" ref="G1:I129" sheet="Virginia"/>
        <rangeSet i1="103" ref="G1:I129" sheet="West Virginia"/>
        <rangeSet i1="104" ref="G1:I130" sheet="Wisconsin"/>
      </rangeSets>
    </consolidation>
  </cacheSource>
  <cacheFields count="4">
    <cacheField name="Row" numFmtId="0">
      <sharedItems containsBlank="1" count="320">
        <m/>
        <s v="Shaketa Hills Jay"/>
        <s v="Chickasaw Master's Prince"/>
        <s v="Moonlight Susan's Sabo"/>
        <s v="Oak Hill Bodacious"/>
        <s v="Orndorff's Master Encore"/>
        <s v="D.H.F. Captain's Abe"/>
        <s v="Indian Ridge Romeo"/>
        <s v="Stoney Lake Clifford"/>
        <s v="Twin Oaks Heart &amp; Soul"/>
        <s v="Country Road Firestone"/>
        <s v="T.S.F. GV Korry's Aclaim"/>
        <s v="Rose Acres Lincoln"/>
        <s v="Anvil Ring Cyclone"/>
        <s v="Orndorff's Captain Encore"/>
        <s v="Willow Creek Corvette"/>
        <s v="Detweiler'sPrinceCharming"/>
        <s v="Sweetwater Bart"/>
        <s v="DW Marcus"/>
        <s v="AgRestore Dylan"/>
        <s v="Stoney Lake Teddy Bear"/>
        <s v="Pin Oak Chief's Dream"/>
        <s v="Greene Meade Bruce"/>
        <s v="C.J. Victory"/>
        <s v="Whispering Wind's Cactus"/>
        <s v="Stoney Lake Elvis"/>
        <s v="C.J. Vonda"/>
        <s v="Carey's El More Luck"/>
        <s v="Stoney Lake E-Ghost"/>
        <s v="CF Culprit"/>
        <s v="DDM Impressive Captain"/>
        <s v="AgRestore's Diamond's Dream"/>
        <s v="BW No Regrets"/>
        <s v="BJ Majesty"/>
        <s v="PVF Ricky J"/>
        <s v="Millerview's Vegas"/>
        <s v="Stoney Lake Extreme"/>
        <s v="Masterpeace Lassie"/>
        <s v="Remlap DVP"/>
        <s v="RKD Ice"/>
        <s v="Troy Acres Mickey"/>
        <s v="JSS Prince Jubilee"/>
        <s v="Country Road Prince"/>
        <s v="LH Acres Dream Chief"/>
        <s v="JBJ Charlie's Tribute"/>
        <s v="Style's Stylemaster"/>
        <s v="BJ Supreme Legacy"/>
        <s v="N.B. Junior's Chief"/>
        <s v="Circle Lane Junior"/>
        <s v="WesSand's Roberto"/>
        <s v="Pervenche's Master Prince"/>
        <s v="Butterfly Acres Concerto"/>
        <s v="Greene Meade Beau"/>
        <s v="HP Broken Stripe"/>
        <s v="Country Road Quest"/>
        <s v="Relyb's Balance"/>
        <s v="Country Road Uconn"/>
        <s v="Triple M Farms Moose"/>
        <s v="Kim's Master Jordan"/>
        <s v="Orndorff's U.C. Encore"/>
        <s v="Korry's Conqueror"/>
        <s v="Maple Glen Mark"/>
        <s v="Kidron Road Firestone"/>
        <s v="McQuarries' Rudy"/>
        <s v="Loyalea Eddie Master Peace"/>
        <s v="Detweiler's Prince's Doug"/>
        <s v="H.J.M. Captain's Tribute"/>
        <s v="Orndorff's Captain's Kirk"/>
        <s v="Orndorffs Conqueror Jules"/>
        <s v="Korry's Captain"/>
        <s v="Double J Justin"/>
        <s v="S.E.M. Jasper"/>
        <s v="AgRestore's Chief"/>
        <s v="Twin Oaks Martin"/>
        <s v="C.J. Mitch"/>
        <s v="Thunderbranch Prince"/>
        <s v="Clay Knoll Tate"/>
        <s v="Orndorff's UC Phil"/>
        <s v="Produce Acres Bradford"/>
        <s v="Sparrow's Karson"/>
        <s v="Beechwood Dana"/>
        <s v="AgRestore DirectorCaptain"/>
        <s v="Orndorff's U.C. Commander"/>
        <s v="Orndorff's Captain Hook"/>
        <s v="J.K. Ace High"/>
        <s v="Orndorff's Captain Buddy"/>
        <s v="Hallett's T-Rex"/>
        <s v="AgRestore's Convinsor"/>
        <s v="Carey's Powerful Replay"/>
        <s v="NVF Flash"/>
        <s v="Oak Hill Inferno"/>
        <s v="Harbor Haven's Extreme"/>
        <s v="Lor-Ven Acres Supreme"/>
        <s v="L &amp; C Titan"/>
        <s v="Stoney Lake Emanuel"/>
        <s v="Country Road Reno"/>
        <s v="Stoney Lake Presley"/>
        <s v="LCH Korry's Cody"/>
        <s v="Kandy's Prince"/>
        <s v="NVF Gordy's Chester"/>
        <s v="Oak Haven's Thriller"/>
        <s v="AgRestore JW Nutcracker"/>
        <s v="Breezy Meadow Maverick"/>
        <s v="Country Pride Rex"/>
        <s v="Clear View Excel"/>
        <s v="Orndorff's Eddie Debut"/>
        <s v="Mohr's Master Captain"/>
        <s v="Epsom Farm's Supersonic"/>
        <s v="Greentop Randy"/>
        <s v="Maple Ridge Cash"/>
        <s v="AgRestore Bravado"/>
        <s v="Greene Meade Captain Hawk"/>
        <s v="Hawkeye State Supreme"/>
        <s v="Shady Creek Supreme"/>
        <s v="Casco's Gus"/>
        <s v="L &amp; C Predictor"/>
        <s v="Oak Haven's Jet Express"/>
        <s v="C.J. Wes Supreme"/>
        <s v="Lor-Rob Cheap Trick"/>
        <s v="Epsom's Royal Anchor"/>
        <s v="RKD Eddie"/>
        <s v="S.G.F. Majesty's Prince"/>
        <s v="BJ Boilermaker"/>
        <s v="Twin Oaks Example"/>
        <s v="Morrow's Inspector K"/>
        <s v="L.Y. Vision's Battery"/>
        <s v="SB Conquest"/>
        <s v="WesSand's ColOscar"/>
        <s v="I. G. Prince"/>
        <s v="Valley Acres U-C Master"/>
        <s v="Derridge Prestige Ed"/>
        <s v="RX Acres Cruiser"/>
        <s v="Master's Ann Fire"/>
        <s v="Greene Meade Brock"/>
        <s v="T.C. Mike's Marcus" u="1"/>
        <s v="Redoy Supreme Lad" u="1"/>
        <s v="Kandys Prince" u="1"/>
        <s v="Rocky Lane Progressive " u="1"/>
        <s v="Y Point Master Fritz" u="1"/>
        <s v="A F Ace" u="1"/>
        <s v="HJM Captain's Navigator" u="1"/>
        <s v="Clarksdale's Victorian Prince" u="1"/>
        <s v="Stone Hill Captain Jack" u="1"/>
        <s v="LCI Nitro" u="1"/>
        <s v="ABF Master Peace Brandon" u="1"/>
        <s v="Riverdale Flame" u="1"/>
        <s v="Greene Meade Trace" u="1"/>
        <s v="N.B. Captain's Junior" u="1"/>
        <s v="AHF Sir Winchester" u="1"/>
        <s v="Stylemaster's Ace" u="1"/>
        <s v="AW Imperial" u="1"/>
        <s v="Greentop Bruce" u="1"/>
        <s v="L.Y. Captain's Stormy" u="1"/>
        <s v="LA Millie's Maximus" u="1"/>
        <s v="RKD Asset" u="1"/>
        <s v="PVF Isaac" u="1"/>
        <s v="WMJ Tommy" u="1"/>
        <s v="Stoney Lake Buzz" u="1"/>
        <s v="NeBros Fandango" u="1"/>
        <s v="Monty's O. C. Charlie" u="1"/>
        <s v="Malisa's Master" u="1"/>
        <s v="Twin Oak's Excel" u="1"/>
        <s v="RKD Magic" u="1"/>
        <s v="J.K. Sir Winston" u="1"/>
        <s v="L.G.F. Duke" u="1"/>
        <s v="DHF Captains Abe" u="1"/>
        <s v="DHF Captain's Abe" u="1"/>
        <s v="L &amp; C Marcon" u="1"/>
        <s v="Millerview's Shaq" u="1"/>
        <s v="UAB Captain's Colonel" u="1"/>
        <s v="L.A. Tami's Tyko" u="1"/>
        <s v="Farfield's Max" u="1"/>
        <s v="Detweiler'sPrincesDiamond" u="1"/>
        <s v="Upsteam Maverick" u="1"/>
        <s v="Rosewood Charles" u="1"/>
        <s v="McQuarrie's Rudy" u="1"/>
        <s v="Orndorff's U.C. Colonel" u="1"/>
        <s v="Bloom's Conqueror Captain" u="1"/>
        <s v="Orndorff's U.C. Chance" u="1"/>
        <s v="Monty's O.C. Charlie" u="1"/>
        <s v="Detweiler's Princes Diamond" u="1"/>
        <s v="Detweiler’s Princes Diamond" u="1"/>
        <s v="B.J. Strut" u="1"/>
        <s v="Round-Up-Flashy Prince" u="1"/>
        <s v="Millerview's Kenzie" u="1"/>
        <s v="Fire Fly Araris" u="1"/>
        <s v="JBJ Justin" u="1"/>
        <s v="Milkwood Terry's Blue" u="1"/>
        <s v="HF Captains Abe" u="1"/>
        <s v="Orndorff's UC Encore" u="1"/>
        <s v="Patriot Francis Scott Key" u="1"/>
        <s v="JSM Maximus" u="1"/>
        <s v="Charlie's Majic" u="1"/>
        <s v="Bloom's Conquerors Kyle" u="1"/>
        <s v="Maple Creek Rocket" u="1"/>
        <s v="Produce Acres Korbin" u="1"/>
        <s v="Jardine's Master Dan" u="1"/>
        <s v="C.J. Legand" u="1"/>
        <s v="Captain Tucker" u="1"/>
        <s v="DBLTail Supreme Phoenix" u="1"/>
        <s v="Blooms Conquerors Captain" u="1"/>
        <s v="Dohse's L. N. Dutchman" u="1"/>
        <s v="Orndorff's Lynzee Last" u="1"/>
        <s v="CK Benjiman" u="1"/>
        <s v="C.J. Nolan" u="1"/>
        <s v="Sparrow's Magical" u="1"/>
        <s v="Scotty" u="1"/>
        <s v="Rocky Lane Progressive" u="1"/>
        <s v="Moonlight Acres Acme" u="1"/>
        <s v="Green River Prince's Ace" u="1"/>
        <s v="Provost Wilson" u="1"/>
        <s v="C.J. Austin" u="1"/>
        <s v="Lor-Rob Chopper" u="1"/>
        <s v="Praire Grove Gordy" u="1"/>
        <s v="Sandy Road Extreme" u="1"/>
        <s v="Produce Acres Dexter" u="1"/>
        <s v="Orndorff's Captain Bruce" u="1"/>
        <s v="Maple Lawn Progressive" u="1"/>
        <s v="BJ Strut" u="1"/>
        <s v="Kidron Road Extreme" u="1"/>
        <s v="Chiuckasaw Magic" u="1"/>
        <s v="J &amp; S Peter The Great" u="1"/>
        <s v="Elyria" u="1"/>
        <s v="dun" u="1"/>
        <s v="AgRestore JWCapt RockStar" u="1"/>
        <s v="McKee's Master Justin" u="1"/>
        <s v="Orndorffs Conqueror Magic" u="1"/>
        <s v="Stone Hill Captain Kid" u="1"/>
        <s v="Rpund-Up-Flashy Prince" u="1"/>
        <s v="McQueen's Mr. Opportunity" u="1"/>
        <s v="L.A. Tami's Maverick" u="1"/>
        <s v="Jo-Max Buster's Tucker" u="1"/>
        <s v="Bluemeadow's Jacob" u="1"/>
        <s v="Next Big Thing" u="1"/>
        <s v="Orndorff's Captain Rebel" u="1"/>
        <s v="Orndorff’s Captain Rebel" u="1"/>
        <s v="Weeping Meadow Contender" u="1"/>
        <s v="Dana's Master Justin" u="1"/>
        <s v="L&amp;C Predictor" u="1"/>
        <s v="Round-Up-Flashy-Prince" u="1"/>
        <s v="WesSand's Juliet" u="1"/>
        <s v="Orndorff's Captian Rebel" u="1"/>
        <s v="Orndorff's Master Jonah" u="1"/>
        <s v="R.E.R.'s Challenger" u="1"/>
        <s v="Carey's Elmore Luck" u="1"/>
        <s v="Willow Creek Bodacious" u="1"/>
        <s v="Cherry Ridge ChipADiamond" u="1"/>
        <s v="Other breed" u="1"/>
        <s v="Mountaineer Eclipse" u="1"/>
        <s v="Millville's Stylist" u="1"/>
        <s v="Millvalley Jordache" u="1"/>
        <s v="Orndorff's Captain H" u="1"/>
        <s v="Rose's Prince Charming" u="1"/>
        <s v="Ace of Diamond" u="1"/>
        <s v="Master's Legand Mike" u="1"/>
        <s v="Springlane Holiday Mick's Ivan" u="1"/>
        <s v="EBL Master Legacy's Don" u="1"/>
        <s v="Len-Acre Mr Dictator" u="1"/>
        <s v="MAK Aclaim's Highlander" u="1"/>
        <s v="Hallett's Ice Skates" u="1"/>
        <s v="Camelot Chip's Summit" u="1"/>
        <s v="Spike's Ed" u="1"/>
        <s v="Gardiner's Next Big Thang" u="1"/>
        <s v="Pine Valley U2 Beau" u="1"/>
        <s v="L.A. Tina's Rocket" u="1"/>
        <s v="Willow BranchEJEliminator" u="1"/>
        <s v="Orndorff’s U.C. Encore" u="1"/>
        <s v="NeBros Patriot" u="1"/>
        <s v="Orndorff's Captain Mark" u="1"/>
        <s v="peanut" u="1"/>
        <s v="Hyjak Buzz's Wilson" u="1"/>
        <s v="Orndorff's Conqueror Ritz" u="1"/>
        <s v="OHF Masters Lacer" u="1"/>
        <s v="U2 Charlie's Supreme" u="1"/>
        <s v="Lor-Rob Chumlee" u="1"/>
        <s v="BJ Billy Sunday" u="1"/>
        <s v="Twin Oaks Excel" u="1"/>
        <s v="Chief Supreme" u="1"/>
        <s v="Bloom's Captain's A.J." u="1"/>
        <s v="OHF Master's Lacer" u="1"/>
        <s v="LA Tami's Maverick" u="1"/>
        <s v="D.H.F. Captains Abe" u="1"/>
        <s v="Hidden View Trade Mark" u="1"/>
        <s v="Sedor Harley" u="1"/>
        <s v="Ridgetop Acres Master" u="1"/>
        <s v="Orndorffs Master Encore" u="1"/>
        <s v="Indian River Walker" u="1"/>
        <s v="H.T.A. Cole" u="1"/>
        <s v="Memory Lane Keith" u="1"/>
        <s v="Bloom's Captain's Marty" u="1"/>
        <s v="Oak Haven's Prince" u="1"/>
        <s v="LY Captain's Stormy" u="1"/>
        <s v="Labor's End A Grandy" u="1"/>
        <s v="S.G.F. Majesty's Marty" u="1"/>
        <s v="Maple Creek Captains Lightning" u="1"/>
        <s v="Upstream Maverick" u="1"/>
        <s v="Stoney Lake Spectacular" u="1"/>
        <s v="AgRestore's J.W. Skipper" u="1"/>
        <s v="LH Acres Mr. Mojo" u="1"/>
        <s v="Orndorff's Conqueror Beau" u="1"/>
        <s v="Buerckley's Conqueror John" u="1"/>
        <s v="Hickory Hill Duke" u="1"/>
        <s v="Paton's MJ's Grady" u="1"/>
        <s v="Detweiler's Princes Spark" u="1"/>
        <s v="RKD Harley" u="1"/>
        <s v="Bluemeadow's Marty" u="1"/>
        <s v="Greentop Contender" u="1"/>
        <s v="Orndorff's Captain Royal" u="1"/>
        <s v="HP Justin" u="1"/>
        <s v="Pine Ridge Kylie" u="1"/>
        <s v="DMY Easter's Flash" u="1"/>
        <s v="Hawkeye State Impressive" u="1"/>
        <s v="Charlie's Dexter" u="1"/>
        <s v="DoubleTail Brilliant" u="1"/>
        <s v="Pine Ridge Booxer" u="1"/>
        <s v="Ricker Ridge Galaxy" u="1"/>
        <s v="Pine Ridge Boozer" u="1"/>
        <s v="SB Power Play" u="1"/>
        <s v="Detweiler's Prince Charming" u="1"/>
        <s v="Millerview’s Vegas" u="1"/>
      </sharedItems>
    </cacheField>
    <cacheField name="Column" numFmtId="0">
      <sharedItems containsBlank="1" count="3">
        <s v="Dam"/>
        <s v="Total points"/>
        <m/>
      </sharedItems>
    </cacheField>
    <cacheField name="Value" numFmtId="0">
      <sharedItems containsBlank="1" containsMixedTypes="1" containsNumber="1" containsInteger="1" minValue="0" maxValue="64"/>
    </cacheField>
    <cacheField name="Page1" numFmtId="0">
      <sharedItems containsBlank="1" count="109">
        <s v="Mississippi Valley Fair"/>
        <s v="National Belgian Futurity"/>
        <s v="Georgia"/>
        <s v="Idaho State Fair"/>
        <s v="Illinois State Fair"/>
        <s v="National Belgian Show"/>
        <s v="Iowa State Fair"/>
        <s v="Kansas State Fair"/>
        <s v="KILE "/>
        <s v="La Porte"/>
        <s v="MGLI"/>
        <s v="Minnesota State Fair"/>
        <s v="Missouri State Fair"/>
        <s v="NABC8"/>
        <s v="NAILE"/>
        <s v="Nebraska State Fair"/>
        <s v="Skowhegan"/>
        <s v="New York State Fair"/>
        <s v="North Carolina State Fair"/>
        <s v="Ohio State Fair"/>
        <s v="South Dakota State Fair"/>
        <s v="National Western Stock show"/>
        <s v="Oklahoma"/>
        <s v="Virginia State Fair"/>
        <s v="West Virginia State Fair"/>
        <s v="Wisconsin State Fair"/>
        <m u="1"/>
        <s v="Missouri 3 year olds" u="1"/>
        <s v="Georgia Nat'l 4 &amp; over" u="1"/>
        <s v="Skowhegan 3 and over" u="1"/>
        <s v="Ohio" u="1"/>
        <s v="MGLI 3 year old" u="1"/>
        <s v="Washington 4 &amp; over" u="1"/>
        <s v="NABC8 4-9" u="1"/>
        <s v="KILE 3 &amp; over" u="1"/>
        <s v="Illinois 4 &amp; over" u="1"/>
        <s v="South Dakota 4 &amp; over" u="1"/>
        <s v="Michigan" u="1"/>
        <s v="NABC8 10 and Over" u="1"/>
        <s v="Iowa" u="1"/>
        <s v="KILE" u="1"/>
        <s v="South Dakota" u="1"/>
        <s v="Futurity" u="1"/>
        <s v="Southern Ohio 3 year olds" u="1"/>
        <s v="MGLI 3 year olds" u="1"/>
        <s v="MGLI 4 &amp; over" u="1"/>
        <s v="Stock show" u="1"/>
        <s v="New England 4 &amp; over" u="1"/>
        <s v="Illinois 3 and over" u="1"/>
        <s v="Vermont 4 &amp; over" u="1"/>
        <s v="Missouri 4 &amp; over" u="1"/>
        <s v="Virginia" u="1"/>
        <s v="KILE 3 AND Over" u="1"/>
        <s v="Keystone" u="1"/>
        <s v="Michigan 4 &amp; over" u="1"/>
        <s v="Davenport 3 and Over" u="1"/>
        <s v="Davenport 4 and over" u="1"/>
        <s v="Nebraska" u="1"/>
        <s v="Minnesota 4 and over" u="1"/>
        <s v="Missouri" u="1"/>
        <s v="New York" u="1"/>
        <s v="Wisconsin 3 &amp; over" u="1"/>
        <s v="Stock show 4 &amp; over" u="1"/>
        <s v="West Virginia" u="1"/>
        <s v="Idaho 4 &amp; over" u="1"/>
        <s v="NAILE 4 &amp; over" u="1"/>
        <s v="Nebraska 4 &amp; over" u="1"/>
        <s v="Wisconsin 4 &amp; over" u="1"/>
        <s v="Indiana 3 year olds" u="1"/>
        <s v="Michigan State Fair" u="1"/>
        <s v="Minnesota " u="1"/>
        <s v="New England" u="1"/>
        <s v="Missouri 4 and over" u="1"/>
        <s v="NAILE 4 and over" u="1"/>
        <s v="Indiana 4 &amp; over" u="1"/>
        <s v="MGLI 4 and over" u="1"/>
        <s v="Georgia Nat'l " u="1"/>
        <s v="Michigan 3 and over" u="1"/>
        <s v="Davenport 3 year &amp; over" u="1"/>
        <s v="Southern Ohio 4 and over" u="1"/>
        <s v="Washington" u="1"/>
        <s v="Ohio 3 year olds" u="1"/>
        <s v="Ohio 4 &amp; over" u="1"/>
        <s v="Minnesota" u="1"/>
        <s v="Vermont" u="1"/>
        <s v="Wisconsin" u="1"/>
        <s v="Idaho" u="1"/>
        <s v="Illinois 3 &amp; over" u="1"/>
        <s v="North Carolina 3 year old" u="1"/>
        <s v="NAILE 3 year olds" u="1"/>
        <s v="Minnesota 3 &amp; over" u="1"/>
        <s v="Davenport 4 &amp; over" u="1"/>
        <s v="Iowa 4 &amp; over" u="1"/>
        <s v="Minnesota 4 &amp; over" u="1"/>
        <s v="Illinois" u="1"/>
        <s v="KILE 4 &amp; over" u="1"/>
        <s v="Indiana" u="1"/>
        <s v="Kansas" u="1"/>
        <s v="Southern Ohio" u="1"/>
        <s v="Ohio 4 and over" u="1"/>
        <s v="Indiana 4 and over" u="1"/>
        <s v="Southern Ohio 4 &amp; over" u="1"/>
        <s v="New York 4 &amp; over" u="1"/>
        <s v="Wisconsin 3 and over" u="1"/>
        <s v="NABC VI" u="1"/>
        <s v="Davenport" u="1"/>
        <s v="North Carolina 4 and over" u="1"/>
        <s v="Davenport 3 year olds" u="1"/>
        <s v="Iowa 4 and ove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8.xml><?xml version="1.0" encoding="utf-8"?>
<pivotCacheDefinition xmlns="http://schemas.openxmlformats.org/spreadsheetml/2006/main" xmlns:r="http://schemas.openxmlformats.org/officeDocument/2006/relationships" r:id="rId1" refreshOnLoad="1" refreshedBy="Jenna Hovermale" refreshedDate="44053.645894328707" refreshedVersion="4" recordCount="3158">
  <cacheSource type="consolidation">
    <consolidation autoPage="0">
      <pages count="1">
        <page count="109">
          <pageItem name="Indiana"/>
          <pageItem name="Ohio"/>
          <pageItem name="Indiana 4 &amp; over"/>
          <pageItem name="Ohio 4 &amp; over"/>
          <pageItem name="Iowa"/>
          <pageItem name="Illinois"/>
          <pageItem name="MGLI 4 &amp; over"/>
          <pageItem name="MGLI 3 year old"/>
          <pageItem name="Michigan 4 &amp; over"/>
          <pageItem name="Minnesota 4 &amp; over"/>
          <pageItem name="NAILE"/>
          <pageItem name="NAILE 4 &amp; over"/>
          <pageItem name="Futurity"/>
          <pageItem name="Davenport"/>
          <pageItem name="Stock show"/>
          <pageItem name="Nebraska"/>
          <pageItem name="New York"/>
          <pageItem name="South Dakota"/>
          <pageItem name="Southern Ohio"/>
          <pageItem name="KILE 4 &amp; over"/>
          <pageItem name="Wisconsin"/>
          <pageItem name="Davenport 4 &amp; over"/>
          <pageItem name="Illinois 4 &amp; over"/>
          <pageItem name="Iowa 4 &amp; over"/>
          <pageItem name="MGLI"/>
          <pageItem name="Michigan"/>
          <pageItem name="Minnesota "/>
          <pageItem name="Nebraska 4 &amp; over"/>
          <pageItem name="New York 4 &amp; over"/>
          <pageItem name="South Dakota 4 &amp; over"/>
          <pageItem name="Southern Ohio 4 &amp; over"/>
          <pageItem name="Stock show 4 &amp; over"/>
          <pageItem name="Wisconsin 4 &amp; over"/>
          <pageItem name="KILE"/>
          <pageItem name="Georgia Nat'l 4 &amp; over"/>
          <pageItem name="Georgia Nat'l "/>
          <pageItem name="Idaho 4 &amp; over"/>
          <pageItem name="Idaho"/>
          <pageItem name="Kansas 4 &amp; over"/>
          <pageItem name="Kansas"/>
          <pageItem name="Missouri 4 &amp; over"/>
          <pageItem name="Missouri"/>
          <pageItem name="New England 4 &amp; over"/>
          <pageItem name="New England"/>
          <pageItem name="Washington 4 &amp; over"/>
          <pageItem name="Washington"/>
          <pageItem name="Vermont 4 &amp; over"/>
          <pageItem name="Vermont"/>
          <pageItem name="Davenport 3 year olds"/>
          <pageItem name="Davenport 3 year &amp; over"/>
          <pageItem name="Ohio 3 year olds"/>
          <pageItem name="Wisconsin 3 &amp; over"/>
          <pageItem name="Illinois 3 &amp; over"/>
          <pageItem name="Minnesota 3 &amp; over"/>
          <pageItem name="KILE 3 &amp; over"/>
          <pageItem name="MGLI 3 year olds"/>
          <pageItem name="NAILE 3 year olds"/>
          <pageItem name="Davenport 4 and over"/>
          <pageItem name="Indiana 4 and over"/>
          <pageItem name="Indiana 3 year olds"/>
          <pageItem name="Ohio 4 and over"/>
          <pageItem name="West Virginia"/>
          <pageItem name="Missouri 3 year olds"/>
          <pageItem name="Missouri 4 and over"/>
          <pageItem name="Michigan 3 and over"/>
          <pageItem name="Southern Ohio 4 and over"/>
          <pageItem name="Southern Ohio 3 year olds"/>
          <pageItem name="Keystone"/>
          <pageItem name="MGLI 4 and over"/>
          <pageItem name="NAILE 4 and over"/>
          <pageItem name="North Carolina 4 and over"/>
          <pageItem name="North Carolina 3 year old"/>
          <pageItem name="Virginia"/>
          <pageItem name="NABC VI"/>
          <pageItem name="Minnesota"/>
          <pageItem name="Iowa 4 and over"/>
          <pageItem name="Wisconsin 3 and over"/>
          <pageItem name="Illinois 3 and over"/>
          <pageItem name="Minnesota 4 and over"/>
          <pageItem name="Skowhegan 3 and over"/>
          <pageItem name="Davenport 3 and Over"/>
          <pageItem name="NABC8 10 and Over"/>
          <pageItem name="NABC8 4-9"/>
          <pageItem name="KILE 3 AND Over"/>
          <pageItem name="Mississippi Valley Fair"/>
          <pageItem name="Ohio State Fair"/>
          <pageItem name="Idaho State Fair"/>
          <pageItem name="Illinois State Fair"/>
          <pageItem name="National Belgian Show"/>
          <pageItem name="Iowa State Fair"/>
          <pageItem name="Kansas State Fair"/>
          <pageItem name="KILE "/>
          <pageItem name="Michigan State Fair"/>
          <pageItem name="Minnesota State Fair"/>
          <pageItem name="Missouri State Fair"/>
          <pageItem name="NABC8"/>
          <pageItem name="Nebraska State Fair"/>
          <pageItem name="Skowhegan"/>
          <pageItem name="New York State Fair"/>
          <pageItem name="North Carolina State Fair"/>
          <pageItem name="South Dakota State Fair"/>
          <pageItem name="National Western Stock show"/>
          <pageItem name="Virginia State Fair"/>
          <pageItem name="West Virginia State Fair"/>
          <pageItem name="Wisconsin State Fair"/>
          <pageItem name="National Belgian Futurity"/>
          <pageItem name="Georgia"/>
          <pageItem name="La Porte"/>
          <pageItem name="Oklahoma"/>
        </page>
      </pages>
      <rangeSets count="27">
        <rangeSet i1="84" ref="H1:I134" sheet="Davenport"/>
        <rangeSet i1="105" ref="H2:I126" sheet="Futurity"/>
        <rangeSet i1="106" ref="H1:H130" sheet="Georgia National Fair"/>
        <rangeSet i1="86" ref="H1:I130" sheet="Idaho"/>
        <rangeSet i1="87" ref="H1:I130" sheet="Illinois"/>
        <rangeSet i1="88" ref="H1:I116" sheet="Indiana"/>
        <rangeSet i1="89" ref="H1:I129" sheet="Iowa"/>
        <rangeSet i1="90" ref="H1:I130" sheet="Kansas "/>
        <rangeSet i1="91" ref="H1:I130" sheet="KILE"/>
        <rangeSet i1="107" ref="H1:I114" sheet="LaPorte"/>
        <rangeSet i1="24" ref="H1:I122" sheet="MGLI"/>
        <rangeSet i1="93" ref="H1:I129" sheet="Minnesota"/>
        <rangeSet i1="94" ref="H1:I129" sheet="Missouri"/>
        <rangeSet i1="95" ref="H1:I135" sheet="NABC VI"/>
        <rangeSet i1="10" ref="H1:I129" sheet="NAILE"/>
        <rangeSet i1="96" ref="H1:I129" sheet="Nebraska"/>
        <rangeSet i1="97" ref="H1:I130" sheet="New England"/>
        <rangeSet i1="98" ref="H1:I130" sheet="New York"/>
        <rangeSet i1="99" ref="H1:I132" sheet="North Carolina"/>
        <rangeSet i1="85" ref="H1:I115" sheet="Ohio"/>
        <rangeSet i1="1" ref="H137:I143" sheet="Ohio"/>
        <rangeSet i1="100" ref="H1:I129" sheet="South Dakota"/>
        <rangeSet i1="101" ref="H1:I117" sheet="Oklahoma"/>
        <rangeSet i1="108" ref="H1:I123" sheet="Oklahoma"/>
        <rangeSet i1="102" ref="H1:I129" sheet="Virginia"/>
        <rangeSet i1="103" ref="H1:I130" sheet="West Virginia"/>
        <rangeSet i1="104" ref="H1:I131" sheet="Wisconsin"/>
      </rangeSets>
    </consolidation>
  </cacheSource>
  <cacheFields count="4">
    <cacheField name="Row" numFmtId="0">
      <sharedItems containsBlank="1" count="562">
        <m/>
        <s v="Mill Acres Pearl"/>
        <s v="Spring Hill Kyra"/>
        <s v="AgRestore's JW Justine"/>
        <s v="TRB Jewel's Jayde"/>
        <s v="AgRestore's JW Miss Ranea"/>
        <s v="Stoney Lake Lorna"/>
        <s v="LPK Babe"/>
        <s v="Circle Y Thunders Liberti"/>
        <s v="WH Vee Chip"/>
        <s v="Twin Oaks Rica"/>
        <s v="Biggerstaff's Dream"/>
        <s v="MAK Cleo"/>
        <s v="A. M. Conquistador's Reba"/>
        <s v="Stoney Lake Exhileration"/>
        <s v="J. A. Nell"/>
        <s v="Amber's Ashley"/>
        <s v="ShadyGrove Legacy Malissa"/>
        <s v="Fohrman's Korry Ann"/>
        <s v="Stoney Lake Esmerelda"/>
        <s v="Double R Missy"/>
        <s v="E D Ellen's Robin"/>
        <s v="Pine Ridge Stella"/>
        <s v="E.S.D. Lisa"/>
        <s v="WH True Romance"/>
        <s v="Orndorffs Captain Rosetta"/>
        <s v="Greentop Princess Roseann"/>
        <s v="GKD Isaac's Princes Ivy"/>
        <s v="Shady Grove Cadillac"/>
        <s v="Mill Acres Amber"/>
        <s v="E-D Karla"/>
        <s v="Pine Grove Kayleen"/>
        <s v="Shady Creek Supreme"/>
        <s v="Carey's Lucky Silk"/>
        <s v="Clear Creek Jen"/>
        <s v="Sunset Sue"/>
        <s v="Long Lane Sadie"/>
        <s v="RH Captain's Lily"/>
        <s v="Jardine's Miss Victoria"/>
        <s v="EBM Lisa"/>
        <s v="RKD Sierra's Marlett"/>
        <s v="LY's Ambernita"/>
        <s v="Shady Creek Jewel"/>
        <s v="Peach Bottom Morgan"/>
        <s v="Coats Farms Isabella"/>
        <s v="BAR Janet's Roxie"/>
        <s v="Produce Acres Delaray"/>
        <s v="WesSand's Juliet"/>
        <s v="AgRestore Dylan"/>
        <s v="Maple Grove Conetta"/>
        <s v="Patriotic Brook"/>
        <s v="Magic's Malissa"/>
        <s v="Lawn Rock Sabrina"/>
        <s v="Greentop Mandy"/>
        <s v="Pine Grove Gina"/>
        <s v="Steel Wheel Angel"/>
        <s v="Pine Grove Charm"/>
        <s v="Casco's Amazing Grace"/>
        <s v="Hyjak Legacy's Supreme Lady"/>
        <s v="WesSand's Mitzi"/>
        <s v="LJ Callie"/>
        <s v="Tree Top Kylie"/>
        <s v="Commander's Patty"/>
        <s v="Oak Haven's Kayla"/>
        <s v="Johnhart's Irish Cream"/>
        <s v="M.F.B. Emma"/>
        <s v="Pine Grove Contessa"/>
        <s v="Sun Set Acres Reba"/>
        <s v="J. Z. Casey"/>
        <s v="Maple Creek Robin"/>
        <s v="AgRestore Ginger"/>
        <s v="Oak Hill Lilly's Rose"/>
        <s v="WesSand's Madalyn"/>
        <s v="Oak Hill Lacie"/>
        <s v="Orndorffs Captain Sabrina"/>
        <s v="Hi-Ho Valley Sarah"/>
        <s v="Misters Cassie"/>
        <s v="Spring Hill Vinetta"/>
        <s v="Bloom's Conquerors Alli"/>
        <s v="McQuarries Lindsay"/>
        <s v="Millerview's Kenzie"/>
        <s v="Orndorffs Conqueror Sadie"/>
        <s v="Pine Ridge Kylie"/>
        <s v="Sharon's Pervenche"/>
        <s v="Legand's Grace"/>
        <s v="Chupp's Extreme Niki"/>
        <s v="Tollway Marcie"/>
        <s v="May Lawn's Haley"/>
        <s v="C.J. Macy"/>
        <s v="Royal E. Barbie"/>
        <s v="Mountaineer Molly Bea"/>
        <s v="Junior's Betsy"/>
        <s v="Orndorff's Conqueror Cora"/>
        <s v="Masterpeace Cinderella"/>
        <s v="OHF I'm Special's Girl"/>
        <s v="Clintridge Amber"/>
        <s v="Four Mile Isabelle"/>
        <s v="Produce Acres Lachelle"/>
        <s v="Lor-Rob Nancy Jay"/>
        <s v="Orndorff's Captain Callie"/>
        <s v="Twin Oaks Patty"/>
        <s v="F.Y. Jardine's Sensation"/>
        <s v="Hidden Creek Misty"/>
        <s v="Orndorff's CQ. Sweetheart"/>
        <s v="Sunnyslope Roxanne"/>
        <s v="Pierce's QT Tina"/>
        <s v="Gloria's Glory"/>
        <s v="Highpoint Kacy"/>
        <s v="Sweetwater Jenna"/>
        <s v="Sparrow's Anna"/>
        <s v="Beechwood Dana"/>
        <s v="Harbor Havens Dutchess-RY"/>
        <s v="Willow Creek Candi"/>
        <s v="Green County Pretty"/>
        <s v="Relyb's Sheila"/>
        <s v="Adams Family Mae"/>
        <s v="Ginger's Linda"/>
        <s v="Sharon's Ginger"/>
        <s v="Steele Wheel India"/>
        <s v="Bonnie's Barbie"/>
        <s v="E.J.G. Roxie"/>
        <s v="PM Royals Precious Gracie"/>
        <s v="E-D Lillian"/>
        <s v="Bayles Easter Bunnie"/>
        <s v="Provost Bernadette"/>
        <s v="Twin Oaks Ruth"/>
        <s v="Hickland Lindsey"/>
        <s v="Springlane Holiday Bea's Storm"/>
        <s v="Hollow's Supreme Jodie"/>
        <s v="Double A Lad's Carrie"/>
        <s v="Market Ways Jane"/>
        <s v="Stone Hill Sterling Jewel"/>
        <s v="Shady Creek Miss Fancy"/>
        <s v="Winding Glen Lori"/>
        <s v="Winding Glen Ashley"/>
        <s v="Riverdale Ashton"/>
        <s v="Paradise Robin"/>
        <s v="M&amp;M's Trixie"/>
        <s v="Sun Set Acres Joanna"/>
        <s v="Barbes Supreme Betty"/>
        <s v="Stoney Lake Phyllis"/>
        <s v="Willow Creek Joy"/>
        <s v="Millville's Frieda"/>
        <s v="C.J. Stella"/>
        <s v="Wee-Ridge Janice"/>
        <s v="AgRestore JW Collete"/>
        <s v="White Water Creek Kerrie"/>
        <s v="Orndorff's Maggie Chance"/>
        <s v="Sunny Brook Cinda"/>
        <s v="Maple Ridge Maple"/>
        <s v="C J Eileen"/>
        <s v="Biren's Kaitlin"/>
        <s v="Clutter's Hilda Leap Day"/>
        <s v="S.B. Linda"/>
        <s v="Sandy Acres Faye"/>
        <s v="MAK Lucy Lou"/>
        <s v="L-Valley Hot Ivy"/>
        <s v="LW Melanie"/>
        <s v="Holly's Ashley"/>
        <s v="K &amp; J House's Reagan"/>
        <s v="A. B. Lilly's Lady"/>
        <s v="Pine Grove Roslyn"/>
        <s v="Junior's Cindy"/>
        <s v="White Water Creek Sabrina"/>
        <s v="Wanda's Fawn"/>
        <s v="White Water Creek Karla"/>
        <s v="Fohrman's Korry Crystal"/>
        <s v="Triple Lane's Crystal"/>
        <s v="Constrico Dan's Cindy"/>
        <s v="KB Cassandra"/>
        <s v="Dienner's Rachelle"/>
        <s v="Stacey"/>
        <s v="Green County Pearl"/>
        <s v="C.J. Quin"/>
        <s v="Bar B Styles JoAnna"/>
        <s v="Jolene's Daisy"/>
        <s v="A F Audrie"/>
        <s v="Spring Hill Miss Kayla"/>
        <s v="Weeping Meadow Jordin"/>
        <s v="LW Monica"/>
        <s v="Agrestore Joyce"/>
        <s v="White Water Creek Kendra"/>
        <s v="Lor-Rob Solo"/>
        <s v="Lor-Rob Eleanor"/>
        <s v="PNM Royal Beth"/>
        <s v="Ibsen's Amanda"/>
        <s v="Glamor of JBF"/>
        <s v="Double H Abby"/>
        <s v="Willow Creek Maven"/>
        <s v="Millerview's Jewel"/>
        <s v="Double H Susan"/>
        <s v="Triple M Mary"/>
        <s v="Thunderhoof Unify"/>
        <s v="Misty Springs Jody"/>
        <s v="Never Done Kyle's Jewel"/>
        <s v="Rocky Bar Contessa"/>
        <s v="Bontrager's Judy Ann"/>
        <s v="Orndorff's UC Sweetheart"/>
        <s v="Schaefer's Xacto"/>
        <s v="Jessica Lynn"/>
        <s v="Schaefer's Alvina"/>
        <s v="Schaefer's Addison"/>
        <s v="Northern Lights Emma"/>
        <s v="Spring Hill Rita"/>
        <s v="Spring Hill Meagen"/>
        <s v="Stoney Lake Teddy Bear" u="1"/>
        <s v="Country Road Uconn" u="1"/>
        <s v="Windy Ridge April Fool" u="1"/>
        <s v="Kandys Prince" u="1"/>
        <s v="EBM Rose" u="1"/>
        <s v="Derridge Prestige Ed" u="1"/>
        <s v="PVF Vanna J" u="1"/>
        <s v="Orndorff's Captain Cameo" u="1"/>
        <s v="Orndorff's Captain Encore" u="1"/>
        <s v="L.R.K. Kim" u="1"/>
        <s v="Sunrise Hollow's Lilac" u="1"/>
        <s v="Rocky Lane Progressive " u="1"/>
        <s v="Double J Justin" u="1"/>
        <s v="GKD Shay" u="1"/>
        <s v="Spike's Joy" u="1"/>
        <s v="Orndorff's Master Encore" u="1"/>
        <s v="S.G.F. Cali" u="1"/>
        <s v="A F Ace" u="1"/>
        <s v="HJM Captain's Navigator" u="1"/>
        <s v="Stone Hill Captain Jack" u="1"/>
        <s v="Greentop Ruby" u="1"/>
        <s v="Miknella Classic Ginger" u="1"/>
        <s v="Jesra Trevor's Lorraine" u="1"/>
        <s v="LCI Nitro" u="1"/>
        <s v="July's Alessa" u="1"/>
        <s v="Larch Hill Captain Cola" u="1"/>
        <s v="PF Miss Minnie" u="1"/>
        <s v="ABF Master Peace Brandon" u="1"/>
        <s v="Sweetwater Melody" u="1"/>
        <s v="Kelli Acres Jo Etta" u="1"/>
        <s v="Coats Farms Gabriele" u="1"/>
        <s v="Raber's Megan" u="1"/>
        <s v="Greene Meade Trace" u="1"/>
        <s v="CTW Miss Madonna" u="1"/>
        <s v="BHR Belle Conquerais" u="1"/>
        <s v="AHF Sir Winchester" u="1"/>
        <s v="Oak Haven's Jet Express" u="1"/>
        <s v="Stylemaster's Ace" u="1"/>
        <s v="S.C.V.F. Lucy Lou" u="1"/>
        <s v="Greentop Bruce" u="1"/>
        <s v="Provost Marilyn" u="1"/>
        <s v="Andrew's Miss Anita" u="1"/>
        <s v="Alandru's Peggy" u="1"/>
        <s v="L.Y. Captain's Stormy" u="1"/>
        <s v="LA Millie's Maximus" u="1"/>
        <s v="Center Lane Liza" u="1"/>
        <s v="Willow Creek Truly" u="1"/>
        <s v="CF Charley" u="1"/>
        <s v="GR Extreme Bonnie" u="1"/>
        <s v="Cephert Farm's Lady" u="1"/>
        <s v="NeBros Fandango" u="1"/>
        <s v="Clutter's Leaps Kit Ariel" u="1"/>
        <s v="Greentop Katie" u="1"/>
        <s v="Monty's O. C. Charlie" u="1"/>
        <s v="C.J. Krystal" u="1"/>
        <s v="Twin Oak's Excel" u="1"/>
        <s v="S.E.M. Freeway's Genie" u="1"/>
        <s v="S.G.F. Majesty's Prince" u="1"/>
        <s v="Walnut Edge Roxie" u="1"/>
        <s v="Spring Water Georgia" u="1"/>
        <s v="Rebar Acres Josie" u="1"/>
        <s v="JSM Maxie" u="1"/>
        <s v="Hidden Valley Cleopatra" u="1"/>
        <s v="Bank Barn Caroline" u="1"/>
        <s v="Liberty Creek May" u="1"/>
        <s v="Sunny Lane Katrina" u="1"/>
        <s v="Maple Ridge Stylish Brandi" u="1"/>
        <s v="Lawn Rock Mariah" u="1"/>
        <s v="DHF Captains Abe" u="1"/>
        <s v="Mountaineer Korky Lu" u="1"/>
        <s v="BMW Emily" u="1"/>
        <s v="Junior's Janet" u="1"/>
        <s v="Orndorff's Spencer Jill" u="1"/>
        <s v="Twin Oaks Gorgeous" u="1"/>
        <s v="DHF Captain's Abe" u="1"/>
        <s v="L &amp; C Marcon" u="1"/>
        <s v="Clay Knoll Olympia" u="1"/>
        <s v="JW Princess" u="1"/>
        <s v="Millerview's Shaq" u="1"/>
        <s v="UAB Captain's Colonel" u="1"/>
        <s v="L.A. Tami's Tyko" u="1"/>
        <s v="S.C.V.F. Desi Lou" u="1"/>
        <s v="J. Z. Miss Carson" u="1"/>
        <s v="Riverdale Dixie" u="1"/>
        <s v="Diehl's DeeDee" u="1"/>
        <s v="Rossview Elegant Emma" u="1"/>
        <s v="K &amp; W Graceland" u="1"/>
        <s v="Mountaineer UC Linda Lou" u="1"/>
        <s v="Upsteam Maverick" u="1"/>
        <s v="MHC Venus" u="1"/>
        <s v="Maple View Krissy" u="1"/>
        <s v="Double R Debbie" u="1"/>
        <s v="Provost Victoria" u="1"/>
        <s v="Misty River Cindy" u="1"/>
        <s v="Bloom's Conqueror Captain" u="1"/>
        <s v="Provost Penelope" u="1"/>
        <s v="Produce Acres Cindy" u="1"/>
        <s v="Twin Oaks Dorothy" u="1"/>
        <s v="Monty's O.C. Charlie" u="1"/>
        <s v="Hickland Connie Liegh" u="1"/>
        <s v="Oak Haven's Amelia" u="1"/>
        <s v="Paradise Aces Miss Goldie" u="1"/>
        <s v="Style's Stylemaster" u="1"/>
        <s v="JRC Rita" u="1"/>
        <s v="Detweiler's Princes Diamond" u="1"/>
        <s v="Detweiler’s Princes Diamond" u="1"/>
        <s v="B.J. Strut" u="1"/>
        <s v="Round-Up-Flashy Prince" u="1"/>
        <s v="Sparrow's Karson" u="1"/>
        <s v="Fire Fly Araris" u="1"/>
        <s v="Greentop Bonnie" u="1"/>
        <s v="Paton's Earl's Lucy" u="1"/>
        <s v="JBJ Justin" u="1"/>
        <s v="Sabrina's Classy Sharilyn" u="1"/>
        <s v="Pine Ridge Gabby" u="1"/>
        <s v="Greentop Valorie" u="1"/>
        <s v="lucky" u="1"/>
        <s v="Honey Locust Sally" u="1"/>
        <s v="Sunny Crest CS Amy" u="1"/>
        <s v="Milkwood Terry's Blue" u="1"/>
        <s v="HF Captains Abe" u="1"/>
        <s v="Weeping Meadow Joy" u="1"/>
        <s v="DLF Rocket's Jewel" u="1"/>
        <s v="Moonlight Susan's Sabo" u="1"/>
        <s v="Monty's O.C. Jewel" u="1"/>
        <s v="Buerckley's Party Girl" u="1"/>
        <s v="BJ 20/20" u="1"/>
        <s v="DRM Brock's Olivia" u="1"/>
        <s v="Orndorff's UC Encore" u="1"/>
        <s v="A F Lena" u="1"/>
        <s v="JSM Maximus" u="1"/>
        <s v="C J Ellen" u="1"/>
        <s v="Carey's Lucky One" u="1"/>
        <s v="Junior's Sunshine" u="1"/>
        <s v="Millville's Torrie" u="1"/>
        <s v="Bloom's Conquerors Kyle" u="1"/>
        <s v="Maple Creek Rocket" u="1"/>
        <s v="Thunderbranch Prince" u="1"/>
        <s v="Ridgeway Lacey" u="1"/>
        <s v="Lor-Rob Edna" u="1"/>
        <s v="Captain Tucker" u="1"/>
        <s v="DBLTail Supreme Phoenix" u="1"/>
        <s v="Mohr's Master Captain" u="1"/>
        <s v="Blooms Conquerors Captain" u="1"/>
        <s v="MCQUARRIES' LINDSAY" u="1"/>
        <s v="Creekside's Camilla" u="1"/>
        <s v="Mill Acres Xandra" u="1"/>
        <s v="Willow Creek Corvette" u="1"/>
        <s v="Weeping Meadow Jessica" u="1"/>
        <s v="Dohse's L. N. Dutchman" u="1"/>
        <s v="Orndorff's Lynzee Last" u="1"/>
        <s v="CF Lola" u="1"/>
        <s v="Mountainside Carla" u="1"/>
        <s v="E.Y.'s Ashley" u="1"/>
        <s v="LH Acres Dream Chief" u="1"/>
        <s v="Orndorff's Maddie Chance" u="1"/>
        <s v="PVF Ricky J" u="1"/>
        <s v="C.J. Nolan" u="1"/>
        <s v="Carey's El More Luck" u="1"/>
        <s v="Harbor Havens Dreamaleen" u="1"/>
        <s v="Scotty" u="1"/>
        <s v="Produce Acres Makayla" u="1"/>
        <s v="Rocky Lane Progressive" u="1"/>
        <s v="Millville's Sheryly" u="1"/>
        <s v="Triple Lane's Amy" u="1"/>
        <s v="Mill Creek Duchess" u="1"/>
        <s v="Weeping Meadow Janette" u="1"/>
        <s v="K &amp; K's Dixie Lynn" u="1"/>
        <s v="Bloom's Captain's Tessa" u="1"/>
        <s v="Provost Mathilde" u="1"/>
        <s v="Master's I'm Savanna" u="1"/>
        <s v="Sikora's Sly" u="1"/>
        <s v="Produce Acres Dexter" u="1"/>
        <s v="JSM Eye Candy" u="1"/>
        <s v="Hidden Creek Heide" u="1"/>
        <s v="Maple Lawn Progressive" u="1"/>
        <s v="BJ Strut" u="1"/>
        <s v="Greiman's Rose Supreme" u="1"/>
        <s v="Chiuckasaw Magic" u="1"/>
        <s v="Elyria" u="1"/>
        <s v="dun" u="1"/>
        <s v="WesSand's Daryl Ann" u="1"/>
        <s v="Circle Y's Congolaise Ladi" u="1"/>
        <s v="L.Y. Vision's Battery" u="1"/>
        <s v="D.M.W. Modern Bekky" u="1"/>
        <s v="Onslow Conqueror's Cindy" u="1"/>
        <s v="Stone Hill Captain Kid" u="1"/>
        <s v="Rpund-Up-Flashy Prince" u="1"/>
        <s v="Greentop Kay" u="1"/>
        <s v="Meadow Crest Misty's Image" u="1"/>
        <s v="Indian Ridge Romeo" u="1"/>
        <s v="N.B. Sandmans May" u="1"/>
        <s v="Stoney Lake Catherine" u="1"/>
        <s v="Orndorff's Captain Buddy" u="1"/>
        <s v="EBM Lou" u="1"/>
        <s v="Schaefer's Linda" u="1"/>
        <s v="butter" u="1"/>
        <s v="T-Road Jim's Katrina" u="1"/>
        <s v="L.A. Tami's Maverick" u="1"/>
        <s v="Jo-Max Buster's Tucker" u="1"/>
        <s v="Bluemeadow's Jacob" u="1"/>
        <s v="Biggerstaff's Captiva" u="1"/>
        <s v="Next Big Thing" u="1"/>
        <s v="Millerview's Vegas" u="1"/>
        <s v="Orndorff's Captain Rebel" u="1"/>
        <s v="Orndorff’s Captain Rebel" u="1"/>
        <s v="L &amp; C Felena" u="1"/>
        <s v="SR Brock Anna" u="1"/>
        <s v="L&amp;C Predictor" u="1"/>
        <s v="Harbor Havens Dreamaleena" u="1"/>
        <s v="Clintridge Anita" u="1"/>
        <s v="RVW Charlie Lee Ann" u="1"/>
        <s v="Round-Up-Flashy-Prince" u="1"/>
        <s v="C.J. Mitch" u="1"/>
        <s v="Schaefer's Tessie" u="1"/>
        <s v="Weeping Meadow Judy" u="1"/>
        <s v="Pahl's Hum-V" u="1"/>
        <s v="Hyjak Peak of Chip" u="1"/>
        <s v="Stefani" u="1"/>
        <s v="Junior's Jewel" u="1"/>
        <s v="Orndorff's Captian Rebel" u="1"/>
        <s v="Orndorff's Master Jonah" u="1"/>
        <s v="RKD Maya" u="1"/>
        <s v="Carey's Elmore Luck" u="1"/>
        <s v="Northside Bethie" u="1"/>
        <s v="Willow Creek Bodacious" u="1"/>
        <s v="Cherry Ridge ChipADiamond" u="1"/>
        <s v="Other breed" u="1"/>
        <s v="H.B. Beta's Betsy" u="1"/>
        <s v="SB Simply Fantastic" u="1"/>
        <s v="Mountaineer Eclipse" u="1"/>
        <s v="Millville's Stylist" u="1"/>
        <s v="Pine Grove Miss Sabrina" u="1"/>
        <s v="Miss Monica" u="1"/>
        <s v="Orndorff's Captain H" u="1"/>
        <s v="Windy Oaks Kaylee" u="1"/>
        <s v="Sandy Road Tillie" u="1"/>
        <s v="Double E Blanche" u="1"/>
        <s v="PVF Robin Supreme" u="1"/>
        <s v="Rose's Prince Charming" u="1"/>
        <s v="C.J. Janette" u="1"/>
        <s v="LDK Annie" u="1"/>
        <s v="Master's Legand Mike" u="1"/>
        <s v="L &amp; C Predictor" u="1"/>
        <s v="Springlane Holiday Mick's Ivan" u="1"/>
        <s v="Detweiler's Star" u="1"/>
        <s v="Detweiler'sPrinceCharming" u="1"/>
        <s v="Ferme R S Duke's Bonnie" u="1"/>
        <s v="Southside Classic Selena" u="1"/>
        <s v="Provost Miss Personality" u="1"/>
        <s v="Bloom's Conquerors Bobbi" u="1"/>
        <s v="Hallett's Ice Skates" u="1"/>
        <s v="Pratt Creek's Lady Linda" u="1"/>
        <s v="Jardine's Victoria" u="1"/>
        <s v="Camelot Chip's Summit" u="1"/>
        <s v="Oak Haven's Hope" u="1"/>
        <s v="Gardiner's Next Big Thang" u="1"/>
        <s v="Pine Valley U2 Beau" u="1"/>
        <s v="Bridgewood Valerie" u="1"/>
        <s v="Ottes Rocket Sandy" u="1"/>
        <s v="W.O.W. Kiva Lou" u="1"/>
        <s v="Spring Hill Miranda" u="1"/>
        <s v="Lor-Rob Hazel" u="1"/>
        <s v="Orndorff's U.C. Encore" u="1"/>
        <s v="Orndorff’s U.C. Encore" u="1"/>
        <s v="NeBros Patriot" u="1"/>
        <s v="Greentop Amy" u="1"/>
        <s v="Orndorff's Captain Mark" u="1"/>
        <s v="Schaefer's Maggie" u="1"/>
        <s v="OHF Masters Lacer" u="1"/>
        <s v="Butterfly Acres Concerto" u="1"/>
        <s v="Miss Glitter of JBF" u="1"/>
        <s v="U2 Charlie's Supreme" u="1"/>
        <s v="Triple M Farms Moose" u="1"/>
        <s v="Lor-Rob Chumlee" u="1"/>
        <s v="Twin Oaks Excel" u="1"/>
        <s v="Orndorff's Conqueror Mia" u="1"/>
        <s v="Greentop American Beauty" u="1"/>
        <s v="Bloom's Captain's A.J." u="1"/>
        <s v="RX Acres Cruiser" u="1"/>
        <s v="OHF Master's Lacer" u="1"/>
        <s v="L &amp; C Aleena" u="1"/>
        <s v="Eclipse's Dolly" u="1"/>
        <s v="B.Y. Acre's Malissa" u="1"/>
        <s v="LA Tami's Maverick" u="1"/>
        <s v="Rocky Hills Sandy" u="1"/>
        <s v="D.H.F. Captains Abe" u="1"/>
        <s v="Sedor Harley" u="1"/>
        <s v="Ridgetop Acres Master" u="1"/>
        <s v="Orndorffs Master Encore" u="1"/>
        <s v="Stoney Lake Harriet" u="1"/>
        <s v="Indian River Walker" u="1"/>
        <s v="DW Marcus" u="1"/>
        <s v="Crystal Springs Miranda" u="1"/>
        <s v="Jill's Jewel" u="1"/>
        <s v="Memory Lane Keith" u="1"/>
        <s v="Bloom's Captain's Marty" u="1"/>
        <s v="Supreme's Little Reba" u="1"/>
        <s v="J.K. My Lady" u="1"/>
        <s v="LY Captain's Stormy" u="1"/>
        <s v="Labor's End A Grandy" u="1"/>
        <s v="Maple Creek Captains Lightning" u="1"/>
        <s v="Upstream Maverick" u="1"/>
        <s v="Stoney Lake Spectacular" u="1"/>
        <s v="Hidden Creek Jodie" u="1"/>
        <s v="AgRestore's J.W. Skipper" u="1"/>
        <s v="AgRestore Raplique" u="1"/>
        <s v="Little River Tess" u="1"/>
        <s v="LH Acres Mr. Mojo" u="1"/>
        <s v="Kidron Road Firestone" u="1"/>
        <s v="EJ Ace's Sky" u="1"/>
        <s v="Mill Acres Peggy" u="1"/>
        <s v="Peach Blossom Annie" u="1"/>
        <s v="LJ Amber" u="1"/>
        <s v="Hickory Hill Duke" u="1"/>
        <s v="AgRestore Josie" u="1"/>
        <s v="Stoney Lake Clifford" u="1"/>
        <s v="McKee's Master Lillah" u="1"/>
        <s v="AgRestore Carita" u="1"/>
        <s v="Master Peace Heidi" u="1"/>
        <s v="Rayla Ray" u="1"/>
        <s v="PVF Kaitlyn D" u="1"/>
        <s v="MAK Ella" u="1"/>
        <s v="A&amp;A Matty's Bea" u="1"/>
        <s v="RKD Jacks Last Chance" u="1"/>
        <s v="K's Kayla" u="1"/>
        <s v="Hugh Haven Alexis" u="1"/>
        <s v="Bluemeadow's Marty" u="1"/>
        <s v="KB Julie" u="1"/>
        <s v="Greentop Contender" u="1"/>
        <s v="Farfield's Ginger" u="1"/>
        <s v="Orndorff's Lynzee Sheena" u="1"/>
        <s v="Oak Haven's Deja Vu" u="1"/>
        <s v="Orndorff's Captain Royal" u="1"/>
        <s v="Brooksides Joy" u="1"/>
        <s v="L.Y. Vision's Lucy" u="1"/>
        <s v="DMY Easter's Flash" u="1"/>
        <s v="Orndorff's Captain June" u="1"/>
        <s v="Alpine Hill Dianne" u="1"/>
        <s v="LJ Majesty's Flora" u="1"/>
        <s v="DoubleTail Brilliant" u="1"/>
        <s v="JSM Discovered Diamond" u="1"/>
        <s v="T-Road Jenny" u="1"/>
        <s v="B.Y. Acre's Gretchen" u="1"/>
        <s v="Hilltop Ridge Elvira" u="1"/>
        <s v="SR Farrah A." u="1"/>
        <s v="Pine Ridge Booxer" u="1"/>
        <s v="Prince Julia" u="1"/>
        <s v="Stony Point Flora" u="1"/>
        <s v="Harbor Haven's Extreme" u="1"/>
        <s v="Pine Ridge Boozer" u="1"/>
        <s v="D.H.F. Captain's Abe" u="1"/>
        <s v="SB Power Play" u="1"/>
        <s v="LCH Mitch's Isabella" u="1"/>
        <s v="Detweiler's Prince Charming" u="1"/>
        <s v="Strawn's Sweet Vixen" u="1"/>
        <s v="Millerview’s Vegas" u="1"/>
      </sharedItems>
    </cacheField>
    <cacheField name="Column" numFmtId="0">
      <sharedItems containsBlank="1" containsMixedTypes="1" containsNumber="1" containsInteger="1" minValue="10" maxValue="10" count="3">
        <s v="Total points"/>
        <n v="10"/>
        <m/>
      </sharedItems>
    </cacheField>
    <cacheField name="Value" numFmtId="0">
      <sharedItems containsString="0" containsBlank="1" containsNumber="1" containsInteger="1" minValue="0" maxValue="64"/>
    </cacheField>
    <cacheField name="Page1" numFmtId="0">
      <sharedItems containsBlank="1" count="108">
        <s v="Mississippi Valley Fair"/>
        <s v="National Belgian Futurity"/>
        <s v="Idaho State Fair"/>
        <s v="Illinois State Fair"/>
        <s v="National Belgian Show"/>
        <s v="Iowa State Fair"/>
        <s v="Kansas State Fair"/>
        <s v="KILE "/>
        <s v="La Porte"/>
        <s v="MGLI"/>
        <s v="Minnesota State Fair"/>
        <s v="Missouri State Fair"/>
        <s v="NABC8"/>
        <s v="NAILE"/>
        <s v="Nebraska State Fair"/>
        <s v="Skowhegan"/>
        <s v="New York State Fair"/>
        <s v="North Carolina State Fair"/>
        <s v="Ohio State Fair"/>
        <s v="Ohio"/>
        <s v="South Dakota State Fair"/>
        <s v="National Western Stock show"/>
        <s v="Oklahoma"/>
        <s v="Virginia State Fair"/>
        <s v="West Virginia State Fair"/>
        <s v="Wisconsin State Fair"/>
        <m u="1"/>
        <s v="Missouri 3 year olds" u="1"/>
        <s v="Georgia Nat'l 4 &amp; over" u="1"/>
        <s v="Skowhegan 3 and over" u="1"/>
        <s v="MGLI 3 year old" u="1"/>
        <s v="Washington 4 &amp; over" u="1"/>
        <s v="NABC8 4-9" u="1"/>
        <s v="KILE 3 &amp; over" u="1"/>
        <s v="Illinois 4 &amp; over" u="1"/>
        <s v="South Dakota 4 &amp; over" u="1"/>
        <s v="Michigan" u="1"/>
        <s v="NABC8 10 and Over" u="1"/>
        <s v="Iowa" u="1"/>
        <s v="KILE" u="1"/>
        <s v="South Dakota" u="1"/>
        <s v="Futurity" u="1"/>
        <s v="Southern Ohio 3 year olds" u="1"/>
        <s v="MGLI 3 year olds" u="1"/>
        <s v="MGLI 4 &amp; over" u="1"/>
        <s v="Stock show" u="1"/>
        <s v="New England 4 &amp; over" u="1"/>
        <s v="Illinois 3 and over" u="1"/>
        <s v="Vermont 4 &amp; over" u="1"/>
        <s v="Missouri 4 &amp; over" u="1"/>
        <s v="Virginia" u="1"/>
        <s v="KILE 3 AND Over" u="1"/>
        <s v="Keystone" u="1"/>
        <s v="Michigan 4 &amp; over" u="1"/>
        <s v="Davenport 3 and Over" u="1"/>
        <s v="Davenport 4 and over" u="1"/>
        <s v="Nebraska" u="1"/>
        <s v="Minnesota 4 and over" u="1"/>
        <s v="Missouri" u="1"/>
        <s v="New York" u="1"/>
        <s v="Wisconsin 3 &amp; over" u="1"/>
        <s v="Stock show 4 &amp; over" u="1"/>
        <s v="West Virginia" u="1"/>
        <s v="Idaho 4 &amp; over" u="1"/>
        <s v="NAILE 4 &amp; over" u="1"/>
        <s v="Nebraska 4 &amp; over" u="1"/>
        <s v="Wisconsin 4 &amp; over" u="1"/>
        <s v="Indiana 3 year olds" u="1"/>
        <s v="Michigan State Fair" u="1"/>
        <s v="Minnesota " u="1"/>
        <s v="New England" u="1"/>
        <s v="Missouri 4 and over" u="1"/>
        <s v="NAILE 4 and over" u="1"/>
        <s v="Indiana 4 &amp; over" u="1"/>
        <s v="MGLI 4 and over" u="1"/>
        <s v="Georgia Nat'l " u="1"/>
        <s v="Michigan 3 and over" u="1"/>
        <s v="Davenport 3 year &amp; over" u="1"/>
        <s v="Southern Ohio 4 and over" u="1"/>
        <s v="Washington" u="1"/>
        <s v="Ohio 3 year olds" u="1"/>
        <s v="Ohio 4 &amp; over" u="1"/>
        <s v="Minnesota" u="1"/>
        <s v="Vermont" u="1"/>
        <s v="Wisconsin" u="1"/>
        <s v="Idaho" u="1"/>
        <s v="Illinois 3 &amp; over" u="1"/>
        <s v="North Carolina 3 year old" u="1"/>
        <s v="NAILE 3 year olds" u="1"/>
        <s v="Minnesota 3 &amp; over" u="1"/>
        <s v="Davenport 4 &amp; over" u="1"/>
        <s v="Iowa 4 &amp; over" u="1"/>
        <s v="Minnesota 4 &amp; over" u="1"/>
        <s v="Illinois" u="1"/>
        <s v="KILE 4 &amp; over" u="1"/>
        <s v="Indiana" u="1"/>
        <s v="Kansas" u="1"/>
        <s v="Southern Ohio" u="1"/>
        <s v="Ohio 4 and over" u="1"/>
        <s v="Indiana 4 and over" u="1"/>
        <s v="Southern Ohio 4 &amp; over" u="1"/>
        <s v="New York 4 &amp; over" u="1"/>
        <s v="Wisconsin 3 and over" u="1"/>
        <s v="NABC VI" u="1"/>
        <s v="Davenport" u="1"/>
        <s v="North Carolina 4 and over" u="1"/>
        <s v="Davenport 3 year olds" u="1"/>
        <s v="Iowa 4 and ove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9.xml><?xml version="1.0" encoding="utf-8"?>
<pivotCacheDefinition xmlns="http://schemas.openxmlformats.org/spreadsheetml/2006/main" xmlns:r="http://schemas.openxmlformats.org/officeDocument/2006/relationships" r:id="rId1" refreshOnLoad="1" refreshedBy="Jenna Hovermale" refreshedDate="44053.645897569448" refreshedVersion="4" recordCount="9444">
  <cacheSource type="consolidation">
    <consolidation autoPage="0">
      <pages count="1">
        <page count="109">
          <pageItem name="Indiana"/>
          <pageItem name="Ohio"/>
          <pageItem name="Indiana 4 &amp; over"/>
          <pageItem name="Ohio 4 &amp; over"/>
          <pageItem name="Iowa"/>
          <pageItem name="Illinois"/>
          <pageItem name="MGLI 4 &amp; over"/>
          <pageItem name="MGLI 3 year old"/>
          <pageItem name="Michigan 4 &amp; over"/>
          <pageItem name="Minnesota 4 &amp; over"/>
          <pageItem name="NAILE"/>
          <pageItem name="NAILE 4 &amp; over"/>
          <pageItem name="Futurity"/>
          <pageItem name="Davenport"/>
          <pageItem name="Stock show"/>
          <pageItem name="Nebraska"/>
          <pageItem name="New York"/>
          <pageItem name="South Dakota"/>
          <pageItem name="Southern Ohio"/>
          <pageItem name="KILE 4 &amp; over"/>
          <pageItem name="Wisconsin"/>
          <pageItem name="Davenport 4 &amp; over"/>
          <pageItem name="Illinois 4 &amp; over"/>
          <pageItem name="Iowa 4 &amp; over"/>
          <pageItem name="MGLI"/>
          <pageItem name="Michigan"/>
          <pageItem name="Minnesota "/>
          <pageItem name="Nebraska 4 &amp; over"/>
          <pageItem name="New York 4 &amp; over"/>
          <pageItem name="South Dakota 4 &amp; over"/>
          <pageItem name="Southern Ohio 4 &amp; over"/>
          <pageItem name="Stock show 4 &amp; over"/>
          <pageItem name="Wisconsin 4 &amp; over"/>
          <pageItem name="KILE"/>
          <pageItem name="Georgia Nat'l 4 &amp; over"/>
          <pageItem name="Georgia Nat'l "/>
          <pageItem name="Idaho 4 &amp; over"/>
          <pageItem name="Idaho"/>
          <pageItem name="Kansas 4 &amp; over"/>
          <pageItem name="Kansas"/>
          <pageItem name="Missouri 4 &amp; over"/>
          <pageItem name="Missouri"/>
          <pageItem name="New England 4 &amp; over"/>
          <pageItem name="New England"/>
          <pageItem name="Washington 4 &amp; over"/>
          <pageItem name="Washington"/>
          <pageItem name="Vermont 4 &amp; over"/>
          <pageItem name="Vermont"/>
          <pageItem name="Davenport 3 year olds"/>
          <pageItem name="Davenport 3 year &amp; over"/>
          <pageItem name="Ohio 3 year olds"/>
          <pageItem name="Wisconsin 3 &amp; over"/>
          <pageItem name="Illinois 3 &amp; over"/>
          <pageItem name="Minnesota 3 &amp; over"/>
          <pageItem name="KILE 3 &amp; over"/>
          <pageItem name="MGLI 3 year olds"/>
          <pageItem name="NAILE 3 year olds"/>
          <pageItem name="Davenport 4 and over"/>
          <pageItem name="Indiana 4 and over"/>
          <pageItem name="Indiana 3 year olds"/>
          <pageItem name="Ohio 4 and over"/>
          <pageItem name="West Virginia"/>
          <pageItem name="Missouri 3 year olds"/>
          <pageItem name="Missouri 4 and over"/>
          <pageItem name="Michigan 3 and over"/>
          <pageItem name="Southern Ohio 4 and over"/>
          <pageItem name="Southern Ohio 3 year olds"/>
          <pageItem name="Keystone"/>
          <pageItem name="MGLI 4 and over"/>
          <pageItem name="NAILE 4 and over"/>
          <pageItem name="North Carolina 4 and over"/>
          <pageItem name="North Carolina 3 year old"/>
          <pageItem name="Virginia"/>
          <pageItem name="NABC VI"/>
          <pageItem name="Minnesota"/>
          <pageItem name="Iowa 4 and over"/>
          <pageItem name="Wisconsin 3 and over"/>
          <pageItem name="Illinois 3 and over"/>
          <pageItem name="Minnesota 4 and over"/>
          <pageItem name="Skowhegan 3 and over"/>
          <pageItem name="Davenport 3 and Over"/>
          <pageItem name="NABC8 10 and Over"/>
          <pageItem name="NABC8 4-9"/>
          <pageItem name="KILE 3 AND Over"/>
          <pageItem name="Mississippi Valley Fair"/>
          <pageItem name="Ohio State Fair"/>
          <pageItem name="Idaho State Fair"/>
          <pageItem name="Illinois State Fair"/>
          <pageItem name="National Belgian Show"/>
          <pageItem name="Iowa State Fair"/>
          <pageItem name="Kansas State Fair"/>
          <pageItem name="KILE "/>
          <pageItem name="Michigan State Fair"/>
          <pageItem name="Minnesota State Fair"/>
          <pageItem name="Missouri State Fair"/>
          <pageItem name="NABC8"/>
          <pageItem name="Nebraska State Fair"/>
          <pageItem name="Skowhegan"/>
          <pageItem name="New York State Fair"/>
          <pageItem name="North Carolina State Fair"/>
          <pageItem name="South Dakota State Fair"/>
          <pageItem name="National Western Stock show"/>
          <pageItem name="Virginia State Fair"/>
          <pageItem name="West Virginia State Fair"/>
          <pageItem name="Wisconsin State Fair"/>
          <pageItem name="National Belgian Futurity"/>
          <pageItem name="Georgia"/>
          <pageItem name="La Porte"/>
          <pageItem name="Oklahoma"/>
        </page>
      </pages>
      <rangeSets count="26">
        <rangeSet i1="84" ref="F1:I134" sheet="Davenport"/>
        <rangeSet i1="105" ref="F2:I123" sheet="Futurity"/>
        <rangeSet i1="106" ref="F1:I130" sheet="Georgia National Fair"/>
        <rangeSet i1="86" ref="F1:I131" sheet="Idaho"/>
        <rangeSet i1="87" ref="F1:I128" sheet="Illinois"/>
        <rangeSet i1="88" ref="F1:I115" sheet="Indiana"/>
        <rangeSet i1="89" ref="F1:I129" sheet="Iowa"/>
        <rangeSet i1="90" ref="F1:I130" sheet="Kansas "/>
        <rangeSet i1="91" ref="F1:I130" sheet="KILE"/>
        <rangeSet i1="107" ref="F1:I114" sheet="LaPorte"/>
        <rangeSet i1="24" ref="F1:I121" sheet="MGLI"/>
        <rangeSet i1="93" ref="F1:I123" sheet="Minnesota"/>
        <rangeSet i1="94" ref="F1:I130" sheet="Missouri"/>
        <rangeSet i1="95" ref="F1:I136" sheet="NABC VI"/>
        <rangeSet i1="10" ref="F1:I129" sheet="NAILE"/>
        <rangeSet i1="96" ref="F1:I129" sheet="Nebraska"/>
        <rangeSet i1="97" ref="F1:I130" sheet="New England"/>
        <rangeSet i1="98" ref="F1:I129" sheet="New York"/>
        <rangeSet i1="99" ref="F1:I129" sheet="North Carolina"/>
        <rangeSet i1="85" ref="F1:I114" sheet="Ohio"/>
        <rangeSet i1="1" ref="F137:I143" sheet="Ohio"/>
        <rangeSet i1="100" ref="F1:I130" sheet="South Dakota"/>
        <rangeSet i1="108" ref="F1:I116" sheet="Oklahoma"/>
        <rangeSet i1="102" ref="F1:I129" sheet="Virginia"/>
        <rangeSet i1="103" ref="F1:I129" sheet="West Virginia"/>
        <rangeSet i1="104" ref="F1:I130" sheet="Wisconsin"/>
      </rangeSets>
    </consolidation>
  </cacheSource>
  <cacheFields count="4">
    <cacheField name="Row" numFmtId="0">
      <sharedItems containsBlank="1" count="441">
        <m/>
        <s v="Scott J. &amp;/or Teresa Zube"/>
        <s v="Darrell Drain"/>
        <s v="William F. McGrew"/>
        <s v="Bryant  Hagemann"/>
        <s v="Carlette &amp;/or David Moser"/>
        <s v="Troy  Wetterau"/>
        <s v="Paul &amp;/or Traci Goplin"/>
        <s v="Lavon C. Jess"/>
        <s v="Jerry &amp;/or Mary Jean Maker"/>
        <s v="David J. &amp;/or Laureen Borntrager"/>
        <s v="Steven &amp;/or Ashley Connell"/>
        <s v="Derek Knepp"/>
        <s v="Jered Lee  Althoff"/>
        <s v="Andy &amp;/or Madelyn Doyle"/>
        <s v="Edward J. Doyle"/>
        <s v="James R. &amp; Beth M. Whisman"/>
        <s v="Glenn R. Miller &amp;/or Kauffman Brothers"/>
        <s v="Chris Jess"/>
        <s v="Jim &amp;/or Lynn  Carey"/>
        <s v="Robert  Roby"/>
        <s v="Rees Belgians need info"/>
        <s v="Ezra  Tolan"/>
        <s v="Kris Meyer"/>
        <s v="Paul Sparrow"/>
        <s v="Jonathan D. Cush"/>
        <s v="Todd C. Jardine"/>
        <s v="Lawrence T. &amp; Carolyn L. Piergallini"/>
        <s v="Brian K. Heuring, DVM"/>
        <s v="Adam Charles  Steinbrick"/>
        <s v="Duane E. Miller"/>
        <s v="Weston T. Mangels"/>
        <s v="Brian K. Heuring &amp; Nebergall Bros"/>
        <s v="Ralph &amp;/or Ruth  Bloom"/>
        <s v="Marlin R. Miller"/>
        <s v="Karissa Carpenter"/>
        <s v="Clarissa  O'Grady"/>
        <s v="Lynn Ann Pickett"/>
        <s v="Jade E. Seaman"/>
        <s v="Kenneth E. &amp;/or Ruth Ann  McGrew"/>
        <s v="Henry Borntrager"/>
        <s v="Craig &amp;/or Jeanette A. Hagemann"/>
        <s v="Matt &amp;/or Sue  Frieden"/>
        <s v="Brittany Hagemann"/>
        <s v="Kauffman Bros."/>
        <s v="Larry Simmons"/>
        <s v="William B. &amp;/or Judy E. Hagemann"/>
        <s v="Hagemann Bros."/>
        <s v="Cody &amp;/or Stephanie  Berry"/>
        <s v="Jesse Wittmer, Steve Graber, &amp;/or Joe Zehr"/>
        <s v="Kirk D. Fenoff"/>
        <s v="Christopher O. House"/>
        <s v="Joseph M. Zehr, John Schmucker &amp;/or John Allen Schmucker"/>
        <s v="Lorne Brethour &amp;/or S &amp; A McQuarrie"/>
        <s v="Todd &amp;/or Dawn Johnson"/>
        <s v="Lewis &amp; Gail  Biddle &amp; Family"/>
        <s v="Cole Charles  Steinbrick"/>
        <s v="Corbly L. &amp;/or Christy W. Orndorff"/>
        <s v="Angela C. Vreeland"/>
        <s v="Matthew Beachy"/>
        <s v="Jim &amp; Beth Morrow"/>
        <s v="Scott D. Seymour"/>
        <s v="Bryce  Smith"/>
        <s v="Joseph L. &amp;/or Anna L. Miller"/>
        <s v="Morrisville College Foundation, Inc."/>
        <s v="Ann L. Hill"/>
        <s v="  Belgian Hill Farm, Ltd."/>
        <s v="Steven &amp;/or Marlene Otte"/>
        <s v="Sparrow Farms"/>
        <s v="Mark &amp;/or Mary  Bower"/>
        <s v="Carl &amp; Kala  Ade"/>
        <s v="Thomas &amp;/or Christine Feldhusen"/>
        <s v="Brad &amp;/or Cathy Woodiwiss"/>
        <s v="Lawrence A. &amp;/or Pamela L. Adams"/>
        <s v="Flintstone Gravel &amp; Trucking, Inc."/>
        <s v="Christie L. Harrison"/>
        <s v="Charlie Riggs"/>
        <s v="Donald L. Sherwood"/>
        <s v="Timothy C. Ruth"/>
        <s v="Aaron M. Rhoades"/>
        <s v="Travis &amp;/or Shari Westerfeld"/>
        <s v="David Lee Kauffman"/>
        <s v="Matt &amp;/or Sue Frieden"/>
        <s v="Steven &amp;/or Elizabeth Mrozinski"/>
        <s v="Jacob Mitchell"/>
        <s v="James T. or James K. Ahart"/>
        <s v="Northview Farms"/>
        <s v="Timothy M. Berry"/>
        <s v="Richard Diehl &amp;/or Nelson Schrock"/>
        <s v="Harvey  Bell"/>
        <s v="Dave Zister"/>
        <s v="Gayle  Gerein"/>
        <s v="Paul M. Lindquist &amp; Sons"/>
        <s v="Janet Drynan"/>
        <s v="Dan J. Johnson, Sr."/>
        <s v="David Light"/>
        <s v="Ronnie  Miller"/>
        <s v="Edward &amp;/or Janet  Perkins"/>
        <s v="James F. Stern"/>
        <s v="Sarah M. &amp;/or Dale E.  Brockhoff"/>
        <s v="John R. Meyer"/>
        <s v="Pat R. Mlsna"/>
        <s v="Kenneth M. House"/>
        <s v="Donald A. Bauleke"/>
        <s v="Wayne P. Goldsmith"/>
        <s v="Michael &amp; Bonnie  Fohrman"/>
        <s v="Dana W. Stichert"/>
        <s v="  Kauffman Bros."/>
        <s v="Harley J. &amp;/or Kathryn E. Borntrager"/>
        <s v="Kenneth Clifton"/>
        <s v="U. George  Barhorst"/>
        <s v="Theodore J. Barhorst"/>
        <s v="Donald J. Barhorst"/>
        <s v="Lou Rebensdorf"/>
        <s v="Melinda M. Harizal-Ternes"/>
        <s v="Mark C. Barie"/>
        <s v="David or Brenda Dermody"/>
        <s v="Mark S. Burley"/>
        <s v="Tim  King"/>
        <s v="Gerald &amp;/or Barbara M. Harkness"/>
        <s v="Dale Burger"/>
        <s v="Kirt W. &amp;/or Sarah A. Drew"/>
        <s v="Benjamin B. Howells"/>
        <s v="Melissa Dolan"/>
        <s v="Wayne Light- Need info"/>
        <s v="Wayne R. Light"/>
        <s v="Charles Stingle, Jr"/>
        <s v="  Schaefer Belgian Farms, Inc."/>
        <s v="Michael M. Olson"/>
        <s v="Jeff &amp;/or Debbie Reuter"/>
        <s v="Schaefer Belgian Farms, Inc."/>
        <s v="Richie &amp;/or Linda M. Rodes"/>
        <s v="Junior Miller"/>
        <s v="Fred Kiger"/>
        <s v="Jade Seaman" u="1"/>
        <s v="Stoney Lake Teddy Bear" u="1"/>
        <s v="Glenn R. Miller &amp;/or Kauffman  Brothers" u="1"/>
        <s v="Kandys Prince" u="1"/>
        <s v="Derridge Prestige Ed" u="1"/>
        <s v="Hagemann Entry" u="1"/>
        <s v="Orndorff's Captain Encore" u="1"/>
        <s v="Merlin &amp;/or Marilyn Rud" u="1"/>
        <s v="Rocky Lane Progressive " u="1"/>
        <s v="Double J Justin" u="1"/>
        <s v="Stephen F. Stoltzfus" u="1"/>
        <s v="Orndorff's Master Encore" u="1"/>
        <s v="A F Ace" u="1"/>
        <s v="HJM Captain's Navigator" u="1"/>
        <s v="Stone Hill Captain Jack" u="1"/>
        <s v="Michael &amp;/or Kimery  Braxton" u="1"/>
        <s v="Ernest H. Miller" u="1"/>
        <s v="Kenneth  Coats" u="1"/>
        <s v="Tim  Berry" u="1"/>
        <s v="LCI Nitro" u="1"/>
        <s v="Duane O. Herschberger" u="1"/>
        <s v="Hagemann" u="1"/>
        <s v="ABF Master Peace Brandon" u="1"/>
        <s v="Randy  Nicol" u="1"/>
        <s v="Greene Meade Trace" u="1"/>
        <s v="Michael Kulas" u="1"/>
        <s v="Richie &amp;/or Linda M.  Rodes" u="1"/>
        <s v="AHF Sir Winchester" u="1"/>
        <s v="Oak Haven's Jet Express" u="1"/>
        <s v="Stylemaster's Ace" u="1"/>
        <s v="Hillanvale's Lady" u="1"/>
        <s v="Greentop Bruce" u="1"/>
        <s v="Joe &amp;/or Anna Miller &amp;/or  Nelson Schrock" u="1"/>
        <s v="L.Y. Captain's Stormy" u="1"/>
        <s v="LA Millie's Maximus" u="1"/>
        <s v="Rolling H Belgians" u="1"/>
        <s v="Marlin Miller" u="1"/>
        <s v="Elliott  Wetterau" u="1"/>
        <s v="NeBros Fandango" u="1"/>
        <s v="Monty's O. C. Charlie" u="1"/>
        <s v="Teresa" u="1"/>
        <s v="Edward &amp;/or Janet Perkins" u="1"/>
        <s v="Lucas Curtis" u="1"/>
        <s v=" Whisman, Schrock &amp; Nebergall" u="1"/>
        <s v="Twin Oak's Excel" u="1"/>
        <s v="S.G.F. Majesty's Prince" u="1"/>
        <s v="Leonard R. Thompson" u="1"/>
        <s v="John Meyer Entry" u="1"/>
        <s v="James  Mahoney" u="1"/>
        <s v="Corbly L. Orndorff &amp;/or Christina O. Lemley" u="1"/>
        <s v="Benjamin B. Kauffman" u="1"/>
        <s v="DHF Captains Abe" u="1"/>
        <s v="Timothy M. &amp;/or Mary K. Stoll" u="1"/>
        <s v="Michael W. Light" u="1"/>
        <s v="Barhorst Belgians" u="1"/>
        <s v="DHF Captain's Abe" u="1"/>
        <s v="L &amp; C Marcon" u="1"/>
        <s v="Darrell  Drain" u="1"/>
        <s v="Hannah Deer" u="1"/>
        <s v="Michael E. Minniear" u="1"/>
        <s v="Brian K. Heuring &amp; Nebergall  Bros" u="1"/>
        <s v="Millerview's Shaq" u="1"/>
        <s v="UAB Captain's Colonel" u="1"/>
        <s v="L.A. Tami's Tyko" u="1"/>
        <s v="Prince's-Jane" u="1"/>
        <s v="Derek  Knepp" u="1"/>
        <s v="Andy  Doyle" u="1"/>
        <s v="Debbie Reuiter" u="1"/>
        <s v="Charlie  Riggs" u="1"/>
        <s v="DeWayne D. Beechy" u="1"/>
        <s v="Upsteam Maverick" u="1"/>
        <s v="Robert G. Dunton" u="1"/>
        <s v="Tyler &amp;/or Katie  Goldsmith" u="1"/>
        <s v="Bloom's Conqueror Captain" u="1"/>
        <s v="Monty's O.C. Charlie" u="1"/>
        <s v="Bryce  Hagemann" u="1"/>
        <s v="Detweiler's Princes Diamond" u="1"/>
        <s v="Detweiler’s Princes Diamond" u="1"/>
        <s v="David or Brenda  Dermody" u="1"/>
        <s v="B.J. Strut" u="1"/>
        <s v="Round-Up-Flashy Prince" u="1"/>
        <s v="Jacob Ray &amp; Betty Jean  Knepp" u="1"/>
        <s v="Sparrow's Karson" u="1"/>
        <s v="Fire Fly Araris" u="1"/>
        <s v="Evva Sue  Miller" u="1"/>
        <s v="Steven &amp;/or Elizabeth  Mrozinski" u="1"/>
        <s v="JBJ Justin" u="1"/>
        <s v="Ron Harmon &amp;/or John  Schmucker" u="1"/>
        <s v="lucky" u="1"/>
        <s v="Bill Hagemann" u="1"/>
        <s v="Steven &amp;/or Marlene  Otte" u="1"/>
        <s v="Donald Damitz" u="1"/>
        <s v="Milkwood Terry's Blue" u="1"/>
        <s v="HF Captains Abe" u="1"/>
        <s v="Dr. Michael R. Stone" u="1"/>
        <s v="Ann M. Bayles-Nafziger &amp;/or Jeremy Nafziger" u="1"/>
        <s v="Moonlight Susan's Sabo" u="1"/>
        <s v="Duane Miller" u="1"/>
        <s v="Orndorff's UC Encore" u="1"/>
        <s v="Paul Sparrows" u="1"/>
        <s v="JSM Maximus" u="1"/>
        <s v="Kauffman Bros Need info" u="1"/>
        <s v="Bloom's Conquerors Kyle" u="1"/>
        <s v="Maple Creek Rocket" u="1"/>
        <s v="Thunderbranch Prince" u="1"/>
        <s v="Justin Berry" u="1"/>
        <s v="Roby's" u="1"/>
        <s v="Captain Tucker" u="1"/>
        <s v="DBLTail Supreme Phoenix" u="1"/>
        <s v="Mohr's Master Captain" u="1"/>
        <s v="Blooms Conquerors Captain" u="1"/>
        <s v="Scott J. &amp;/or Teresa  Zube" u="1"/>
        <s v="Lewis &amp; Gail Biddle &amp; Family" u="1"/>
        <s v="Willow Creek Corvette" u="1"/>
        <s v="Dohse's L. N. Dutchman" u="1"/>
        <s v="Orndorff's Lynzee Last" u="1"/>
        <s v="Ted  English" u="1"/>
        <s v="Justin Hille" u="1"/>
        <s v="Jim Whisman Entry" u="1"/>
        <s v="LH Acres Dream Chief" u="1"/>
        <s v="PVF Ricky J" u="1"/>
        <s v="Hagemann Bros" u="1"/>
        <s v="C.J. Nolan" u="1"/>
        <s v="Carey's El More Luck" u="1"/>
        <s v="Scotty" u="1"/>
        <s v="Rocky Lane Progressive" u="1"/>
        <s v="David Light Entry" u="1"/>
        <s v="Jerry &amp;/or Mary Jean  Maker" u="1"/>
        <s v="Robert  Detweiler, Jr." u="1"/>
        <s v="Richard Diehl &amp;/or Nelson  Schrock" u="1"/>
        <s v="Brillinger Farms" u="1"/>
        <s v="David E. Helmuth" u="1"/>
        <s v="Dean Clayton  Estes" u="1"/>
        <s v="John Meyer" u="1"/>
        <s v="Produce Acres Dexter" u="1"/>
        <s v="Mark Huston" u="1"/>
        <s v="Maple Lawn Progressive" u="1"/>
        <s v="Scott Allen &amp;/or Derek  Knepp" u="1"/>
        <s v="BJ Strut" u="1"/>
        <s v="Chiuckasaw Magic" u="1"/>
        <s v="Elyria" u="1"/>
        <s v="dun" u="1"/>
        <s v="David W. Light" u="1"/>
        <s v="Adam Charles Steinbrick" u="1"/>
        <s v="L.Y. Vision's Battery" u="1"/>
        <s v="Joseph G. Lengacher" u="1"/>
        <s v="Joseph E. Yoder &amp;/or Bill  Wells" u="1"/>
        <s v="Stone Hill Captain Kid" u="1"/>
        <s v="Rpund-Up-Flashy Prince" u="1"/>
        <s v="Hershberger" u="1"/>
        <s v="Todd &amp;/or Dawn  Johnson" u="1"/>
        <s v="Richard A. or Christine  Morris" u="1"/>
        <s v="Indian Ridge Romeo" u="1"/>
        <s v="Orndorff's Captain Buddy" u="1"/>
        <s v="butter" u="1"/>
        <s v="Hannah  Freitag" u="1"/>
        <s v="Jerry G. Myers" u="1"/>
        <s v="L.A. Tami's Maverick" u="1"/>
        <s v="Andrew L. Beachy" u="1"/>
        <s v="Jo-Max Buster's Tucker" u="1"/>
        <s v="Jordan &amp; Whitley  Freiden" u="1"/>
        <s v="Bluemeadow's Jacob" u="1"/>
        <s v="Michael &amp;/or Mona  Bays" u="1"/>
        <s v="Next Big Thing" u="1"/>
        <s v="Millerview's Vegas" u="1"/>
        <s v="Orndorff's Captain Rebel" u="1"/>
        <s v="Orndorff’s Captain Rebel" u="1"/>
        <s v="Gary R. Miller" u="1"/>
        <s v="Ray  Houston" u="1"/>
        <s v="Butch Coats" u="1"/>
        <s v="L&amp;C Predictor" u="1"/>
        <s v="Round-Up-Flashy-Prince" u="1"/>
        <s v="C.J. Mitch" u="1"/>
        <s v="Kenneth E. &amp;/or Ruth Ann McGrew" u="1"/>
        <s v="Tony &amp;/or Sally  Sikora" u="1"/>
        <s v="Meyer" u="1"/>
        <s v="Kevin  Schmidt" u="1"/>
        <s v="Orndorff's Captian Rebel" u="1"/>
        <s v="Orndorff's Master Jonah" u="1"/>
        <s v="Carey's Elmore Luck" u="1"/>
        <s v="James  Rupple" u="1"/>
        <s v="Joe A. Detweiler" u="1"/>
        <s v="Joan L. Mack" u="1"/>
        <s v="Willow Creek Bodacious" u="1"/>
        <s v="Cherry Ridge ChipADiamond" u="1"/>
        <s v="Other breed" u="1"/>
        <s v="Mountaineer Eclipse" u="1"/>
        <s v="Ferman H. Schwartz" u="1"/>
        <s v="Millville's Stylist" u="1"/>
        <s v="LaVerne Steffen" u="1"/>
        <s v="Orndorff's Captain H" u="1"/>
        <s v="Kris  Meyer" u="1"/>
        <s v="Melissa Dolan- Need  Info" u="1"/>
        <s v="Dennis &amp;/or Joshua  Good" u="1"/>
        <s v="JKA Belgians Entry" u="1"/>
        <s v="Marty &amp;/or Susan  Trapp" u="1"/>
        <s v="Rose's Prince Charming" u="1"/>
        <s v="Master's Legand Mike" u="1"/>
        <s v="L &amp; C Predictor" u="1"/>
        <s v="Springlane Holiday Mick's Ivan" u="1"/>
        <s v="Rhonda  Carbaugh" u="1"/>
        <s v="Detweiler'sPrinceCharming" u="1"/>
        <s v="Tiffany  Ramsey" u="1"/>
        <s v="Bill McGrew" u="1"/>
        <s v="Corbly L. Orndorff &amp; John  Kline" u="1"/>
        <s v="Alecia &amp; Sandy McQuarrie" u="1"/>
        <s v="Daniel Goldsmith" u="1"/>
        <s v="Carlette &amp;/or David  Moser" u="1"/>
        <s v="Kory Dammeier" u="1"/>
        <s v="Hallett's Ice Skates" u="1"/>
        <s v="Jesse B. Wittmer" u="1"/>
        <s v="Camelot Chip's Summit" u="1"/>
        <s v="Gardiner's Next Big Thang" u="1"/>
        <s v="Ray Houston" u="1"/>
        <s v="Pine Valley U2 Beau" u="1"/>
        <s v="Troy Wetterau" u="1"/>
        <s v="Michael R. &amp;/or Linda L.  Berthiaume" u="1"/>
        <s v="Chad  Lent" u="1"/>
        <s v="Orndorff's U.C. Encore" u="1"/>
        <s v="Orndorff’s U.C. Encore" u="1"/>
        <s v="NeBros Patriot" u="1"/>
        <s v="Kathy  Schmitt" u="1"/>
        <s v="Orndorff's Captain Mark" u="1"/>
        <s v="Rachel S. Joiner" u="1"/>
        <s v="OHF Masters Lacer" u="1"/>
        <s v="Butterfly Acres Concerto" u="1"/>
        <s v="U2 Charlie's Supreme" u="1"/>
        <s v="William F. McGrew Entry" u="1"/>
        <s v="Richard L. Althoff" u="1"/>
        <s v="Lor-Rob Chumlee" u="1"/>
        <s v="Marlin Miller Entry" u="1"/>
        <s v="Walter  Schaefer, Jr." u="1"/>
        <s v="Twin Oaks Excel" u="1"/>
        <s v="Bloom's Captain's A.J." u="1"/>
        <s v="RX Acres Cruiser" u="1"/>
        <s v="Anders  Schaefer" u="1"/>
        <s v="OHF Master's Lacer" u="1"/>
        <s v="LA Tami's Maverick" u="1"/>
        <s v="Laura L. Miller" u="1"/>
        <s v="D.H.F. Captains Abe" u="1"/>
        <s v="Nebergal Bros/Nelson" u="1"/>
        <s v="Sedor Harley" u="1"/>
        <s v="Hershberger Entry" u="1"/>
        <s v="Ridgetop Acres Master" u="1"/>
        <s v="Orndorffs Master Encore" u="1"/>
        <s v="Ronnie Miller Entry" u="1"/>
        <s v="Indian River Walker" u="1"/>
        <s v="Arlen  Bell" u="1"/>
        <s v="DW Marcus" u="1"/>
        <s v="Christopher Berry" u="1"/>
        <s v="Memory Lane Keith" u="1"/>
        <s v="Howard &amp; Mable  Buerckley" u="1"/>
        <s v="Mark W.  Huston" u="1"/>
        <s v="Shady Creek Supreme" u="1"/>
        <s v="Bloom's Captain's Marty" u="1"/>
        <s v="Diane M. Corey" u="1"/>
        <s v="LY Captain's Stormy" u="1"/>
        <s v="Labor's End A Grandy" u="1"/>
        <s v="Jr.  Steffen" u="1"/>
        <s v="Maple Creek Captains Lightning" u="1"/>
        <s v="Upstream Maverick" u="1"/>
        <s v="Stoney Lake Spectacular" u="1"/>
        <s v="AgRestore's J.W. Skipper" u="1"/>
        <s v="Crystal Springs Stables,  LLC" u="1"/>
        <s v="LH Acres Mr. Mojo" u="1"/>
        <s v="Kidron Road Firestone" u="1"/>
        <s v="Ralph &amp;/or Ruth Bloom" u="1"/>
        <s v="Robert Roby" u="1"/>
        <s v="Hickory Hill Duke" u="1"/>
        <s v="Chelsea  Schepp" u="1"/>
        <s v="Stoney Lake Clifford" u="1"/>
        <s v="Andy &amp;/or Madelyn Doyle &amp;/or  Ben &amp;/or Corey Pahl" u="1"/>
        <s v="Ted and Chris English" u="1"/>
        <s v="Paul &amp;/or Traci  Goplin" u="1"/>
        <s v="Whisman, Schrock &amp; Nebergall" u="1"/>
        <s v="Aaron &amp;/or Kristen  Freitag" u="1"/>
        <s v="A. Scott  Miller" u="1"/>
        <s v="Brian K. Heuring" u="1"/>
        <s v="Bluemeadow's Marty" u="1"/>
        <s v="Richard Diehl &amp;/or Joe  Detweiler" u="1"/>
        <s v="Dale  McMain" u="1"/>
        <s v="Greentop Contender" u="1"/>
        <s v="Justin  Berry" u="1"/>
        <s v="Belgian Hill Farm, Ltd." u="1"/>
        <s v="Orndorff's Captain Royal" u="1"/>
        <s v="Bryant Hagemann" u="1"/>
        <s v="Keith &amp;/or Debby  Girls" u="1"/>
        <s v="Ashley L. Ronis" u="1"/>
        <s v="DMY Easter's Flash" u="1"/>
        <s v="Kenneth Coats" u="1"/>
        <s v="Gary &amp; Lisa Nebergall" u="1"/>
        <s v="Brian or Jodi  Winkler" u="1"/>
        <s v="Thomas E. Sposato" u="1"/>
        <s v="Roby" u="1"/>
        <s v="Herman M. Miller" u="1"/>
        <s v="DoubleTail Brilliant" u="1"/>
        <s v="Pine Ridge Booxer" u="1"/>
        <s v="Keith &amp;/or Nancy  Rudeen" u="1"/>
        <s v="Aaron J. Mosher" u="1"/>
        <s v="Seth A. &amp;/or Traci  Wolf" u="1"/>
        <s v="Harbor Haven's Extreme" u="1"/>
        <s v="Pine Ridge Boozer" u="1"/>
        <s v="D.H.F. Captain's Abe" u="1"/>
        <s v="SB Power Play" u="1"/>
        <s v="Detweiler's Prince Charming" u="1"/>
        <s v="Chris  Jess" u="1"/>
        <s v="Millerview’s Vegas" u="1"/>
      </sharedItems>
    </cacheField>
    <cacheField name="Column" numFmtId="0">
      <sharedItems containsBlank="1" containsMixedTypes="1" containsNumber="1" containsInteger="1" minValue="10" maxValue="10" count="6">
        <s v="Sire "/>
        <s v="Dam"/>
        <s v="Total points"/>
        <m/>
        <n v="10"/>
        <s v="Sire"/>
      </sharedItems>
    </cacheField>
    <cacheField name="Value" numFmtId="0">
      <sharedItems containsBlank="1" containsMixedTypes="1" containsNumber="1" containsInteger="1" minValue="0" maxValue="64"/>
    </cacheField>
    <cacheField name="Page1" numFmtId="0">
      <sharedItems containsBlank="1" count="109">
        <s v="Mississippi Valley Fair"/>
        <s v="National Belgian Futurity"/>
        <s v="Georgia"/>
        <s v="Idaho State Fair"/>
        <s v="Illinois State Fair"/>
        <s v="National Belgian Show"/>
        <s v="Iowa State Fair"/>
        <s v="Kansas State Fair"/>
        <s v="KILE "/>
        <s v="La Porte"/>
        <s v="MGLI"/>
        <s v="Minnesota State Fair"/>
        <s v="Missouri State Fair"/>
        <s v="NABC8"/>
        <s v="NAILE"/>
        <s v="Nebraska State Fair"/>
        <s v="Skowhegan"/>
        <s v="New York State Fair"/>
        <s v="North Carolina State Fair"/>
        <s v="Ohio State Fair"/>
        <s v="Ohio"/>
        <s v="South Dakota State Fair"/>
        <s v="Oklahoma"/>
        <s v="Virginia State Fair"/>
        <s v="West Virginia State Fair"/>
        <s v="Wisconsin State Fair"/>
        <m u="1"/>
        <s v="Missouri 3 year olds" u="1"/>
        <s v="Georgia Nat'l 4 &amp; over" u="1"/>
        <s v="Skowhegan 3 and over" u="1"/>
        <s v="MGLI 3 year old" u="1"/>
        <s v="Washington 4 &amp; over" u="1"/>
        <s v="NABC8 4-9" u="1"/>
        <s v="KILE 3 &amp; over" u="1"/>
        <s v="Illinois 4 &amp; over" u="1"/>
        <s v="South Dakota 4 &amp; over" u="1"/>
        <s v="Michigan" u="1"/>
        <s v="NABC8 10 and Over" u="1"/>
        <s v="National Western Stock show" u="1"/>
        <s v="Iowa" u="1"/>
        <s v="KILE" u="1"/>
        <s v="South Dakota" u="1"/>
        <s v="Futurity" u="1"/>
        <s v="Southern Ohio 3 year olds" u="1"/>
        <s v="MGLI 3 year olds" u="1"/>
        <s v="MGLI 4 &amp; over" u="1"/>
        <s v="Stock show" u="1"/>
        <s v="New England 4 &amp; over" u="1"/>
        <s v="Illinois 3 and over" u="1"/>
        <s v="Vermont 4 &amp; over" u="1"/>
        <s v="Missouri 4 &amp; over" u="1"/>
        <s v="Virginia" u="1"/>
        <s v="KILE 3 AND Over" u="1"/>
        <s v="Keystone" u="1"/>
        <s v="Michigan 4 &amp; over" u="1"/>
        <s v="Davenport 3 and Over" u="1"/>
        <s v="Davenport 4 and over" u="1"/>
        <s v="Nebraska" u="1"/>
        <s v="Minnesota 4 and over" u="1"/>
        <s v="Missouri" u="1"/>
        <s v="New York" u="1"/>
        <s v="Wisconsin 3 &amp; over" u="1"/>
        <s v="Stock show 4 &amp; over" u="1"/>
        <s v="West Virginia" u="1"/>
        <s v="Idaho 4 &amp; over" u="1"/>
        <s v="NAILE 4 &amp; over" u="1"/>
        <s v="Nebraska 4 &amp; over" u="1"/>
        <s v="Wisconsin 4 &amp; over" u="1"/>
        <s v="Indiana 3 year olds" u="1"/>
        <s v="Michigan State Fair" u="1"/>
        <s v="Minnesota " u="1"/>
        <s v="New England" u="1"/>
        <s v="Missouri 4 and over" u="1"/>
        <s v="NAILE 4 and over" u="1"/>
        <s v="Indiana 4 &amp; over" u="1"/>
        <s v="MGLI 4 and over" u="1"/>
        <s v="Georgia Nat'l " u="1"/>
        <s v="Michigan 3 and over" u="1"/>
        <s v="Davenport 3 year &amp; over" u="1"/>
        <s v="Southern Ohio 4 and over" u="1"/>
        <s v="Washington" u="1"/>
        <s v="Ohio 3 year olds" u="1"/>
        <s v="Ohio 4 &amp; over" u="1"/>
        <s v="Minnesota" u="1"/>
        <s v="Vermont" u="1"/>
        <s v="Wisconsin" u="1"/>
        <s v="Idaho" u="1"/>
        <s v="Illinois 3 &amp; over" u="1"/>
        <s v="North Carolina 3 year old" u="1"/>
        <s v="NAILE 3 year olds" u="1"/>
        <s v="Minnesota 3 &amp; over" u="1"/>
        <s v="Davenport 4 &amp; over" u="1"/>
        <s v="Iowa 4 &amp; over" u="1"/>
        <s v="Minnesota 4 &amp; over" u="1"/>
        <s v="Illinois" u="1"/>
        <s v="KILE 4 &amp; over" u="1"/>
        <s v="Indiana" u="1"/>
        <s v="Kansas" u="1"/>
        <s v="Southern Ohio" u="1"/>
        <s v="Ohio 4 and over" u="1"/>
        <s v="Indiana 4 and over" u="1"/>
        <s v="Southern Ohio 4 &amp; over" u="1"/>
        <s v="New York 4 &amp; over" u="1"/>
        <s v="Wisconsin 3 and over" u="1"/>
        <s v="NABC VI" u="1"/>
        <s v="Davenport" u="1"/>
        <s v="North Carolina 4 and over" u="1"/>
        <s v="Davenport 3 year olds" u="1"/>
        <s v="Iowa 4 and ove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50"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1"/>
    <x v="0"/>
    <s v="Darrell Drain"/>
    <x v="1"/>
  </r>
  <r>
    <x v="1"/>
    <x v="0"/>
    <s v="D.H.F. Captain's Abe"/>
    <x v="1"/>
  </r>
  <r>
    <x v="1"/>
    <x v="0"/>
    <s v="Stoney Lake Exhileration"/>
    <x v="1"/>
  </r>
  <r>
    <x v="1"/>
    <x v="0"/>
    <n v="30"/>
    <x v="1"/>
  </r>
  <r>
    <x v="0"/>
    <x v="0"/>
    <m/>
    <x v="1"/>
  </r>
  <r>
    <x v="0"/>
    <x v="0"/>
    <m/>
    <x v="1"/>
  </r>
  <r>
    <x v="0"/>
    <x v="0"/>
    <m/>
    <x v="1"/>
  </r>
  <r>
    <x v="0"/>
    <x v="0"/>
    <n v="21"/>
    <x v="1"/>
  </r>
  <r>
    <x v="0"/>
    <x v="0"/>
    <m/>
    <x v="1"/>
  </r>
  <r>
    <x v="0"/>
    <x v="0"/>
    <m/>
    <x v="1"/>
  </r>
  <r>
    <x v="0"/>
    <x v="0"/>
    <m/>
    <x v="1"/>
  </r>
  <r>
    <x v="0"/>
    <x v="0"/>
    <n v="15"/>
    <x v="1"/>
  </r>
  <r>
    <x v="0"/>
    <x v="0"/>
    <m/>
    <x v="1"/>
  </r>
  <r>
    <x v="0"/>
    <x v="0"/>
    <m/>
    <x v="1"/>
  </r>
  <r>
    <x v="0"/>
    <x v="0"/>
    <m/>
    <x v="1"/>
  </r>
  <r>
    <x v="0"/>
    <x v="0"/>
    <n v="9"/>
    <x v="1"/>
  </r>
  <r>
    <x v="2"/>
    <x v="0"/>
    <s v="Steven &amp;/or Ashley Connell"/>
    <x v="1"/>
  </r>
  <r>
    <x v="2"/>
    <x v="0"/>
    <s v="Anvil Ring Cyclone"/>
    <x v="1"/>
  </r>
  <r>
    <x v="2"/>
    <x v="0"/>
    <s v="J. A. Nell"/>
    <x v="1"/>
  </r>
  <r>
    <x v="2"/>
    <x v="0"/>
    <n v="6"/>
    <x v="1"/>
  </r>
  <r>
    <x v="0"/>
    <x v="0"/>
    <m/>
    <x v="2"/>
  </r>
  <r>
    <x v="0"/>
    <x v="0"/>
    <m/>
    <x v="2"/>
  </r>
  <r>
    <x v="0"/>
    <x v="0"/>
    <m/>
    <x v="2"/>
  </r>
  <r>
    <x v="0"/>
    <x v="0"/>
    <n v="10"/>
    <x v="2"/>
  </r>
  <r>
    <x v="3"/>
    <x v="0"/>
    <s v="Karissa Carpenter"/>
    <x v="2"/>
  </r>
  <r>
    <x v="3"/>
    <x v="0"/>
    <s v="Stoney Lake Extreme"/>
    <x v="2"/>
  </r>
  <r>
    <x v="3"/>
    <x v="0"/>
    <s v="C-Ville Acres Natalie"/>
    <x v="2"/>
  </r>
  <r>
    <x v="3"/>
    <x v="0"/>
    <n v="7"/>
    <x v="2"/>
  </r>
  <r>
    <x v="4"/>
    <x v="0"/>
    <s v="Clarissa  O'Grady"/>
    <x v="2"/>
  </r>
  <r>
    <x v="4"/>
    <x v="0"/>
    <s v="RKD Ice"/>
    <x v="2"/>
  </r>
  <r>
    <x v="4"/>
    <x v="0"/>
    <s v="Harbor Haven's Tommy Girl"/>
    <x v="2"/>
  </r>
  <r>
    <x v="4"/>
    <x v="0"/>
    <n v="5"/>
    <x v="2"/>
  </r>
  <r>
    <x v="5"/>
    <x v="0"/>
    <s v="Lynn Ann Pickett"/>
    <x v="2"/>
  </r>
  <r>
    <x v="5"/>
    <x v="0"/>
    <s v="Troy Acres Mickey"/>
    <x v="2"/>
  </r>
  <r>
    <x v="5"/>
    <x v="0"/>
    <s v="S.J.F. Supreme Elyse"/>
    <x v="2"/>
  </r>
  <r>
    <x v="5"/>
    <x v="0"/>
    <n v="3"/>
    <x v="2"/>
  </r>
  <r>
    <x v="0"/>
    <x v="0"/>
    <m/>
    <x v="2"/>
  </r>
  <r>
    <x v="0"/>
    <x v="0"/>
    <m/>
    <x v="2"/>
  </r>
  <r>
    <x v="0"/>
    <x v="0"/>
    <m/>
    <x v="2"/>
  </r>
  <r>
    <x v="0"/>
    <x v="0"/>
    <n v="2"/>
    <x v="2"/>
  </r>
  <r>
    <x v="0"/>
    <x v="0"/>
    <m/>
    <x v="3"/>
  </r>
  <r>
    <x v="0"/>
    <x v="0"/>
    <m/>
    <x v="3"/>
  </r>
  <r>
    <x v="0"/>
    <x v="0"/>
    <m/>
    <x v="3"/>
  </r>
  <r>
    <x v="0"/>
    <x v="0"/>
    <n v="10"/>
    <x v="3"/>
  </r>
  <r>
    <x v="0"/>
    <x v="0"/>
    <m/>
    <x v="3"/>
  </r>
  <r>
    <x v="0"/>
    <x v="0"/>
    <m/>
    <x v="3"/>
  </r>
  <r>
    <x v="0"/>
    <x v="0"/>
    <m/>
    <x v="3"/>
  </r>
  <r>
    <x v="0"/>
    <x v="0"/>
    <n v="7"/>
    <x v="3"/>
  </r>
  <r>
    <x v="0"/>
    <x v="0"/>
    <m/>
    <x v="3"/>
  </r>
  <r>
    <x v="0"/>
    <x v="0"/>
    <m/>
    <x v="3"/>
  </r>
  <r>
    <x v="0"/>
    <x v="0"/>
    <m/>
    <x v="3"/>
  </r>
  <r>
    <x v="0"/>
    <x v="0"/>
    <n v="5"/>
    <x v="3"/>
  </r>
  <r>
    <x v="0"/>
    <x v="0"/>
    <m/>
    <x v="3"/>
  </r>
  <r>
    <x v="0"/>
    <x v="0"/>
    <m/>
    <x v="3"/>
  </r>
  <r>
    <x v="0"/>
    <x v="0"/>
    <m/>
    <x v="3"/>
  </r>
  <r>
    <x v="0"/>
    <x v="0"/>
    <n v="3"/>
    <x v="3"/>
  </r>
  <r>
    <x v="0"/>
    <x v="0"/>
    <m/>
    <x v="3"/>
  </r>
  <r>
    <x v="0"/>
    <x v="0"/>
    <m/>
    <x v="3"/>
  </r>
  <r>
    <x v="0"/>
    <x v="0"/>
    <m/>
    <x v="3"/>
  </r>
  <r>
    <x v="0"/>
    <x v="0"/>
    <n v="2"/>
    <x v="3"/>
  </r>
  <r>
    <x v="0"/>
    <x v="0"/>
    <m/>
    <x v="4"/>
  </r>
  <r>
    <x v="0"/>
    <x v="0"/>
    <m/>
    <x v="4"/>
  </r>
  <r>
    <x v="0"/>
    <x v="0"/>
    <m/>
    <x v="4"/>
  </r>
  <r>
    <x v="0"/>
    <x v="0"/>
    <n v="20"/>
    <x v="4"/>
  </r>
  <r>
    <x v="0"/>
    <x v="0"/>
    <m/>
    <x v="4"/>
  </r>
  <r>
    <x v="0"/>
    <x v="0"/>
    <m/>
    <x v="4"/>
  </r>
  <r>
    <x v="0"/>
    <x v="0"/>
    <m/>
    <x v="4"/>
  </r>
  <r>
    <x v="0"/>
    <x v="0"/>
    <n v="14"/>
    <x v="4"/>
  </r>
  <r>
    <x v="0"/>
    <x v="0"/>
    <m/>
    <x v="4"/>
  </r>
  <r>
    <x v="0"/>
    <x v="0"/>
    <m/>
    <x v="4"/>
  </r>
  <r>
    <x v="0"/>
    <x v="0"/>
    <m/>
    <x v="4"/>
  </r>
  <r>
    <x v="0"/>
    <x v="0"/>
    <n v="10"/>
    <x v="4"/>
  </r>
  <r>
    <x v="6"/>
    <x v="0"/>
    <s v="Adam Charles  Steinbrick"/>
    <x v="4"/>
  </r>
  <r>
    <x v="6"/>
    <x v="0"/>
    <s v="Circle Lane Junior"/>
    <x v="4"/>
  </r>
  <r>
    <x v="6"/>
    <x v="0"/>
    <s v="Hyjak Legacy's Supreme Lady"/>
    <x v="4"/>
  </r>
  <r>
    <x v="6"/>
    <x v="0"/>
    <n v="6"/>
    <x v="4"/>
  </r>
  <r>
    <x v="0"/>
    <x v="0"/>
    <m/>
    <x v="4"/>
  </r>
  <r>
    <x v="0"/>
    <x v="0"/>
    <m/>
    <x v="4"/>
  </r>
  <r>
    <x v="0"/>
    <x v="0"/>
    <m/>
    <x v="4"/>
  </r>
  <r>
    <x v="0"/>
    <x v="0"/>
    <n v="4"/>
    <x v="4"/>
  </r>
  <r>
    <x v="7"/>
    <x v="0"/>
    <s v="Duane E. Miller"/>
    <x v="5"/>
  </r>
  <r>
    <x v="7"/>
    <x v="0"/>
    <s v="Detweiler'sPrinceCharming"/>
    <x v="5"/>
  </r>
  <r>
    <x v="7"/>
    <x v="0"/>
    <s v="Chupp's Extreme Niki"/>
    <x v="5"/>
  </r>
  <r>
    <x v="7"/>
    <x v="0"/>
    <n v="40"/>
    <x v="5"/>
  </r>
  <r>
    <x v="8"/>
    <x v="0"/>
    <s v="Lewis &amp; Gail  Biddle &amp; Family"/>
    <x v="5"/>
  </r>
  <r>
    <x v="8"/>
    <x v="0"/>
    <s v="H.J.M. Captain's Tribute"/>
    <x v="5"/>
  </r>
  <r>
    <x v="8"/>
    <x v="0"/>
    <s v="Tollway Marcie"/>
    <x v="5"/>
  </r>
  <r>
    <x v="8"/>
    <x v="0"/>
    <n v="28"/>
    <x v="5"/>
  </r>
  <r>
    <x v="1"/>
    <x v="0"/>
    <s v="Darrell Drain"/>
    <x v="5"/>
  </r>
  <r>
    <x v="1"/>
    <x v="0"/>
    <s v="D.H.F. Captain's Abe"/>
    <x v="5"/>
  </r>
  <r>
    <x v="1"/>
    <x v="0"/>
    <s v="Stoney Lake Exhileration"/>
    <x v="5"/>
  </r>
  <r>
    <x v="1"/>
    <x v="0"/>
    <n v="20"/>
    <x v="5"/>
  </r>
  <r>
    <x v="6"/>
    <x v="0"/>
    <s v="Adam Charles  Steinbrick"/>
    <x v="5"/>
  </r>
  <r>
    <x v="6"/>
    <x v="0"/>
    <s v="Circle Lane Junior"/>
    <x v="5"/>
  </r>
  <r>
    <x v="6"/>
    <x v="0"/>
    <s v="Hyjak Legacy's Supreme Lady"/>
    <x v="5"/>
  </r>
  <r>
    <x v="6"/>
    <x v="0"/>
    <n v="12"/>
    <x v="5"/>
  </r>
  <r>
    <x v="9"/>
    <x v="0"/>
    <s v="Cole Charles  Steinbrick"/>
    <x v="5"/>
  </r>
  <r>
    <x v="9"/>
    <x v="0"/>
    <s v="Orndorff's Captain's Kirk"/>
    <x v="5"/>
  </r>
  <r>
    <x v="9"/>
    <x v="0"/>
    <s v="May Lawn's Haley"/>
    <x v="5"/>
  </r>
  <r>
    <x v="9"/>
    <x v="0"/>
    <n v="8"/>
    <x v="5"/>
  </r>
  <r>
    <x v="0"/>
    <x v="0"/>
    <m/>
    <x v="6"/>
  </r>
  <r>
    <x v="0"/>
    <x v="0"/>
    <m/>
    <x v="6"/>
  </r>
  <r>
    <x v="0"/>
    <x v="0"/>
    <m/>
    <x v="6"/>
  </r>
  <r>
    <x v="0"/>
    <x v="0"/>
    <n v="10"/>
    <x v="6"/>
  </r>
  <r>
    <x v="0"/>
    <x v="0"/>
    <m/>
    <x v="6"/>
  </r>
  <r>
    <x v="0"/>
    <x v="0"/>
    <m/>
    <x v="6"/>
  </r>
  <r>
    <x v="0"/>
    <x v="0"/>
    <m/>
    <x v="6"/>
  </r>
  <r>
    <x v="0"/>
    <x v="0"/>
    <n v="7"/>
    <x v="6"/>
  </r>
  <r>
    <x v="10"/>
    <x v="0"/>
    <s v="Ann L. Hill"/>
    <x v="6"/>
  </r>
  <r>
    <x v="10"/>
    <x v="0"/>
    <s v="C.J. Mitch"/>
    <x v="6"/>
  </r>
  <r>
    <x v="10"/>
    <x v="0"/>
    <s v="Hidden Creek Misty"/>
    <x v="6"/>
  </r>
  <r>
    <x v="10"/>
    <x v="0"/>
    <n v="5"/>
    <x v="6"/>
  </r>
  <r>
    <x v="11"/>
    <x v="0"/>
    <s v="Jered Lee  Althoff"/>
    <x v="6"/>
  </r>
  <r>
    <x v="11"/>
    <x v="0"/>
    <s v="Thunderbranch Prince"/>
    <x v="6"/>
  </r>
  <r>
    <x v="11"/>
    <x v="0"/>
    <s v="Orndorff's CQ. Sweetheart"/>
    <x v="6"/>
  </r>
  <r>
    <x v="11"/>
    <x v="0"/>
    <n v="3"/>
    <x v="6"/>
  </r>
  <r>
    <x v="0"/>
    <x v="0"/>
    <m/>
    <x v="6"/>
  </r>
  <r>
    <x v="0"/>
    <x v="0"/>
    <m/>
    <x v="6"/>
  </r>
  <r>
    <x v="0"/>
    <x v="0"/>
    <m/>
    <x v="6"/>
  </r>
  <r>
    <x v="0"/>
    <x v="0"/>
    <n v="2"/>
    <x v="6"/>
  </r>
  <r>
    <x v="0"/>
    <x v="0"/>
    <m/>
    <x v="7"/>
  </r>
  <r>
    <x v="0"/>
    <x v="0"/>
    <m/>
    <x v="7"/>
  </r>
  <r>
    <x v="0"/>
    <x v="0"/>
    <m/>
    <x v="7"/>
  </r>
  <r>
    <x v="0"/>
    <x v="0"/>
    <n v="10"/>
    <x v="7"/>
  </r>
  <r>
    <x v="0"/>
    <x v="0"/>
    <m/>
    <x v="7"/>
  </r>
  <r>
    <x v="0"/>
    <x v="0"/>
    <m/>
    <x v="7"/>
  </r>
  <r>
    <x v="0"/>
    <x v="0"/>
    <m/>
    <x v="7"/>
  </r>
  <r>
    <x v="0"/>
    <x v="0"/>
    <n v="7"/>
    <x v="7"/>
  </r>
  <r>
    <x v="0"/>
    <x v="0"/>
    <m/>
    <x v="7"/>
  </r>
  <r>
    <x v="0"/>
    <x v="0"/>
    <m/>
    <x v="7"/>
  </r>
  <r>
    <x v="0"/>
    <x v="0"/>
    <m/>
    <x v="7"/>
  </r>
  <r>
    <x v="0"/>
    <x v="0"/>
    <n v="5"/>
    <x v="7"/>
  </r>
  <r>
    <x v="0"/>
    <x v="0"/>
    <m/>
    <x v="7"/>
  </r>
  <r>
    <x v="0"/>
    <x v="0"/>
    <m/>
    <x v="7"/>
  </r>
  <r>
    <x v="0"/>
    <x v="0"/>
    <m/>
    <x v="7"/>
  </r>
  <r>
    <x v="0"/>
    <x v="0"/>
    <n v="3"/>
    <x v="7"/>
  </r>
  <r>
    <x v="0"/>
    <x v="0"/>
    <m/>
    <x v="7"/>
  </r>
  <r>
    <x v="0"/>
    <x v="0"/>
    <m/>
    <x v="7"/>
  </r>
  <r>
    <x v="0"/>
    <x v="0"/>
    <m/>
    <x v="7"/>
  </r>
  <r>
    <x v="0"/>
    <x v="0"/>
    <n v="2"/>
    <x v="7"/>
  </r>
  <r>
    <x v="8"/>
    <x v="0"/>
    <s v="Lewis &amp; Gail  Biddle &amp; Family"/>
    <x v="8"/>
  </r>
  <r>
    <x v="8"/>
    <x v="0"/>
    <s v="H.J.M. Captain's Tribute"/>
    <x v="8"/>
  </r>
  <r>
    <x v="8"/>
    <x v="0"/>
    <s v="Tollway Marcie"/>
    <x v="8"/>
  </r>
  <r>
    <x v="8"/>
    <x v="0"/>
    <n v="20"/>
    <x v="8"/>
  </r>
  <r>
    <x v="1"/>
    <x v="0"/>
    <s v="Darrell Drain"/>
    <x v="8"/>
  </r>
  <r>
    <x v="1"/>
    <x v="0"/>
    <s v="D.H.F. Captain's Abe"/>
    <x v="8"/>
  </r>
  <r>
    <x v="1"/>
    <x v="0"/>
    <s v="Stoney Lake Exhileration"/>
    <x v="8"/>
  </r>
  <r>
    <x v="1"/>
    <x v="0"/>
    <n v="14"/>
    <x v="8"/>
  </r>
  <r>
    <x v="0"/>
    <x v="0"/>
    <m/>
    <x v="8"/>
  </r>
  <r>
    <x v="0"/>
    <x v="0"/>
    <m/>
    <x v="8"/>
  </r>
  <r>
    <x v="0"/>
    <x v="0"/>
    <m/>
    <x v="8"/>
  </r>
  <r>
    <x v="0"/>
    <x v="0"/>
    <n v="10"/>
    <x v="8"/>
  </r>
  <r>
    <x v="12"/>
    <x v="0"/>
    <s v="Charlie Riggs"/>
    <x v="8"/>
  </r>
  <r>
    <x v="12"/>
    <x v="0"/>
    <s v="J.K. Ace High"/>
    <x v="8"/>
  </r>
  <r>
    <x v="12"/>
    <x v="0"/>
    <s v="E.J.G. Roxie"/>
    <x v="8"/>
  </r>
  <r>
    <x v="12"/>
    <x v="0"/>
    <n v="6"/>
    <x v="8"/>
  </r>
  <r>
    <x v="0"/>
    <x v="0"/>
    <m/>
    <x v="8"/>
  </r>
  <r>
    <x v="0"/>
    <x v="0"/>
    <m/>
    <x v="8"/>
  </r>
  <r>
    <x v="0"/>
    <x v="0"/>
    <m/>
    <x v="8"/>
  </r>
  <r>
    <x v="0"/>
    <x v="0"/>
    <n v="4"/>
    <x v="8"/>
  </r>
  <r>
    <x v="7"/>
    <x v="0"/>
    <s v="Duane E. Miller"/>
    <x v="9"/>
  </r>
  <r>
    <x v="7"/>
    <x v="0"/>
    <s v="Detweiler'sPrinceCharming"/>
    <x v="9"/>
  </r>
  <r>
    <x v="7"/>
    <x v="0"/>
    <s v="Chupp's Extreme Niki"/>
    <x v="9"/>
  </r>
  <r>
    <x v="7"/>
    <x v="0"/>
    <n v="42"/>
    <x v="9"/>
  </r>
  <r>
    <x v="6"/>
    <x v="0"/>
    <s v="Adam Charles  Steinbrick"/>
    <x v="9"/>
  </r>
  <r>
    <x v="6"/>
    <x v="0"/>
    <s v="Circle Lane Junior"/>
    <x v="9"/>
  </r>
  <r>
    <x v="6"/>
    <x v="0"/>
    <s v="Hyjak Legacy's Supreme Lady"/>
    <x v="9"/>
  </r>
  <r>
    <x v="6"/>
    <x v="0"/>
    <n v="21"/>
    <x v="9"/>
  </r>
  <r>
    <x v="9"/>
    <x v="0"/>
    <s v="Cole Charles  Steinbrick"/>
    <x v="9"/>
  </r>
  <r>
    <x v="9"/>
    <x v="0"/>
    <s v="Orndorff's Captain's Kirk"/>
    <x v="9"/>
  </r>
  <r>
    <x v="9"/>
    <x v="0"/>
    <s v="May Lawn's Haley"/>
    <x v="9"/>
  </r>
  <r>
    <x v="9"/>
    <x v="0"/>
    <n v="15"/>
    <x v="9"/>
  </r>
  <r>
    <x v="13"/>
    <x v="0"/>
    <s v="Travis &amp;/or Shari Westerfeld"/>
    <x v="9"/>
  </r>
  <r>
    <x v="13"/>
    <x v="0"/>
    <s v="Harbor Haven's Extreme"/>
    <x v="9"/>
  </r>
  <r>
    <x v="13"/>
    <x v="0"/>
    <s v="Shady Creek Miss Fancy"/>
    <x v="9"/>
  </r>
  <r>
    <x v="13"/>
    <x v="0"/>
    <n v="9"/>
    <x v="9"/>
  </r>
  <r>
    <x v="14"/>
    <x v="0"/>
    <s v="David Lee Kauffman"/>
    <x v="9"/>
  </r>
  <r>
    <x v="14"/>
    <x v="0"/>
    <s v="Country Road Prince"/>
    <x v="9"/>
  </r>
  <r>
    <x v="14"/>
    <x v="0"/>
    <s v="Winding Glen Lori"/>
    <x v="9"/>
  </r>
  <r>
    <x v="14"/>
    <x v="0"/>
    <n v="6"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10"/>
  </r>
  <r>
    <x v="0"/>
    <x v="0"/>
    <m/>
    <x v="10"/>
  </r>
  <r>
    <x v="0"/>
    <x v="0"/>
    <m/>
    <x v="10"/>
  </r>
  <r>
    <x v="0"/>
    <x v="0"/>
    <n v="0"/>
    <x v="10"/>
  </r>
  <r>
    <x v="0"/>
    <x v="0"/>
    <m/>
    <x v="10"/>
  </r>
  <r>
    <x v="0"/>
    <x v="0"/>
    <m/>
    <x v="10"/>
  </r>
  <r>
    <x v="0"/>
    <x v="0"/>
    <m/>
    <x v="10"/>
  </r>
  <r>
    <x v="0"/>
    <x v="0"/>
    <n v="0"/>
    <x v="10"/>
  </r>
  <r>
    <x v="0"/>
    <x v="0"/>
    <m/>
    <x v="10"/>
  </r>
  <r>
    <x v="0"/>
    <x v="0"/>
    <m/>
    <x v="10"/>
  </r>
  <r>
    <x v="0"/>
    <x v="0"/>
    <m/>
    <x v="10"/>
  </r>
  <r>
    <x v="0"/>
    <x v="0"/>
    <n v="0"/>
    <x v="10"/>
  </r>
  <r>
    <x v="0"/>
    <x v="0"/>
    <m/>
    <x v="10"/>
  </r>
  <r>
    <x v="0"/>
    <x v="0"/>
    <m/>
    <x v="10"/>
  </r>
  <r>
    <x v="0"/>
    <x v="0"/>
    <m/>
    <x v="10"/>
  </r>
  <r>
    <x v="0"/>
    <x v="0"/>
    <n v="0"/>
    <x v="10"/>
  </r>
  <r>
    <x v="0"/>
    <x v="0"/>
    <m/>
    <x v="10"/>
  </r>
  <r>
    <x v="0"/>
    <x v="0"/>
    <m/>
    <x v="10"/>
  </r>
  <r>
    <x v="0"/>
    <x v="0"/>
    <m/>
    <x v="10"/>
  </r>
  <r>
    <x v="0"/>
    <x v="0"/>
    <n v="0"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6"/>
    <x v="0"/>
    <s v="Adam Charles  Steinbrick"/>
    <x v="11"/>
  </r>
  <r>
    <x v="6"/>
    <x v="0"/>
    <s v="Circle Lane Junior"/>
    <x v="11"/>
  </r>
  <r>
    <x v="6"/>
    <x v="0"/>
    <s v="Hyjak Legacy's Supreme Lady"/>
    <x v="11"/>
  </r>
  <r>
    <x v="6"/>
    <x v="0"/>
    <n v="30"/>
    <x v="11"/>
  </r>
  <r>
    <x v="7"/>
    <x v="0"/>
    <s v="Duane E. Miller"/>
    <x v="11"/>
  </r>
  <r>
    <x v="7"/>
    <x v="0"/>
    <s v="Detweiler'sPrinceCharming"/>
    <x v="11"/>
  </r>
  <r>
    <x v="7"/>
    <x v="0"/>
    <s v="Chupp's Extreme Niki"/>
    <x v="11"/>
  </r>
  <r>
    <x v="7"/>
    <x v="0"/>
    <n v="21"/>
    <x v="11"/>
  </r>
  <r>
    <x v="1"/>
    <x v="0"/>
    <s v="Darrell Drain"/>
    <x v="11"/>
  </r>
  <r>
    <x v="1"/>
    <x v="0"/>
    <s v="D.H.F. Captain's Abe"/>
    <x v="11"/>
  </r>
  <r>
    <x v="1"/>
    <x v="0"/>
    <s v="Stoney Lake Exhileration"/>
    <x v="11"/>
  </r>
  <r>
    <x v="1"/>
    <x v="0"/>
    <n v="15"/>
    <x v="11"/>
  </r>
  <r>
    <x v="8"/>
    <x v="0"/>
    <s v="Lewis &amp; Gail  Biddle &amp; Family"/>
    <x v="11"/>
  </r>
  <r>
    <x v="8"/>
    <x v="0"/>
    <s v="H.J.M. Captain's Tribute"/>
    <x v="11"/>
  </r>
  <r>
    <x v="8"/>
    <x v="0"/>
    <s v="Tollway Marcie"/>
    <x v="11"/>
  </r>
  <r>
    <x v="8"/>
    <x v="0"/>
    <n v="9"/>
    <x v="11"/>
  </r>
  <r>
    <x v="15"/>
    <x v="0"/>
    <s v="Gayle  Gerein"/>
    <x v="11"/>
  </r>
  <r>
    <x v="15"/>
    <x v="0"/>
    <s v="Orndorff's Captain Encore"/>
    <x v="11"/>
  </r>
  <r>
    <x v="15"/>
    <x v="0"/>
    <s v="White Water Creek Kerrie"/>
    <x v="11"/>
  </r>
  <r>
    <x v="15"/>
    <x v="0"/>
    <n v="6"/>
    <x v="11"/>
  </r>
  <r>
    <x v="15"/>
    <x v="0"/>
    <s v="Gayle  Gerein"/>
    <x v="12"/>
  </r>
  <r>
    <x v="15"/>
    <x v="0"/>
    <s v="Orndorff's Captain Encore"/>
    <x v="12"/>
  </r>
  <r>
    <x v="15"/>
    <x v="0"/>
    <s v="White Water Creek Kerrie"/>
    <x v="12"/>
  </r>
  <r>
    <x v="15"/>
    <x v="0"/>
    <n v="32"/>
    <x v="12"/>
  </r>
  <r>
    <x v="2"/>
    <x v="0"/>
    <s v="Steven &amp;/or Ashley Connell"/>
    <x v="12"/>
  </r>
  <r>
    <x v="2"/>
    <x v="0"/>
    <s v="Anvil Ring Cyclone"/>
    <x v="12"/>
  </r>
  <r>
    <x v="2"/>
    <x v="0"/>
    <s v="J. A. Nell"/>
    <x v="12"/>
  </r>
  <r>
    <x v="2"/>
    <x v="0"/>
    <n v="14"/>
    <x v="12"/>
  </r>
  <r>
    <x v="16"/>
    <x v="0"/>
    <s v="Jerry &amp;/or Mary Jean Maker"/>
    <x v="12"/>
  </r>
  <r>
    <x v="16"/>
    <x v="0"/>
    <s v="Orndorff's Eddie Debut"/>
    <x v="12"/>
  </r>
  <r>
    <x v="16"/>
    <x v="0"/>
    <s v="Pine Grove Roslyn"/>
    <x v="12"/>
  </r>
  <r>
    <x v="16"/>
    <x v="0"/>
    <n v="10"/>
    <x v="12"/>
  </r>
  <r>
    <x v="17"/>
    <x v="0"/>
    <s v="John R. Meyer"/>
    <x v="12"/>
  </r>
  <r>
    <x v="17"/>
    <x v="0"/>
    <s v="Korry's Conqueror"/>
    <x v="12"/>
  </r>
  <r>
    <x v="17"/>
    <x v="0"/>
    <s v="Junior's Cindy"/>
    <x v="12"/>
  </r>
  <r>
    <x v="17"/>
    <x v="0"/>
    <n v="6"/>
    <x v="12"/>
  </r>
  <r>
    <x v="0"/>
    <x v="0"/>
    <m/>
    <x v="12"/>
  </r>
  <r>
    <x v="0"/>
    <x v="0"/>
    <m/>
    <x v="12"/>
  </r>
  <r>
    <x v="0"/>
    <x v="0"/>
    <m/>
    <x v="12"/>
  </r>
  <r>
    <x v="0"/>
    <x v="0"/>
    <n v="4"/>
    <x v="12"/>
  </r>
  <r>
    <x v="0"/>
    <x v="0"/>
    <m/>
    <x v="13"/>
  </r>
  <r>
    <x v="0"/>
    <x v="0"/>
    <m/>
    <x v="13"/>
  </r>
  <r>
    <x v="0"/>
    <x v="0"/>
    <m/>
    <x v="13"/>
  </r>
  <r>
    <x v="0"/>
    <x v="0"/>
    <n v="10"/>
    <x v="13"/>
  </r>
  <r>
    <x v="18"/>
    <x v="0"/>
    <s v="Harley J. &amp;/or Kathryn E. Borntrager"/>
    <x v="13"/>
  </r>
  <r>
    <x v="18"/>
    <x v="0"/>
    <s v="Rose Acres Lincoln"/>
    <x v="13"/>
  </r>
  <r>
    <x v="18"/>
    <x v="0"/>
    <s v="Stacey"/>
    <x v="13"/>
  </r>
  <r>
    <x v="18"/>
    <x v="0"/>
    <n v="7"/>
    <x v="13"/>
  </r>
  <r>
    <x v="10"/>
    <x v="0"/>
    <s v="Ann L. Hill"/>
    <x v="13"/>
  </r>
  <r>
    <x v="10"/>
    <x v="0"/>
    <s v="C.J. Mitch"/>
    <x v="13"/>
  </r>
  <r>
    <x v="10"/>
    <x v="0"/>
    <s v="Hidden Creek Misty"/>
    <x v="13"/>
  </r>
  <r>
    <x v="10"/>
    <x v="0"/>
    <n v="5"/>
    <x v="13"/>
  </r>
  <r>
    <x v="11"/>
    <x v="0"/>
    <s v="Jered Lee  Althoff"/>
    <x v="13"/>
  </r>
  <r>
    <x v="11"/>
    <x v="0"/>
    <s v="Thunderbranch Prince"/>
    <x v="13"/>
  </r>
  <r>
    <x v="11"/>
    <x v="0"/>
    <s v="Orndorff's CQ. Sweetheart"/>
    <x v="13"/>
  </r>
  <r>
    <x v="11"/>
    <x v="0"/>
    <n v="3"/>
    <x v="13"/>
  </r>
  <r>
    <x v="0"/>
    <x v="0"/>
    <m/>
    <x v="13"/>
  </r>
  <r>
    <x v="0"/>
    <x v="0"/>
    <m/>
    <x v="13"/>
  </r>
  <r>
    <x v="0"/>
    <x v="0"/>
    <m/>
    <x v="13"/>
  </r>
  <r>
    <x v="0"/>
    <x v="0"/>
    <n v="2"/>
    <x v="13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18"/>
    <x v="0"/>
    <s v="Harley J. &amp;/or Kathryn E. Borntrager"/>
    <x v="16"/>
  </r>
  <r>
    <x v="18"/>
    <x v="0"/>
    <s v="Rose Acres Lincoln"/>
    <x v="16"/>
  </r>
  <r>
    <x v="18"/>
    <x v="0"/>
    <s v="Stacey"/>
    <x v="16"/>
  </r>
  <r>
    <x v="18"/>
    <x v="0"/>
    <n v="11"/>
    <x v="16"/>
  </r>
  <r>
    <x v="0"/>
    <x v="0"/>
    <m/>
    <x v="16"/>
  </r>
  <r>
    <x v="0"/>
    <x v="0"/>
    <m/>
    <x v="16"/>
  </r>
  <r>
    <x v="0"/>
    <x v="0"/>
    <m/>
    <x v="16"/>
  </r>
  <r>
    <x v="0"/>
    <x v="0"/>
    <n v="7"/>
    <x v="16"/>
  </r>
  <r>
    <x v="0"/>
    <x v="0"/>
    <m/>
    <x v="16"/>
  </r>
  <r>
    <x v="0"/>
    <x v="0"/>
    <m/>
    <x v="16"/>
  </r>
  <r>
    <x v="0"/>
    <x v="0"/>
    <m/>
    <x v="16"/>
  </r>
  <r>
    <x v="0"/>
    <x v="0"/>
    <n v="5"/>
    <x v="16"/>
  </r>
  <r>
    <x v="11"/>
    <x v="0"/>
    <s v="Jered Lee  Althoff"/>
    <x v="16"/>
  </r>
  <r>
    <x v="11"/>
    <x v="0"/>
    <s v="Thunderbranch Prince"/>
    <x v="16"/>
  </r>
  <r>
    <x v="11"/>
    <x v="0"/>
    <s v="Orndorff's CQ. Sweetheart"/>
    <x v="16"/>
  </r>
  <r>
    <x v="11"/>
    <x v="0"/>
    <n v="3"/>
    <x v="16"/>
  </r>
  <r>
    <x v="0"/>
    <x v="0"/>
    <m/>
    <x v="16"/>
  </r>
  <r>
    <x v="0"/>
    <x v="0"/>
    <m/>
    <x v="16"/>
  </r>
  <r>
    <x v="0"/>
    <x v="0"/>
    <m/>
    <x v="16"/>
  </r>
  <r>
    <x v="0"/>
    <x v="0"/>
    <n v="2"/>
    <x v="16"/>
  </r>
  <r>
    <x v="0"/>
    <x v="0"/>
    <m/>
    <x v="17"/>
  </r>
  <r>
    <x v="0"/>
    <x v="0"/>
    <m/>
    <x v="17"/>
  </r>
  <r>
    <x v="0"/>
    <x v="0"/>
    <m/>
    <x v="17"/>
  </r>
  <r>
    <x v="0"/>
    <x v="0"/>
    <n v="0"/>
    <x v="17"/>
  </r>
  <r>
    <x v="0"/>
    <x v="0"/>
    <m/>
    <x v="17"/>
  </r>
  <r>
    <x v="0"/>
    <x v="0"/>
    <m/>
    <x v="17"/>
  </r>
  <r>
    <x v="0"/>
    <x v="0"/>
    <m/>
    <x v="17"/>
  </r>
  <r>
    <x v="0"/>
    <x v="0"/>
    <n v="0"/>
    <x v="17"/>
  </r>
  <r>
    <x v="0"/>
    <x v="0"/>
    <m/>
    <x v="17"/>
  </r>
  <r>
    <x v="0"/>
    <x v="0"/>
    <m/>
    <x v="17"/>
  </r>
  <r>
    <x v="0"/>
    <x v="0"/>
    <m/>
    <x v="17"/>
  </r>
  <r>
    <x v="0"/>
    <x v="0"/>
    <n v="0"/>
    <x v="17"/>
  </r>
  <r>
    <x v="0"/>
    <x v="0"/>
    <m/>
    <x v="17"/>
  </r>
  <r>
    <x v="0"/>
    <x v="0"/>
    <m/>
    <x v="17"/>
  </r>
  <r>
    <x v="0"/>
    <x v="0"/>
    <m/>
    <x v="17"/>
  </r>
  <r>
    <x v="0"/>
    <x v="0"/>
    <n v="0"/>
    <x v="17"/>
  </r>
  <r>
    <x v="0"/>
    <x v="0"/>
    <m/>
    <x v="17"/>
  </r>
  <r>
    <x v="0"/>
    <x v="0"/>
    <m/>
    <x v="17"/>
  </r>
  <r>
    <x v="0"/>
    <x v="0"/>
    <m/>
    <x v="17"/>
  </r>
  <r>
    <x v="0"/>
    <x v="0"/>
    <n v="0"/>
    <x v="17"/>
  </r>
  <r>
    <x v="0"/>
    <x v="0"/>
    <m/>
    <x v="17"/>
  </r>
  <r>
    <x v="0"/>
    <x v="0"/>
    <m/>
    <x v="17"/>
  </r>
  <r>
    <x v="0"/>
    <x v="0"/>
    <m/>
    <x v="17"/>
  </r>
  <r>
    <x v="0"/>
    <x v="0"/>
    <m/>
    <x v="17"/>
  </r>
  <r>
    <x v="7"/>
    <x v="0"/>
    <s v="Duane E. Miller"/>
    <x v="18"/>
  </r>
  <r>
    <x v="7"/>
    <x v="0"/>
    <s v="Detweiler'sPrinceCharming"/>
    <x v="18"/>
  </r>
  <r>
    <x v="7"/>
    <x v="0"/>
    <s v="Chupp's Extreme Niki"/>
    <x v="18"/>
  </r>
  <r>
    <x v="7"/>
    <x v="0"/>
    <n v="22"/>
    <x v="18"/>
  </r>
  <r>
    <x v="0"/>
    <x v="0"/>
    <m/>
    <x v="18"/>
  </r>
  <r>
    <x v="0"/>
    <x v="0"/>
    <m/>
    <x v="18"/>
  </r>
  <r>
    <x v="0"/>
    <x v="0"/>
    <m/>
    <x v="18"/>
  </r>
  <r>
    <x v="0"/>
    <x v="0"/>
    <n v="14"/>
    <x v="18"/>
  </r>
  <r>
    <x v="0"/>
    <x v="0"/>
    <m/>
    <x v="18"/>
  </r>
  <r>
    <x v="0"/>
    <x v="0"/>
    <m/>
    <x v="18"/>
  </r>
  <r>
    <x v="0"/>
    <x v="0"/>
    <m/>
    <x v="18"/>
  </r>
  <r>
    <x v="0"/>
    <x v="0"/>
    <n v="10"/>
    <x v="18"/>
  </r>
  <r>
    <x v="8"/>
    <x v="0"/>
    <s v="Lewis &amp; Gail  Biddle &amp; Family"/>
    <x v="18"/>
  </r>
  <r>
    <x v="8"/>
    <x v="0"/>
    <s v="H.J.M. Captain's Tribute"/>
    <x v="18"/>
  </r>
  <r>
    <x v="8"/>
    <x v="0"/>
    <s v="Tollway Marcie"/>
    <x v="18"/>
  </r>
  <r>
    <x v="8"/>
    <x v="0"/>
    <n v="6"/>
    <x v="18"/>
  </r>
  <r>
    <x v="0"/>
    <x v="0"/>
    <m/>
    <x v="18"/>
  </r>
  <r>
    <x v="0"/>
    <x v="0"/>
    <m/>
    <x v="18"/>
  </r>
  <r>
    <x v="0"/>
    <x v="0"/>
    <m/>
    <x v="18"/>
  </r>
  <r>
    <x v="0"/>
    <x v="0"/>
    <n v="4"/>
    <x v="18"/>
  </r>
  <r>
    <x v="0"/>
    <x v="0"/>
    <m/>
    <x v="19"/>
  </r>
  <r>
    <x v="0"/>
    <x v="0"/>
    <m/>
    <x v="19"/>
  </r>
  <r>
    <x v="0"/>
    <x v="0"/>
    <m/>
    <x v="19"/>
  </r>
  <r>
    <x v="0"/>
    <x v="0"/>
    <n v="0"/>
    <x v="19"/>
  </r>
  <r>
    <x v="0"/>
    <x v="0"/>
    <m/>
    <x v="19"/>
  </r>
  <r>
    <x v="0"/>
    <x v="0"/>
    <m/>
    <x v="19"/>
  </r>
  <r>
    <x v="0"/>
    <x v="0"/>
    <m/>
    <x v="19"/>
  </r>
  <r>
    <x v="0"/>
    <x v="0"/>
    <n v="0"/>
    <x v="19"/>
  </r>
  <r>
    <x v="0"/>
    <x v="0"/>
    <m/>
    <x v="19"/>
  </r>
  <r>
    <x v="0"/>
    <x v="0"/>
    <m/>
    <x v="19"/>
  </r>
  <r>
    <x v="0"/>
    <x v="0"/>
    <m/>
    <x v="19"/>
  </r>
  <r>
    <x v="0"/>
    <x v="0"/>
    <n v="0"/>
    <x v="19"/>
  </r>
  <r>
    <x v="0"/>
    <x v="0"/>
    <m/>
    <x v="19"/>
  </r>
  <r>
    <x v="0"/>
    <x v="0"/>
    <m/>
    <x v="19"/>
  </r>
  <r>
    <x v="0"/>
    <x v="0"/>
    <m/>
    <x v="19"/>
  </r>
  <r>
    <x v="0"/>
    <x v="0"/>
    <n v="0"/>
    <x v="19"/>
  </r>
  <r>
    <x v="0"/>
    <x v="0"/>
    <m/>
    <x v="19"/>
  </r>
  <r>
    <x v="0"/>
    <x v="0"/>
    <m/>
    <x v="19"/>
  </r>
  <r>
    <x v="0"/>
    <x v="0"/>
    <m/>
    <x v="19"/>
  </r>
  <r>
    <x v="0"/>
    <x v="0"/>
    <n v="0"/>
    <x v="19"/>
  </r>
  <r>
    <x v="7"/>
    <x v="0"/>
    <s v="Duane E. Miller"/>
    <x v="20"/>
  </r>
  <r>
    <x v="7"/>
    <x v="0"/>
    <s v="Detweiler'sPrinceCharming"/>
    <x v="20"/>
  </r>
  <r>
    <x v="7"/>
    <x v="0"/>
    <s v="Chupp's Extreme Niki"/>
    <x v="20"/>
  </r>
  <r>
    <x v="7"/>
    <x v="0"/>
    <n v="40"/>
    <x v="20"/>
  </r>
  <r>
    <x v="6"/>
    <x v="0"/>
    <s v="Adam Charles  Steinbrick"/>
    <x v="20"/>
  </r>
  <r>
    <x v="6"/>
    <x v="0"/>
    <s v="Circle Lane Junior"/>
    <x v="20"/>
  </r>
  <r>
    <x v="6"/>
    <x v="0"/>
    <s v="Hyjak Legacy's Supreme Lady"/>
    <x v="20"/>
  </r>
  <r>
    <x v="6"/>
    <x v="0"/>
    <n v="28"/>
    <x v="20"/>
  </r>
  <r>
    <x v="19"/>
    <x v="0"/>
    <s v="Jim &amp; Beth Morrow"/>
    <x v="20"/>
  </r>
  <r>
    <x v="19"/>
    <x v="0"/>
    <s v="BJ Boilermaker"/>
    <x v="20"/>
  </r>
  <r>
    <x v="19"/>
    <x v="0"/>
    <s v="Triple M Mary"/>
    <x v="20"/>
  </r>
  <r>
    <x v="19"/>
    <x v="0"/>
    <n v="20"/>
    <x v="20"/>
  </r>
  <r>
    <x v="8"/>
    <x v="0"/>
    <s v="Lewis &amp; Gail  Biddle &amp; Family"/>
    <x v="20"/>
  </r>
  <r>
    <x v="8"/>
    <x v="0"/>
    <s v="H.J.M. Captain's Tribute"/>
    <x v="20"/>
  </r>
  <r>
    <x v="8"/>
    <x v="0"/>
    <s v="Tollway Marcie"/>
    <x v="20"/>
  </r>
  <r>
    <x v="8"/>
    <x v="0"/>
    <n v="12"/>
    <x v="20"/>
  </r>
  <r>
    <x v="20"/>
    <x v="0"/>
    <s v="Benjamin B. Howells"/>
    <x v="20"/>
  </r>
  <r>
    <x v="20"/>
    <x v="0"/>
    <s v="Orndorff's Master Encore"/>
    <x v="20"/>
  </r>
  <r>
    <x v="20"/>
    <x v="0"/>
    <s v="Thunderhoof Unify"/>
    <x v="20"/>
  </r>
  <r>
    <x v="20"/>
    <x v="0"/>
    <n v="8"/>
    <x v="20"/>
  </r>
  <r>
    <x v="0"/>
    <x v="0"/>
    <m/>
    <x v="21"/>
  </r>
  <r>
    <x v="0"/>
    <x v="0"/>
    <m/>
    <x v="21"/>
  </r>
  <r>
    <x v="0"/>
    <x v="0"/>
    <m/>
    <x v="21"/>
  </r>
  <r>
    <x v="0"/>
    <x v="0"/>
    <n v="0"/>
    <x v="21"/>
  </r>
  <r>
    <x v="0"/>
    <x v="0"/>
    <m/>
    <x v="21"/>
  </r>
  <r>
    <x v="0"/>
    <x v="0"/>
    <m/>
    <x v="21"/>
  </r>
  <r>
    <x v="0"/>
    <x v="0"/>
    <m/>
    <x v="21"/>
  </r>
  <r>
    <x v="0"/>
    <x v="0"/>
    <n v="0"/>
    <x v="21"/>
  </r>
  <r>
    <x v="0"/>
    <x v="0"/>
    <m/>
    <x v="21"/>
  </r>
  <r>
    <x v="0"/>
    <x v="0"/>
    <m/>
    <x v="21"/>
  </r>
  <r>
    <x v="0"/>
    <x v="0"/>
    <m/>
    <x v="21"/>
  </r>
  <r>
    <x v="0"/>
    <x v="0"/>
    <n v="0"/>
    <x v="21"/>
  </r>
  <r>
    <x v="0"/>
    <x v="0"/>
    <m/>
    <x v="21"/>
  </r>
  <r>
    <x v="0"/>
    <x v="0"/>
    <m/>
    <x v="21"/>
  </r>
  <r>
    <x v="0"/>
    <x v="0"/>
    <m/>
    <x v="21"/>
  </r>
  <r>
    <x v="0"/>
    <x v="0"/>
    <n v="0"/>
    <x v="21"/>
  </r>
  <r>
    <x v="0"/>
    <x v="0"/>
    <m/>
    <x v="21"/>
  </r>
  <r>
    <x v="0"/>
    <x v="0"/>
    <m/>
    <x v="21"/>
  </r>
  <r>
    <x v="0"/>
    <x v="0"/>
    <m/>
    <x v="21"/>
  </r>
  <r>
    <x v="0"/>
    <x v="0"/>
    <n v="0"/>
    <x v="21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22"/>
  </r>
  <r>
    <x v="0"/>
    <x v="0"/>
    <m/>
    <x v="22"/>
  </r>
  <r>
    <x v="0"/>
    <x v="0"/>
    <m/>
    <x v="22"/>
  </r>
  <r>
    <x v="0"/>
    <x v="1"/>
    <n v="10"/>
    <x v="22"/>
  </r>
  <r>
    <x v="0"/>
    <x v="0"/>
    <m/>
    <x v="22"/>
  </r>
  <r>
    <x v="0"/>
    <x v="0"/>
    <m/>
    <x v="22"/>
  </r>
  <r>
    <x v="0"/>
    <x v="0"/>
    <m/>
    <x v="22"/>
  </r>
  <r>
    <x v="0"/>
    <x v="1"/>
    <n v="7"/>
    <x v="22"/>
  </r>
  <r>
    <x v="0"/>
    <x v="0"/>
    <m/>
    <x v="22"/>
  </r>
  <r>
    <x v="0"/>
    <x v="0"/>
    <m/>
    <x v="22"/>
  </r>
  <r>
    <x v="0"/>
    <x v="0"/>
    <m/>
    <x v="22"/>
  </r>
  <r>
    <x v="0"/>
    <x v="1"/>
    <n v="5"/>
    <x v="22"/>
  </r>
  <r>
    <x v="0"/>
    <x v="0"/>
    <m/>
    <x v="22"/>
  </r>
  <r>
    <x v="0"/>
    <x v="0"/>
    <m/>
    <x v="22"/>
  </r>
  <r>
    <x v="0"/>
    <x v="0"/>
    <m/>
    <x v="22"/>
  </r>
  <r>
    <x v="0"/>
    <x v="1"/>
    <n v="3"/>
    <x v="22"/>
  </r>
  <r>
    <x v="0"/>
    <x v="0"/>
    <m/>
    <x v="22"/>
  </r>
  <r>
    <x v="0"/>
    <x v="0"/>
    <m/>
    <x v="22"/>
  </r>
  <r>
    <x v="0"/>
    <x v="0"/>
    <m/>
    <x v="22"/>
  </r>
  <r>
    <x v="0"/>
    <x v="1"/>
    <n v="2"/>
    <x v="22"/>
  </r>
  <r>
    <x v="0"/>
    <x v="0"/>
    <m/>
    <x v="23"/>
  </r>
  <r>
    <x v="0"/>
    <x v="0"/>
    <m/>
    <x v="23"/>
  </r>
  <r>
    <x v="0"/>
    <x v="0"/>
    <m/>
    <x v="23"/>
  </r>
  <r>
    <x v="0"/>
    <x v="0"/>
    <m/>
    <x v="23"/>
  </r>
  <r>
    <x v="0"/>
    <x v="0"/>
    <m/>
    <x v="23"/>
  </r>
  <r>
    <x v="21"/>
    <x v="0"/>
    <s v="Richie &amp;/or Linda M. Rodes"/>
    <x v="24"/>
  </r>
  <r>
    <x v="21"/>
    <x v="0"/>
    <s v="Master's Ann Fire"/>
    <x v="24"/>
  </r>
  <r>
    <x v="21"/>
    <x v="0"/>
    <s v="Northern Lights Emma"/>
    <x v="24"/>
  </r>
  <r>
    <x v="21"/>
    <x v="0"/>
    <n v="16"/>
    <x v="24"/>
  </r>
  <r>
    <x v="0"/>
    <x v="0"/>
    <m/>
    <x v="24"/>
  </r>
  <r>
    <x v="0"/>
    <x v="0"/>
    <m/>
    <x v="24"/>
  </r>
  <r>
    <x v="0"/>
    <x v="0"/>
    <m/>
    <x v="24"/>
  </r>
  <r>
    <x v="0"/>
    <x v="0"/>
    <n v="7"/>
    <x v="24"/>
  </r>
  <r>
    <x v="0"/>
    <x v="0"/>
    <m/>
    <x v="24"/>
  </r>
  <r>
    <x v="0"/>
    <x v="0"/>
    <m/>
    <x v="24"/>
  </r>
  <r>
    <x v="0"/>
    <x v="0"/>
    <m/>
    <x v="24"/>
  </r>
  <r>
    <x v="0"/>
    <x v="0"/>
    <n v="5"/>
    <x v="24"/>
  </r>
  <r>
    <x v="0"/>
    <x v="0"/>
    <m/>
    <x v="24"/>
  </r>
  <r>
    <x v="0"/>
    <x v="0"/>
    <m/>
    <x v="24"/>
  </r>
  <r>
    <x v="0"/>
    <x v="0"/>
    <m/>
    <x v="24"/>
  </r>
  <r>
    <x v="0"/>
    <x v="0"/>
    <n v="3"/>
    <x v="24"/>
  </r>
  <r>
    <x v="0"/>
    <x v="0"/>
    <m/>
    <x v="24"/>
  </r>
  <r>
    <x v="0"/>
    <x v="0"/>
    <m/>
    <x v="24"/>
  </r>
  <r>
    <x v="0"/>
    <x v="0"/>
    <m/>
    <x v="24"/>
  </r>
  <r>
    <x v="0"/>
    <x v="0"/>
    <n v="2"/>
    <x v="24"/>
  </r>
  <r>
    <x v="0"/>
    <x v="0"/>
    <m/>
    <x v="25"/>
  </r>
  <r>
    <x v="0"/>
    <x v="0"/>
    <m/>
    <x v="25"/>
  </r>
  <r>
    <x v="0"/>
    <x v="0"/>
    <m/>
    <x v="25"/>
  </r>
  <r>
    <x v="0"/>
    <x v="0"/>
    <n v="20"/>
    <x v="25"/>
  </r>
  <r>
    <x v="6"/>
    <x v="0"/>
    <s v="Adam Charles  Steinbrick"/>
    <x v="25"/>
  </r>
  <r>
    <x v="6"/>
    <x v="0"/>
    <s v="Circle Lane Junior"/>
    <x v="25"/>
  </r>
  <r>
    <x v="6"/>
    <x v="0"/>
    <s v="Hyjak Legacy's Supreme Lady"/>
    <x v="25"/>
  </r>
  <r>
    <x v="6"/>
    <x v="0"/>
    <n v="14"/>
    <x v="25"/>
  </r>
  <r>
    <x v="2"/>
    <x v="0"/>
    <s v="Steven &amp;/or Ashley Connell"/>
    <x v="25"/>
  </r>
  <r>
    <x v="2"/>
    <x v="0"/>
    <s v="Anvil Ring Cyclone"/>
    <x v="25"/>
  </r>
  <r>
    <x v="2"/>
    <x v="0"/>
    <s v="J. A. Nell"/>
    <x v="25"/>
  </r>
  <r>
    <x v="2"/>
    <x v="0"/>
    <n v="10"/>
    <x v="25"/>
  </r>
  <r>
    <x v="10"/>
    <x v="0"/>
    <s v="Ann L. Hill"/>
    <x v="25"/>
  </r>
  <r>
    <x v="10"/>
    <x v="0"/>
    <s v="C.J. Mitch"/>
    <x v="25"/>
  </r>
  <r>
    <x v="10"/>
    <x v="0"/>
    <s v="Hidden Creek Misty"/>
    <x v="25"/>
  </r>
  <r>
    <x v="10"/>
    <x v="0"/>
    <n v="6"/>
    <x v="25"/>
  </r>
  <r>
    <x v="17"/>
    <x v="0"/>
    <s v="John R. Meyer"/>
    <x v="25"/>
  </r>
  <r>
    <x v="17"/>
    <x v="0"/>
    <s v="Korry's Conqueror"/>
    <x v="25"/>
  </r>
  <r>
    <x v="17"/>
    <x v="0"/>
    <s v="Junior's Cindy"/>
    <x v="25"/>
  </r>
  <r>
    <x v="17"/>
    <x v="0"/>
    <n v="4"/>
    <x v="25"/>
  </r>
  <r>
    <x v="0"/>
    <x v="0"/>
    <m/>
    <x v="22"/>
  </r>
  <r>
    <x v="0"/>
    <x v="0"/>
    <m/>
    <x v="22"/>
  </r>
  <r>
    <x v="0"/>
    <x v="0"/>
    <m/>
    <x v="22"/>
  </r>
  <r>
    <x v="0"/>
    <x v="0"/>
    <m/>
    <x v="22"/>
  </r>
  <r>
    <x v="0"/>
    <x v="0"/>
    <m/>
    <x v="2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90"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1"/>
  </r>
  <r>
    <x v="0"/>
    <x v="0"/>
    <m/>
    <x v="1"/>
  </r>
  <r>
    <x v="0"/>
    <x v="0"/>
    <m/>
    <x v="1"/>
  </r>
  <r>
    <x v="0"/>
    <x v="0"/>
    <n v="30"/>
    <x v="1"/>
  </r>
  <r>
    <x v="0"/>
    <x v="0"/>
    <m/>
    <x v="1"/>
  </r>
  <r>
    <x v="0"/>
    <x v="0"/>
    <m/>
    <x v="1"/>
  </r>
  <r>
    <x v="0"/>
    <x v="0"/>
    <m/>
    <x v="1"/>
  </r>
  <r>
    <x v="0"/>
    <x v="0"/>
    <n v="21"/>
    <x v="1"/>
  </r>
  <r>
    <x v="0"/>
    <x v="0"/>
    <m/>
    <x v="1"/>
  </r>
  <r>
    <x v="0"/>
    <x v="0"/>
    <m/>
    <x v="1"/>
  </r>
  <r>
    <x v="0"/>
    <x v="0"/>
    <m/>
    <x v="1"/>
  </r>
  <r>
    <x v="0"/>
    <x v="0"/>
    <n v="15"/>
    <x v="1"/>
  </r>
  <r>
    <x v="0"/>
    <x v="0"/>
    <m/>
    <x v="1"/>
  </r>
  <r>
    <x v="0"/>
    <x v="0"/>
    <m/>
    <x v="1"/>
  </r>
  <r>
    <x v="0"/>
    <x v="0"/>
    <m/>
    <x v="1"/>
  </r>
  <r>
    <x v="0"/>
    <x v="0"/>
    <n v="9"/>
    <x v="1"/>
  </r>
  <r>
    <x v="0"/>
    <x v="0"/>
    <m/>
    <x v="1"/>
  </r>
  <r>
    <x v="0"/>
    <x v="0"/>
    <m/>
    <x v="1"/>
  </r>
  <r>
    <x v="0"/>
    <x v="0"/>
    <m/>
    <x v="1"/>
  </r>
  <r>
    <x v="0"/>
    <x v="0"/>
    <n v="6"/>
    <x v="1"/>
  </r>
  <r>
    <x v="1"/>
    <x v="0"/>
    <s v="Morrisville College Foundation, Inc."/>
    <x v="2"/>
  </r>
  <r>
    <x v="1"/>
    <x v="0"/>
    <s v="Orndorffs Conqueror Jules"/>
    <x v="2"/>
  </r>
  <r>
    <x v="1"/>
    <x v="0"/>
    <s v="F.Y. Jardine's Sensation"/>
    <x v="2"/>
  </r>
  <r>
    <x v="1"/>
    <x v="0"/>
    <n v="40"/>
    <x v="2"/>
  </r>
  <r>
    <x v="0"/>
    <x v="0"/>
    <m/>
    <x v="2"/>
  </r>
  <r>
    <x v="0"/>
    <x v="0"/>
    <m/>
    <x v="2"/>
  </r>
  <r>
    <x v="0"/>
    <x v="0"/>
    <m/>
    <x v="2"/>
  </r>
  <r>
    <x v="0"/>
    <x v="0"/>
    <n v="28"/>
    <x v="2"/>
  </r>
  <r>
    <x v="0"/>
    <x v="0"/>
    <m/>
    <x v="2"/>
  </r>
  <r>
    <x v="0"/>
    <x v="0"/>
    <m/>
    <x v="2"/>
  </r>
  <r>
    <x v="0"/>
    <x v="0"/>
    <m/>
    <x v="2"/>
  </r>
  <r>
    <x v="0"/>
    <x v="0"/>
    <n v="20"/>
    <x v="2"/>
  </r>
  <r>
    <x v="0"/>
    <x v="0"/>
    <m/>
    <x v="2"/>
  </r>
  <r>
    <x v="0"/>
    <x v="0"/>
    <m/>
    <x v="2"/>
  </r>
  <r>
    <x v="0"/>
    <x v="0"/>
    <m/>
    <x v="2"/>
  </r>
  <r>
    <x v="0"/>
    <x v="0"/>
    <n v="12"/>
    <x v="2"/>
  </r>
  <r>
    <x v="0"/>
    <x v="0"/>
    <m/>
    <x v="2"/>
  </r>
  <r>
    <x v="0"/>
    <x v="0"/>
    <m/>
    <x v="2"/>
  </r>
  <r>
    <x v="0"/>
    <x v="0"/>
    <m/>
    <x v="2"/>
  </r>
  <r>
    <x v="0"/>
    <x v="0"/>
    <n v="8"/>
    <x v="2"/>
  </r>
  <r>
    <x v="2"/>
    <x v="0"/>
    <s v="Carl &amp; Kala  Ade"/>
    <x v="3"/>
  </r>
  <r>
    <x v="2"/>
    <x v="0"/>
    <s v="AgRestore DirectorCaptain"/>
    <x v="3"/>
  </r>
  <r>
    <x v="2"/>
    <x v="0"/>
    <s v="Green County Pretty"/>
    <x v="3"/>
  </r>
  <r>
    <x v="2"/>
    <x v="0"/>
    <n v="14"/>
    <x v="3"/>
  </r>
  <r>
    <x v="3"/>
    <x v="0"/>
    <s v="Brad &amp;/or Cathy Woodiwiss"/>
    <x v="3"/>
  </r>
  <r>
    <x v="3"/>
    <x v="0"/>
    <s v="Orndorff's U.C. Commander"/>
    <x v="3"/>
  </r>
  <r>
    <x v="3"/>
    <x v="0"/>
    <s v="Relyb's Sheila"/>
    <x v="3"/>
  </r>
  <r>
    <x v="3"/>
    <x v="0"/>
    <n v="7"/>
    <x v="3"/>
  </r>
  <r>
    <x v="4"/>
    <x v="0"/>
    <s v="Paul Sparrow"/>
    <x v="3"/>
  </r>
  <r>
    <x v="4"/>
    <x v="0"/>
    <m/>
    <x v="3"/>
  </r>
  <r>
    <x v="4"/>
    <x v="0"/>
    <m/>
    <x v="3"/>
  </r>
  <r>
    <x v="4"/>
    <x v="0"/>
    <n v="5"/>
    <x v="3"/>
  </r>
  <r>
    <x v="0"/>
    <x v="0"/>
    <m/>
    <x v="3"/>
  </r>
  <r>
    <x v="0"/>
    <x v="0"/>
    <m/>
    <x v="3"/>
  </r>
  <r>
    <x v="0"/>
    <x v="0"/>
    <m/>
    <x v="3"/>
  </r>
  <r>
    <x v="0"/>
    <x v="0"/>
    <n v="3"/>
    <x v="3"/>
  </r>
  <r>
    <x v="0"/>
    <x v="0"/>
    <m/>
    <x v="3"/>
  </r>
  <r>
    <x v="0"/>
    <x v="0"/>
    <m/>
    <x v="3"/>
  </r>
  <r>
    <x v="0"/>
    <x v="0"/>
    <m/>
    <x v="3"/>
  </r>
  <r>
    <x v="0"/>
    <x v="0"/>
    <n v="2"/>
    <x v="3"/>
  </r>
  <r>
    <x v="0"/>
    <x v="0"/>
    <m/>
    <x v="4"/>
  </r>
  <r>
    <x v="0"/>
    <x v="0"/>
    <m/>
    <x v="4"/>
  </r>
  <r>
    <x v="0"/>
    <x v="0"/>
    <m/>
    <x v="4"/>
  </r>
  <r>
    <x v="0"/>
    <x v="0"/>
    <n v="20"/>
    <x v="4"/>
  </r>
  <r>
    <x v="0"/>
    <x v="0"/>
    <m/>
    <x v="4"/>
  </r>
  <r>
    <x v="0"/>
    <x v="0"/>
    <m/>
    <x v="4"/>
  </r>
  <r>
    <x v="0"/>
    <x v="0"/>
    <m/>
    <x v="4"/>
  </r>
  <r>
    <x v="0"/>
    <x v="0"/>
    <n v="14"/>
    <x v="4"/>
  </r>
  <r>
    <x v="0"/>
    <x v="0"/>
    <m/>
    <x v="4"/>
  </r>
  <r>
    <x v="0"/>
    <x v="0"/>
    <m/>
    <x v="4"/>
  </r>
  <r>
    <x v="0"/>
    <x v="0"/>
    <m/>
    <x v="4"/>
  </r>
  <r>
    <x v="0"/>
    <x v="0"/>
    <n v="10"/>
    <x v="4"/>
  </r>
  <r>
    <x v="0"/>
    <x v="0"/>
    <m/>
    <x v="4"/>
  </r>
  <r>
    <x v="0"/>
    <x v="0"/>
    <m/>
    <x v="4"/>
  </r>
  <r>
    <x v="0"/>
    <x v="0"/>
    <m/>
    <x v="4"/>
  </r>
  <r>
    <x v="0"/>
    <x v="0"/>
    <n v="6"/>
    <x v="4"/>
  </r>
  <r>
    <x v="0"/>
    <x v="0"/>
    <m/>
    <x v="4"/>
  </r>
  <r>
    <x v="0"/>
    <x v="0"/>
    <m/>
    <x v="4"/>
  </r>
  <r>
    <x v="0"/>
    <x v="0"/>
    <m/>
    <x v="4"/>
  </r>
  <r>
    <x v="0"/>
    <x v="0"/>
    <n v="4"/>
    <x v="4"/>
  </r>
  <r>
    <x v="0"/>
    <x v="0"/>
    <m/>
    <x v="5"/>
  </r>
  <r>
    <x v="0"/>
    <x v="0"/>
    <m/>
    <x v="5"/>
  </r>
  <r>
    <x v="0"/>
    <x v="0"/>
    <m/>
    <x v="5"/>
  </r>
  <r>
    <x v="0"/>
    <x v="0"/>
    <n v="30"/>
    <x v="5"/>
  </r>
  <r>
    <x v="0"/>
    <x v="0"/>
    <m/>
    <x v="5"/>
  </r>
  <r>
    <x v="0"/>
    <x v="0"/>
    <m/>
    <x v="5"/>
  </r>
  <r>
    <x v="0"/>
    <x v="0"/>
    <m/>
    <x v="5"/>
  </r>
  <r>
    <x v="0"/>
    <x v="0"/>
    <n v="21"/>
    <x v="5"/>
  </r>
  <r>
    <x v="0"/>
    <x v="0"/>
    <m/>
    <x v="5"/>
  </r>
  <r>
    <x v="0"/>
    <x v="0"/>
    <m/>
    <x v="5"/>
  </r>
  <r>
    <x v="0"/>
    <x v="0"/>
    <m/>
    <x v="5"/>
  </r>
  <r>
    <x v="0"/>
    <x v="0"/>
    <n v="15"/>
    <x v="5"/>
  </r>
  <r>
    <x v="0"/>
    <x v="0"/>
    <m/>
    <x v="5"/>
  </r>
  <r>
    <x v="0"/>
    <x v="0"/>
    <m/>
    <x v="5"/>
  </r>
  <r>
    <x v="0"/>
    <x v="0"/>
    <m/>
    <x v="5"/>
  </r>
  <r>
    <x v="0"/>
    <x v="0"/>
    <n v="9"/>
    <x v="5"/>
  </r>
  <r>
    <x v="0"/>
    <x v="0"/>
    <m/>
    <x v="5"/>
  </r>
  <r>
    <x v="0"/>
    <x v="0"/>
    <m/>
    <x v="5"/>
  </r>
  <r>
    <x v="0"/>
    <x v="0"/>
    <m/>
    <x v="5"/>
  </r>
  <r>
    <x v="0"/>
    <x v="0"/>
    <n v="6"/>
    <x v="5"/>
  </r>
  <r>
    <x v="0"/>
    <x v="0"/>
    <m/>
    <x v="5"/>
  </r>
  <r>
    <x v="0"/>
    <x v="0"/>
    <m/>
    <x v="5"/>
  </r>
  <r>
    <x v="0"/>
    <x v="0"/>
    <m/>
    <x v="5"/>
  </r>
  <r>
    <x v="0"/>
    <x v="0"/>
    <m/>
    <x v="5"/>
  </r>
  <r>
    <x v="5"/>
    <x v="0"/>
    <s v="Edward &amp;/or Janet  Perkins"/>
    <x v="6"/>
  </r>
  <r>
    <x v="5"/>
    <x v="0"/>
    <s v="Whispering Wind's Cactus"/>
    <x v="6"/>
  </r>
  <r>
    <x v="5"/>
    <x v="0"/>
    <s v="L-Valley Hot Ivy"/>
    <x v="6"/>
  </r>
  <r>
    <x v="5"/>
    <x v="0"/>
    <n v="39"/>
    <x v="6"/>
  </r>
  <r>
    <x v="6"/>
    <x v="0"/>
    <s v="James F. Stern"/>
    <x v="6"/>
  </r>
  <r>
    <x v="6"/>
    <x v="0"/>
    <s v="Breezy Meadow Maverick"/>
    <x v="6"/>
  </r>
  <r>
    <x v="6"/>
    <x v="0"/>
    <s v="LW Melanie"/>
    <x v="6"/>
  </r>
  <r>
    <x v="6"/>
    <x v="0"/>
    <n v="21"/>
    <x v="6"/>
  </r>
  <r>
    <x v="7"/>
    <x v="0"/>
    <s v="Sarah M. &amp;/or Dale E.  Brockhoff"/>
    <x v="6"/>
  </r>
  <r>
    <x v="7"/>
    <x v="0"/>
    <s v="Whispering Wind's Cactus"/>
    <x v="6"/>
  </r>
  <r>
    <x v="7"/>
    <x v="0"/>
    <s v="Holly's Ashley"/>
    <x v="6"/>
  </r>
  <r>
    <x v="7"/>
    <x v="0"/>
    <n v="15"/>
    <x v="6"/>
  </r>
  <r>
    <x v="0"/>
    <x v="0"/>
    <m/>
    <x v="6"/>
  </r>
  <r>
    <x v="0"/>
    <x v="0"/>
    <m/>
    <x v="6"/>
  </r>
  <r>
    <x v="0"/>
    <x v="0"/>
    <m/>
    <x v="6"/>
  </r>
  <r>
    <x v="0"/>
    <x v="0"/>
    <n v="9"/>
    <x v="6"/>
  </r>
  <r>
    <x v="0"/>
    <x v="0"/>
    <m/>
    <x v="6"/>
  </r>
  <r>
    <x v="0"/>
    <x v="0"/>
    <m/>
    <x v="6"/>
  </r>
  <r>
    <x v="0"/>
    <x v="0"/>
    <m/>
    <x v="6"/>
  </r>
  <r>
    <x v="0"/>
    <x v="0"/>
    <n v="6"/>
    <x v="6"/>
  </r>
  <r>
    <x v="3"/>
    <x v="0"/>
    <s v="Brad &amp;/or Cathy Woodiwiss"/>
    <x v="7"/>
  </r>
  <r>
    <x v="3"/>
    <x v="0"/>
    <s v="Orndorff's U.C. Commander"/>
    <x v="7"/>
  </r>
  <r>
    <x v="3"/>
    <x v="0"/>
    <s v="Relyb's Sheila"/>
    <x v="7"/>
  </r>
  <r>
    <x v="3"/>
    <x v="0"/>
    <n v="20"/>
    <x v="7"/>
  </r>
  <r>
    <x v="3"/>
    <x v="0"/>
    <m/>
    <x v="7"/>
  </r>
  <r>
    <x v="7"/>
    <x v="0"/>
    <s v="Sarah M. &amp;/or Dale E.  Brockhoff"/>
    <x v="7"/>
  </r>
  <r>
    <x v="7"/>
    <x v="0"/>
    <s v="Whispering Wind's Cactus"/>
    <x v="7"/>
  </r>
  <r>
    <x v="7"/>
    <x v="0"/>
    <s v="Holly's Ashley"/>
    <x v="7"/>
  </r>
  <r>
    <x v="7"/>
    <x v="0"/>
    <n v="14"/>
    <x v="7"/>
  </r>
  <r>
    <x v="7"/>
    <x v="0"/>
    <m/>
    <x v="7"/>
  </r>
  <r>
    <x v="0"/>
    <x v="0"/>
    <m/>
    <x v="7"/>
  </r>
  <r>
    <x v="0"/>
    <x v="0"/>
    <m/>
    <x v="7"/>
  </r>
  <r>
    <x v="0"/>
    <x v="0"/>
    <m/>
    <x v="7"/>
  </r>
  <r>
    <x v="0"/>
    <x v="0"/>
    <n v="10"/>
    <x v="7"/>
  </r>
  <r>
    <x v="0"/>
    <x v="0"/>
    <m/>
    <x v="7"/>
  </r>
  <r>
    <x v="0"/>
    <x v="0"/>
    <m/>
    <x v="7"/>
  </r>
  <r>
    <x v="0"/>
    <x v="0"/>
    <m/>
    <x v="7"/>
  </r>
  <r>
    <x v="0"/>
    <x v="0"/>
    <m/>
    <x v="7"/>
  </r>
  <r>
    <x v="0"/>
    <x v="0"/>
    <n v="6"/>
    <x v="7"/>
  </r>
  <r>
    <x v="0"/>
    <x v="0"/>
    <m/>
    <x v="7"/>
  </r>
  <r>
    <x v="0"/>
    <x v="0"/>
    <m/>
    <x v="7"/>
  </r>
  <r>
    <x v="0"/>
    <x v="0"/>
    <m/>
    <x v="7"/>
  </r>
  <r>
    <x v="0"/>
    <x v="0"/>
    <m/>
    <x v="7"/>
  </r>
  <r>
    <x v="0"/>
    <x v="0"/>
    <n v="4"/>
    <x v="7"/>
  </r>
  <r>
    <x v="0"/>
    <x v="0"/>
    <m/>
    <x v="7"/>
  </r>
  <r>
    <x v="0"/>
    <x v="0"/>
    <m/>
    <x v="8"/>
  </r>
  <r>
    <x v="0"/>
    <x v="0"/>
    <m/>
    <x v="8"/>
  </r>
  <r>
    <x v="0"/>
    <x v="0"/>
    <m/>
    <x v="8"/>
  </r>
  <r>
    <x v="0"/>
    <x v="0"/>
    <n v="0"/>
    <x v="8"/>
  </r>
  <r>
    <x v="0"/>
    <x v="0"/>
    <m/>
    <x v="8"/>
  </r>
  <r>
    <x v="0"/>
    <x v="0"/>
    <m/>
    <x v="8"/>
  </r>
  <r>
    <x v="0"/>
    <x v="0"/>
    <m/>
    <x v="8"/>
  </r>
  <r>
    <x v="0"/>
    <x v="0"/>
    <n v="0"/>
    <x v="8"/>
  </r>
  <r>
    <x v="0"/>
    <x v="0"/>
    <m/>
    <x v="8"/>
  </r>
  <r>
    <x v="0"/>
    <x v="0"/>
    <m/>
    <x v="8"/>
  </r>
  <r>
    <x v="0"/>
    <x v="0"/>
    <m/>
    <x v="8"/>
  </r>
  <r>
    <x v="0"/>
    <x v="0"/>
    <n v="0"/>
    <x v="8"/>
  </r>
  <r>
    <x v="0"/>
    <x v="0"/>
    <m/>
    <x v="8"/>
  </r>
  <r>
    <x v="0"/>
    <x v="0"/>
    <m/>
    <x v="8"/>
  </r>
  <r>
    <x v="0"/>
    <x v="0"/>
    <m/>
    <x v="8"/>
  </r>
  <r>
    <x v="0"/>
    <x v="0"/>
    <n v="0"/>
    <x v="8"/>
  </r>
  <r>
    <x v="0"/>
    <x v="0"/>
    <m/>
    <x v="8"/>
  </r>
  <r>
    <x v="0"/>
    <x v="0"/>
    <m/>
    <x v="8"/>
  </r>
  <r>
    <x v="0"/>
    <x v="0"/>
    <m/>
    <x v="8"/>
  </r>
  <r>
    <x v="0"/>
    <x v="0"/>
    <n v="0"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9"/>
  </r>
  <r>
    <x v="0"/>
    <x v="0"/>
    <m/>
    <x v="9"/>
  </r>
  <r>
    <x v="0"/>
    <x v="0"/>
    <m/>
    <x v="9"/>
  </r>
  <r>
    <x v="0"/>
    <x v="0"/>
    <n v="0"/>
    <x v="9"/>
  </r>
  <r>
    <x v="0"/>
    <x v="0"/>
    <m/>
    <x v="9"/>
  </r>
  <r>
    <x v="0"/>
    <x v="0"/>
    <m/>
    <x v="9"/>
  </r>
  <r>
    <x v="0"/>
    <x v="0"/>
    <m/>
    <x v="9"/>
  </r>
  <r>
    <x v="0"/>
    <x v="0"/>
    <n v="0"/>
    <x v="9"/>
  </r>
  <r>
    <x v="0"/>
    <x v="0"/>
    <m/>
    <x v="9"/>
  </r>
  <r>
    <x v="0"/>
    <x v="0"/>
    <m/>
    <x v="9"/>
  </r>
  <r>
    <x v="0"/>
    <x v="0"/>
    <m/>
    <x v="9"/>
  </r>
  <r>
    <x v="0"/>
    <x v="0"/>
    <n v="0"/>
    <x v="9"/>
  </r>
  <r>
    <x v="0"/>
    <x v="0"/>
    <m/>
    <x v="9"/>
  </r>
  <r>
    <x v="0"/>
    <x v="0"/>
    <m/>
    <x v="9"/>
  </r>
  <r>
    <x v="0"/>
    <x v="0"/>
    <m/>
    <x v="9"/>
  </r>
  <r>
    <x v="0"/>
    <x v="0"/>
    <n v="0"/>
    <x v="9"/>
  </r>
  <r>
    <x v="0"/>
    <x v="0"/>
    <m/>
    <x v="9"/>
  </r>
  <r>
    <x v="0"/>
    <x v="0"/>
    <m/>
    <x v="9"/>
  </r>
  <r>
    <x v="0"/>
    <x v="0"/>
    <m/>
    <x v="9"/>
  </r>
  <r>
    <x v="0"/>
    <x v="0"/>
    <n v="0"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2"/>
    <x v="0"/>
    <s v="Carl &amp; Kala  Ade"/>
    <x v="10"/>
  </r>
  <r>
    <x v="2"/>
    <x v="0"/>
    <s v="AgRestore DirectorCaptain"/>
    <x v="10"/>
  </r>
  <r>
    <x v="2"/>
    <x v="0"/>
    <s v="Green County Pretty"/>
    <x v="10"/>
  </r>
  <r>
    <x v="2"/>
    <x v="0"/>
    <n v="14"/>
    <x v="10"/>
  </r>
  <r>
    <x v="0"/>
    <x v="0"/>
    <m/>
    <x v="10"/>
  </r>
  <r>
    <x v="0"/>
    <x v="0"/>
    <m/>
    <x v="10"/>
  </r>
  <r>
    <x v="0"/>
    <x v="0"/>
    <m/>
    <x v="10"/>
  </r>
  <r>
    <x v="0"/>
    <x v="0"/>
    <n v="7"/>
    <x v="10"/>
  </r>
  <r>
    <x v="0"/>
    <x v="0"/>
    <m/>
    <x v="10"/>
  </r>
  <r>
    <x v="0"/>
    <x v="0"/>
    <m/>
    <x v="10"/>
  </r>
  <r>
    <x v="0"/>
    <x v="0"/>
    <m/>
    <x v="10"/>
  </r>
  <r>
    <x v="0"/>
    <x v="0"/>
    <n v="5"/>
    <x v="10"/>
  </r>
  <r>
    <x v="0"/>
    <x v="0"/>
    <m/>
    <x v="10"/>
  </r>
  <r>
    <x v="0"/>
    <x v="0"/>
    <m/>
    <x v="10"/>
  </r>
  <r>
    <x v="0"/>
    <x v="0"/>
    <m/>
    <x v="10"/>
  </r>
  <r>
    <x v="0"/>
    <x v="0"/>
    <n v="3"/>
    <x v="10"/>
  </r>
  <r>
    <x v="0"/>
    <x v="0"/>
    <m/>
    <x v="10"/>
  </r>
  <r>
    <x v="0"/>
    <x v="0"/>
    <m/>
    <x v="10"/>
  </r>
  <r>
    <x v="0"/>
    <x v="0"/>
    <m/>
    <x v="10"/>
  </r>
  <r>
    <x v="0"/>
    <x v="0"/>
    <n v="2"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1"/>
  </r>
  <r>
    <x v="0"/>
    <x v="0"/>
    <m/>
    <x v="11"/>
  </r>
  <r>
    <x v="0"/>
    <x v="0"/>
    <m/>
    <x v="11"/>
  </r>
  <r>
    <x v="0"/>
    <x v="0"/>
    <n v="0"/>
    <x v="11"/>
  </r>
  <r>
    <x v="0"/>
    <x v="0"/>
    <m/>
    <x v="11"/>
  </r>
  <r>
    <x v="0"/>
    <x v="0"/>
    <m/>
    <x v="11"/>
  </r>
  <r>
    <x v="0"/>
    <x v="0"/>
    <m/>
    <x v="11"/>
  </r>
  <r>
    <x v="0"/>
    <x v="0"/>
    <n v="0"/>
    <x v="11"/>
  </r>
  <r>
    <x v="0"/>
    <x v="0"/>
    <m/>
    <x v="11"/>
  </r>
  <r>
    <x v="0"/>
    <x v="0"/>
    <m/>
    <x v="11"/>
  </r>
  <r>
    <x v="0"/>
    <x v="0"/>
    <m/>
    <x v="11"/>
  </r>
  <r>
    <x v="0"/>
    <x v="0"/>
    <n v="0"/>
    <x v="11"/>
  </r>
  <r>
    <x v="0"/>
    <x v="0"/>
    <m/>
    <x v="11"/>
  </r>
  <r>
    <x v="0"/>
    <x v="0"/>
    <m/>
    <x v="11"/>
  </r>
  <r>
    <x v="0"/>
    <x v="0"/>
    <m/>
    <x v="11"/>
  </r>
  <r>
    <x v="0"/>
    <x v="0"/>
    <n v="0"/>
    <x v="11"/>
  </r>
  <r>
    <x v="0"/>
    <x v="0"/>
    <m/>
    <x v="11"/>
  </r>
  <r>
    <x v="0"/>
    <x v="0"/>
    <m/>
    <x v="11"/>
  </r>
  <r>
    <x v="0"/>
    <x v="0"/>
    <m/>
    <x v="11"/>
  </r>
  <r>
    <x v="0"/>
    <x v="0"/>
    <n v="0"/>
    <x v="11"/>
  </r>
  <r>
    <x v="1"/>
    <x v="0"/>
    <s v="Morrisville College Foundation, Inc."/>
    <x v="12"/>
  </r>
  <r>
    <x v="1"/>
    <x v="0"/>
    <s v="Orndorffs Conqueror Jules"/>
    <x v="12"/>
  </r>
  <r>
    <x v="1"/>
    <x v="0"/>
    <s v="F.Y. Jardine's Sensation"/>
    <x v="12"/>
  </r>
  <r>
    <x v="1"/>
    <x v="0"/>
    <n v="26"/>
    <x v="12"/>
  </r>
  <r>
    <x v="1"/>
    <x v="0"/>
    <n v="3"/>
    <x v="12"/>
  </r>
  <r>
    <x v="8"/>
    <x v="0"/>
    <s v="Mark S. Burley"/>
    <x v="12"/>
  </r>
  <r>
    <x v="8"/>
    <x v="0"/>
    <s v="S.G.F. Majesty's Prince"/>
    <x v="12"/>
  </r>
  <r>
    <x v="8"/>
    <x v="0"/>
    <s v="Ibsen's Amanda"/>
    <x v="12"/>
  </r>
  <r>
    <x v="8"/>
    <x v="0"/>
    <n v="14"/>
    <x v="12"/>
  </r>
  <r>
    <x v="8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n v="10"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n v="6"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n v="4"/>
    <x v="12"/>
  </r>
  <r>
    <x v="0"/>
    <x v="0"/>
    <m/>
    <x v="12"/>
  </r>
  <r>
    <x v="5"/>
    <x v="0"/>
    <s v="Edward &amp;/or Janet  Perkins"/>
    <x v="13"/>
  </r>
  <r>
    <x v="5"/>
    <x v="0"/>
    <s v="Whispering Wind's Cactus"/>
    <x v="13"/>
  </r>
  <r>
    <x v="5"/>
    <x v="0"/>
    <s v="L-Valley Hot Ivy"/>
    <x v="13"/>
  </r>
  <r>
    <x v="5"/>
    <x v="0"/>
    <n v="40"/>
    <x v="13"/>
  </r>
  <r>
    <x v="9"/>
    <x v="0"/>
    <s v="Wayne Light- Need info"/>
    <x v="13"/>
  </r>
  <r>
    <x v="9"/>
    <x v="0"/>
    <m/>
    <x v="13"/>
  </r>
  <r>
    <x v="9"/>
    <x v="0"/>
    <m/>
    <x v="13"/>
  </r>
  <r>
    <x v="9"/>
    <x v="0"/>
    <n v="28"/>
    <x v="13"/>
  </r>
  <r>
    <x v="0"/>
    <x v="0"/>
    <m/>
    <x v="13"/>
  </r>
  <r>
    <x v="0"/>
    <x v="0"/>
    <m/>
    <x v="13"/>
  </r>
  <r>
    <x v="0"/>
    <x v="0"/>
    <m/>
    <x v="13"/>
  </r>
  <r>
    <x v="0"/>
    <x v="0"/>
    <n v="20"/>
    <x v="13"/>
  </r>
  <r>
    <x v="0"/>
    <x v="0"/>
    <m/>
    <x v="13"/>
  </r>
  <r>
    <x v="0"/>
    <x v="0"/>
    <m/>
    <x v="13"/>
  </r>
  <r>
    <x v="0"/>
    <x v="0"/>
    <m/>
    <x v="13"/>
  </r>
  <r>
    <x v="0"/>
    <x v="0"/>
    <n v="12"/>
    <x v="13"/>
  </r>
  <r>
    <x v="0"/>
    <x v="0"/>
    <m/>
    <x v="13"/>
  </r>
  <r>
    <x v="0"/>
    <x v="0"/>
    <m/>
    <x v="13"/>
  </r>
  <r>
    <x v="0"/>
    <x v="0"/>
    <m/>
    <x v="13"/>
  </r>
  <r>
    <x v="0"/>
    <x v="0"/>
    <n v="8"/>
    <x v="13"/>
  </r>
  <r>
    <x v="2"/>
    <x v="0"/>
    <s v="Carl &amp; Kala  Ade"/>
    <x v="14"/>
  </r>
  <r>
    <x v="2"/>
    <x v="0"/>
    <s v="AgRestore DirectorCaptain"/>
    <x v="14"/>
  </r>
  <r>
    <x v="2"/>
    <x v="0"/>
    <s v="Green County Pretty"/>
    <x v="14"/>
  </r>
  <r>
    <x v="2"/>
    <x v="1"/>
    <n v="14"/>
    <x v="14"/>
  </r>
  <r>
    <x v="0"/>
    <x v="0"/>
    <m/>
    <x v="14"/>
  </r>
  <r>
    <x v="0"/>
    <x v="0"/>
    <m/>
    <x v="14"/>
  </r>
  <r>
    <x v="0"/>
    <x v="0"/>
    <m/>
    <x v="14"/>
  </r>
  <r>
    <x v="0"/>
    <x v="1"/>
    <n v="7"/>
    <x v="14"/>
  </r>
  <r>
    <x v="0"/>
    <x v="0"/>
    <m/>
    <x v="14"/>
  </r>
  <r>
    <x v="0"/>
    <x v="0"/>
    <m/>
    <x v="14"/>
  </r>
  <r>
    <x v="0"/>
    <x v="0"/>
    <m/>
    <x v="14"/>
  </r>
  <r>
    <x v="0"/>
    <x v="1"/>
    <n v="5"/>
    <x v="14"/>
  </r>
  <r>
    <x v="0"/>
    <x v="0"/>
    <m/>
    <x v="14"/>
  </r>
  <r>
    <x v="0"/>
    <x v="0"/>
    <m/>
    <x v="14"/>
  </r>
  <r>
    <x v="0"/>
    <x v="0"/>
    <m/>
    <x v="14"/>
  </r>
  <r>
    <x v="0"/>
    <x v="1"/>
    <n v="3"/>
    <x v="14"/>
  </r>
  <r>
    <x v="0"/>
    <x v="0"/>
    <m/>
    <x v="14"/>
  </r>
  <r>
    <x v="0"/>
    <x v="0"/>
    <m/>
    <x v="14"/>
  </r>
  <r>
    <x v="0"/>
    <x v="0"/>
    <m/>
    <x v="14"/>
  </r>
  <r>
    <x v="0"/>
    <x v="1"/>
    <n v="2"/>
    <x v="14"/>
  </r>
  <r>
    <x v="0"/>
    <x v="0"/>
    <m/>
    <x v="15"/>
  </r>
  <r>
    <x v="0"/>
    <x v="0"/>
    <m/>
    <x v="15"/>
  </r>
  <r>
    <x v="0"/>
    <x v="0"/>
    <m/>
    <x v="15"/>
  </r>
  <r>
    <x v="0"/>
    <x v="0"/>
    <n v="10"/>
    <x v="15"/>
  </r>
  <r>
    <x v="0"/>
    <x v="0"/>
    <m/>
    <x v="15"/>
  </r>
  <r>
    <x v="0"/>
    <x v="0"/>
    <m/>
    <x v="15"/>
  </r>
  <r>
    <x v="0"/>
    <x v="0"/>
    <m/>
    <x v="15"/>
  </r>
  <r>
    <x v="0"/>
    <x v="0"/>
    <n v="7"/>
    <x v="15"/>
  </r>
  <r>
    <x v="0"/>
    <x v="0"/>
    <m/>
    <x v="15"/>
  </r>
  <r>
    <x v="0"/>
    <x v="0"/>
    <m/>
    <x v="15"/>
  </r>
  <r>
    <x v="0"/>
    <x v="0"/>
    <m/>
    <x v="15"/>
  </r>
  <r>
    <x v="0"/>
    <x v="0"/>
    <n v="5"/>
    <x v="15"/>
  </r>
  <r>
    <x v="0"/>
    <x v="0"/>
    <m/>
    <x v="15"/>
  </r>
  <r>
    <x v="0"/>
    <x v="0"/>
    <m/>
    <x v="15"/>
  </r>
  <r>
    <x v="0"/>
    <x v="0"/>
    <m/>
    <x v="15"/>
  </r>
  <r>
    <x v="0"/>
    <x v="0"/>
    <n v="3"/>
    <x v="15"/>
  </r>
  <r>
    <x v="0"/>
    <x v="0"/>
    <m/>
    <x v="15"/>
  </r>
  <r>
    <x v="0"/>
    <x v="0"/>
    <m/>
    <x v="15"/>
  </r>
  <r>
    <x v="0"/>
    <x v="0"/>
    <m/>
    <x v="15"/>
  </r>
  <r>
    <x v="0"/>
    <x v="0"/>
    <n v="2"/>
    <x v="15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15"/>
  </r>
  <r>
    <x v="0"/>
    <x v="0"/>
    <m/>
    <x v="15"/>
  </r>
  <r>
    <x v="0"/>
    <x v="0"/>
    <m/>
    <x v="15"/>
  </r>
  <r>
    <x v="0"/>
    <x v="0"/>
    <n v="10"/>
    <x v="15"/>
  </r>
  <r>
    <x v="0"/>
    <x v="0"/>
    <m/>
    <x v="15"/>
  </r>
  <r>
    <x v="0"/>
    <x v="0"/>
    <m/>
    <x v="15"/>
  </r>
  <r>
    <x v="0"/>
    <x v="0"/>
    <m/>
    <x v="15"/>
  </r>
  <r>
    <x v="0"/>
    <x v="0"/>
    <n v="7"/>
    <x v="15"/>
  </r>
  <r>
    <x v="0"/>
    <x v="0"/>
    <m/>
    <x v="15"/>
  </r>
  <r>
    <x v="0"/>
    <x v="0"/>
    <m/>
    <x v="15"/>
  </r>
  <r>
    <x v="0"/>
    <x v="0"/>
    <m/>
    <x v="15"/>
  </r>
  <r>
    <x v="0"/>
    <x v="0"/>
    <n v="5"/>
    <x v="15"/>
  </r>
  <r>
    <x v="0"/>
    <x v="0"/>
    <m/>
    <x v="15"/>
  </r>
  <r>
    <x v="0"/>
    <x v="0"/>
    <m/>
    <x v="15"/>
  </r>
  <r>
    <x v="0"/>
    <x v="0"/>
    <m/>
    <x v="15"/>
  </r>
  <r>
    <x v="0"/>
    <x v="0"/>
    <n v="3"/>
    <x v="15"/>
  </r>
  <r>
    <x v="0"/>
    <x v="0"/>
    <m/>
    <x v="15"/>
  </r>
  <r>
    <x v="0"/>
    <x v="0"/>
    <m/>
    <x v="15"/>
  </r>
  <r>
    <x v="0"/>
    <x v="0"/>
    <m/>
    <x v="15"/>
  </r>
  <r>
    <x v="0"/>
    <x v="0"/>
    <n v="2"/>
    <x v="15"/>
  </r>
  <r>
    <x v="0"/>
    <x v="0"/>
    <m/>
    <x v="16"/>
  </r>
  <r>
    <x v="0"/>
    <x v="0"/>
    <m/>
    <x v="16"/>
  </r>
  <r>
    <x v="0"/>
    <x v="0"/>
    <m/>
    <x v="16"/>
  </r>
  <r>
    <x v="0"/>
    <x v="0"/>
    <n v="20"/>
    <x v="16"/>
  </r>
  <r>
    <x v="0"/>
    <x v="0"/>
    <m/>
    <x v="16"/>
  </r>
  <r>
    <x v="0"/>
    <x v="0"/>
    <m/>
    <x v="16"/>
  </r>
  <r>
    <x v="0"/>
    <x v="0"/>
    <m/>
    <x v="16"/>
  </r>
  <r>
    <x v="0"/>
    <x v="0"/>
    <n v="14"/>
    <x v="16"/>
  </r>
  <r>
    <x v="0"/>
    <x v="0"/>
    <m/>
    <x v="16"/>
  </r>
  <r>
    <x v="0"/>
    <x v="0"/>
    <m/>
    <x v="16"/>
  </r>
  <r>
    <x v="0"/>
    <x v="0"/>
    <m/>
    <x v="16"/>
  </r>
  <r>
    <x v="0"/>
    <x v="0"/>
    <n v="10"/>
    <x v="16"/>
  </r>
  <r>
    <x v="0"/>
    <x v="0"/>
    <m/>
    <x v="16"/>
  </r>
  <r>
    <x v="0"/>
    <x v="0"/>
    <m/>
    <x v="16"/>
  </r>
  <r>
    <x v="0"/>
    <x v="0"/>
    <m/>
    <x v="16"/>
  </r>
  <r>
    <x v="0"/>
    <x v="0"/>
    <n v="6"/>
    <x v="16"/>
  </r>
  <r>
    <x v="0"/>
    <x v="0"/>
    <m/>
    <x v="16"/>
  </r>
  <r>
    <x v="0"/>
    <x v="0"/>
    <m/>
    <x v="16"/>
  </r>
  <r>
    <x v="0"/>
    <x v="0"/>
    <m/>
    <x v="16"/>
  </r>
  <r>
    <x v="0"/>
    <x v="0"/>
    <n v="4"/>
    <x v="16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52">
  <r>
    <x v="0"/>
    <x v="0"/>
    <s v="Scott &amp;/or Ronda Allen"/>
    <x v="0"/>
  </r>
  <r>
    <x v="0"/>
    <x v="0"/>
    <s v="Hidden View Trade Mark"/>
    <x v="0"/>
  </r>
  <r>
    <x v="0"/>
    <x v="0"/>
    <s v="Lane's End Sophie"/>
    <x v="0"/>
  </r>
  <r>
    <x v="0"/>
    <x v="0"/>
    <n v="30"/>
    <x v="0"/>
  </r>
  <r>
    <x v="1"/>
    <x v="0"/>
    <m/>
    <x v="0"/>
  </r>
  <r>
    <x v="1"/>
    <x v="0"/>
    <m/>
    <x v="0"/>
  </r>
  <r>
    <x v="1"/>
    <x v="0"/>
    <m/>
    <x v="0"/>
  </r>
  <r>
    <x v="1"/>
    <x v="0"/>
    <n v="21"/>
    <x v="0"/>
  </r>
  <r>
    <x v="2"/>
    <x v="0"/>
    <m/>
    <x v="0"/>
  </r>
  <r>
    <x v="2"/>
    <x v="0"/>
    <m/>
    <x v="0"/>
  </r>
  <r>
    <x v="2"/>
    <x v="0"/>
    <m/>
    <x v="0"/>
  </r>
  <r>
    <x v="2"/>
    <x v="0"/>
    <n v="15"/>
    <x v="0"/>
  </r>
  <r>
    <x v="3"/>
    <x v="0"/>
    <m/>
    <x v="0"/>
  </r>
  <r>
    <x v="3"/>
    <x v="0"/>
    <m/>
    <x v="0"/>
  </r>
  <r>
    <x v="3"/>
    <x v="0"/>
    <m/>
    <x v="0"/>
  </r>
  <r>
    <x v="3"/>
    <x v="0"/>
    <n v="9"/>
    <x v="0"/>
  </r>
  <r>
    <x v="3"/>
    <x v="0"/>
    <m/>
    <x v="0"/>
  </r>
  <r>
    <x v="3"/>
    <x v="0"/>
    <m/>
    <x v="0"/>
  </r>
  <r>
    <x v="3"/>
    <x v="0"/>
    <m/>
    <x v="0"/>
  </r>
  <r>
    <x v="3"/>
    <x v="0"/>
    <n v="6"/>
    <x v="0"/>
  </r>
  <r>
    <x v="4"/>
    <x v="0"/>
    <s v="Marlin R. Miller"/>
    <x v="1"/>
  </r>
  <r>
    <x v="4"/>
    <x v="0"/>
    <s v="Kidron Road Extreme"/>
    <x v="1"/>
  </r>
  <r>
    <x v="4"/>
    <x v="0"/>
    <s v="DDC Mable"/>
    <x v="1"/>
  </r>
  <r>
    <x v="4"/>
    <x v="0"/>
    <n v="10"/>
    <x v="1"/>
  </r>
  <r>
    <x v="3"/>
    <x v="0"/>
    <m/>
    <x v="1"/>
  </r>
  <r>
    <x v="3"/>
    <x v="0"/>
    <m/>
    <x v="1"/>
  </r>
  <r>
    <x v="3"/>
    <x v="0"/>
    <m/>
    <x v="1"/>
  </r>
  <r>
    <x v="3"/>
    <x v="0"/>
    <n v="7"/>
    <x v="1"/>
  </r>
  <r>
    <x v="3"/>
    <x v="0"/>
    <m/>
    <x v="1"/>
  </r>
  <r>
    <x v="3"/>
    <x v="0"/>
    <m/>
    <x v="1"/>
  </r>
  <r>
    <x v="3"/>
    <x v="0"/>
    <m/>
    <x v="1"/>
  </r>
  <r>
    <x v="3"/>
    <x v="0"/>
    <n v="5"/>
    <x v="1"/>
  </r>
  <r>
    <x v="3"/>
    <x v="0"/>
    <m/>
    <x v="1"/>
  </r>
  <r>
    <x v="3"/>
    <x v="0"/>
    <m/>
    <x v="1"/>
  </r>
  <r>
    <x v="3"/>
    <x v="0"/>
    <m/>
    <x v="1"/>
  </r>
  <r>
    <x v="3"/>
    <x v="0"/>
    <n v="3"/>
    <x v="1"/>
  </r>
  <r>
    <x v="3"/>
    <x v="0"/>
    <m/>
    <x v="1"/>
  </r>
  <r>
    <x v="3"/>
    <x v="0"/>
    <m/>
    <x v="1"/>
  </r>
  <r>
    <x v="3"/>
    <x v="0"/>
    <m/>
    <x v="1"/>
  </r>
  <r>
    <x v="3"/>
    <x v="0"/>
    <n v="2"/>
    <x v="1"/>
  </r>
  <r>
    <x v="3"/>
    <x v="0"/>
    <m/>
    <x v="1"/>
  </r>
  <r>
    <x v="3"/>
    <x v="0"/>
    <m/>
    <x v="1"/>
  </r>
  <r>
    <x v="3"/>
    <x v="0"/>
    <m/>
    <x v="1"/>
  </r>
  <r>
    <x v="3"/>
    <x v="0"/>
    <m/>
    <x v="1"/>
  </r>
  <r>
    <x v="5"/>
    <x v="0"/>
    <s v="Matt &amp;/or Sue  Frieden"/>
    <x v="2"/>
  </r>
  <r>
    <x v="5"/>
    <x v="0"/>
    <s v="Detweiler'sPrinceCharming"/>
    <x v="2"/>
  </r>
  <r>
    <x v="5"/>
    <x v="0"/>
    <s v="Hammers Queen"/>
    <x v="2"/>
  </r>
  <r>
    <x v="5"/>
    <x v="0"/>
    <n v="20"/>
    <x v="2"/>
  </r>
  <r>
    <x v="0"/>
    <x v="0"/>
    <s v="Scott &amp;/or Ronda Allen"/>
    <x v="2"/>
  </r>
  <r>
    <x v="0"/>
    <x v="0"/>
    <s v="Hidden View Trade Mark"/>
    <x v="2"/>
  </r>
  <r>
    <x v="0"/>
    <x v="0"/>
    <s v="Lane's End Sophie"/>
    <x v="2"/>
  </r>
  <r>
    <x v="0"/>
    <x v="0"/>
    <n v="14"/>
    <x v="2"/>
  </r>
  <r>
    <x v="3"/>
    <x v="0"/>
    <m/>
    <x v="2"/>
  </r>
  <r>
    <x v="3"/>
    <x v="0"/>
    <m/>
    <x v="2"/>
  </r>
  <r>
    <x v="3"/>
    <x v="0"/>
    <m/>
    <x v="2"/>
  </r>
  <r>
    <x v="3"/>
    <x v="0"/>
    <n v="10"/>
    <x v="2"/>
  </r>
  <r>
    <x v="3"/>
    <x v="0"/>
    <m/>
    <x v="2"/>
  </r>
  <r>
    <x v="3"/>
    <x v="0"/>
    <m/>
    <x v="2"/>
  </r>
  <r>
    <x v="3"/>
    <x v="0"/>
    <m/>
    <x v="2"/>
  </r>
  <r>
    <x v="3"/>
    <x v="0"/>
    <n v="6"/>
    <x v="2"/>
  </r>
  <r>
    <x v="6"/>
    <x v="0"/>
    <s v="Kauffman Bros- Need Name"/>
    <x v="2"/>
  </r>
  <r>
    <x v="6"/>
    <x v="0"/>
    <m/>
    <x v="2"/>
  </r>
  <r>
    <x v="6"/>
    <x v="0"/>
    <m/>
    <x v="2"/>
  </r>
  <r>
    <x v="6"/>
    <x v="0"/>
    <n v="4"/>
    <x v="2"/>
  </r>
  <r>
    <x v="7"/>
    <x v="0"/>
    <s v="Angela C. Vreeland"/>
    <x v="3"/>
  </r>
  <r>
    <x v="7"/>
    <x v="0"/>
    <s v="AgRestore Bricole"/>
    <x v="3"/>
  </r>
  <r>
    <x v="7"/>
    <x v="0"/>
    <s v="Willow Creek Brooke"/>
    <x v="3"/>
  </r>
  <r>
    <x v="7"/>
    <x v="0"/>
    <n v="40"/>
    <x v="3"/>
  </r>
  <r>
    <x v="5"/>
    <x v="0"/>
    <s v="Matt &amp;/or Sue  Frieden"/>
    <x v="3"/>
  </r>
  <r>
    <x v="5"/>
    <x v="0"/>
    <s v="Detweiler'sPrinceCharming"/>
    <x v="3"/>
  </r>
  <r>
    <x v="5"/>
    <x v="0"/>
    <s v="Hammers Queen"/>
    <x v="3"/>
  </r>
  <r>
    <x v="5"/>
    <x v="0"/>
    <n v="28"/>
    <x v="3"/>
  </r>
  <r>
    <x v="8"/>
    <x v="0"/>
    <s v="Marlin R. Miller"/>
    <x v="3"/>
  </r>
  <r>
    <x v="8"/>
    <x v="0"/>
    <s v="D.H.F. Captain's Abe"/>
    <x v="3"/>
  </r>
  <r>
    <x v="8"/>
    <x v="0"/>
    <s v="Stoney Lake Harriet"/>
    <x v="3"/>
  </r>
  <r>
    <x v="8"/>
    <x v="0"/>
    <n v="20"/>
    <x v="3"/>
  </r>
  <r>
    <x v="9"/>
    <x v="0"/>
    <s v="Travis &amp;/or Shari Westerfeld"/>
    <x v="3"/>
  </r>
  <r>
    <x v="9"/>
    <x v="0"/>
    <s v="Country Road Prince"/>
    <x v="3"/>
  </r>
  <r>
    <x v="9"/>
    <x v="0"/>
    <s v="L-Valley Dream"/>
    <x v="3"/>
  </r>
  <r>
    <x v="9"/>
    <x v="0"/>
    <n v="12"/>
    <x v="3"/>
  </r>
  <r>
    <x v="10"/>
    <x v="0"/>
    <s v="Aaron M. Rhoades"/>
    <x v="3"/>
  </r>
  <r>
    <x v="10"/>
    <x v="0"/>
    <s v="H.J.M. Captain's Tribute"/>
    <x v="3"/>
  </r>
  <r>
    <x v="10"/>
    <x v="0"/>
    <s v="Majic's Mindy"/>
    <x v="3"/>
  </r>
  <r>
    <x v="10"/>
    <x v="0"/>
    <n v="8"/>
    <x v="3"/>
  </r>
  <r>
    <x v="3"/>
    <x v="0"/>
    <m/>
    <x v="4"/>
  </r>
  <r>
    <x v="3"/>
    <x v="0"/>
    <m/>
    <x v="4"/>
  </r>
  <r>
    <x v="3"/>
    <x v="0"/>
    <m/>
    <x v="4"/>
  </r>
  <r>
    <x v="3"/>
    <x v="1"/>
    <n v="7"/>
    <x v="4"/>
  </r>
  <r>
    <x v="3"/>
    <x v="0"/>
    <m/>
    <x v="4"/>
  </r>
  <r>
    <x v="3"/>
    <x v="0"/>
    <m/>
    <x v="4"/>
  </r>
  <r>
    <x v="3"/>
    <x v="0"/>
    <m/>
    <x v="4"/>
  </r>
  <r>
    <x v="3"/>
    <x v="1"/>
    <n v="5"/>
    <x v="4"/>
  </r>
  <r>
    <x v="3"/>
    <x v="0"/>
    <m/>
    <x v="4"/>
  </r>
  <r>
    <x v="3"/>
    <x v="0"/>
    <m/>
    <x v="4"/>
  </r>
  <r>
    <x v="3"/>
    <x v="0"/>
    <m/>
    <x v="4"/>
  </r>
  <r>
    <x v="3"/>
    <x v="1"/>
    <n v="3"/>
    <x v="4"/>
  </r>
  <r>
    <x v="3"/>
    <x v="0"/>
    <m/>
    <x v="4"/>
  </r>
  <r>
    <x v="3"/>
    <x v="0"/>
    <m/>
    <x v="4"/>
  </r>
  <r>
    <x v="3"/>
    <x v="0"/>
    <m/>
    <x v="4"/>
  </r>
  <r>
    <x v="3"/>
    <x v="1"/>
    <n v="2"/>
    <x v="4"/>
  </r>
  <r>
    <x v="3"/>
    <x v="0"/>
    <m/>
    <x v="4"/>
  </r>
  <r>
    <x v="3"/>
    <x v="0"/>
    <m/>
    <x v="4"/>
  </r>
  <r>
    <x v="3"/>
    <x v="0"/>
    <m/>
    <x v="4"/>
  </r>
  <r>
    <x v="3"/>
    <x v="1"/>
    <m/>
    <x v="4"/>
  </r>
  <r>
    <x v="11"/>
    <x v="0"/>
    <s v="Lewis &amp; Gail  Biddle &amp; Family"/>
    <x v="5"/>
  </r>
  <r>
    <x v="11"/>
    <x v="0"/>
    <s v="PEH Donner"/>
    <x v="5"/>
  </r>
  <r>
    <x v="11"/>
    <x v="0"/>
    <s v="Mae's Molly"/>
    <x v="5"/>
  </r>
  <r>
    <x v="11"/>
    <x v="0"/>
    <n v="20"/>
    <x v="5"/>
  </r>
  <r>
    <x v="12"/>
    <x v="0"/>
    <s v="Angela C. Vreeland"/>
    <x v="5"/>
  </r>
  <r>
    <x v="12"/>
    <x v="0"/>
    <s v="Orndorff's Master Encore"/>
    <x v="5"/>
  </r>
  <r>
    <x v="12"/>
    <x v="0"/>
    <s v="Orndorff's Conqueror Cora"/>
    <x v="5"/>
  </r>
  <r>
    <x v="12"/>
    <x v="0"/>
    <n v="14"/>
    <x v="5"/>
  </r>
  <r>
    <x v="3"/>
    <x v="0"/>
    <m/>
    <x v="5"/>
  </r>
  <r>
    <x v="3"/>
    <x v="0"/>
    <m/>
    <x v="5"/>
  </r>
  <r>
    <x v="3"/>
    <x v="0"/>
    <m/>
    <x v="5"/>
  </r>
  <r>
    <x v="3"/>
    <x v="0"/>
    <n v="10"/>
    <x v="5"/>
  </r>
  <r>
    <x v="3"/>
    <x v="0"/>
    <m/>
    <x v="5"/>
  </r>
  <r>
    <x v="3"/>
    <x v="0"/>
    <m/>
    <x v="5"/>
  </r>
  <r>
    <x v="3"/>
    <x v="0"/>
    <m/>
    <x v="5"/>
  </r>
  <r>
    <x v="3"/>
    <x v="0"/>
    <n v="6"/>
    <x v="5"/>
  </r>
  <r>
    <x v="3"/>
    <x v="0"/>
    <m/>
    <x v="5"/>
  </r>
  <r>
    <x v="3"/>
    <x v="0"/>
    <m/>
    <x v="5"/>
  </r>
  <r>
    <x v="3"/>
    <x v="0"/>
    <m/>
    <x v="5"/>
  </r>
  <r>
    <x v="3"/>
    <x v="0"/>
    <n v="4"/>
    <x v="5"/>
  </r>
  <r>
    <x v="13"/>
    <x v="0"/>
    <s v="Marlin R. Miller"/>
    <x v="6"/>
  </r>
  <r>
    <x v="13"/>
    <x v="0"/>
    <s v="JSS Prince Jubilee"/>
    <x v="6"/>
  </r>
  <r>
    <x v="13"/>
    <x v="0"/>
    <s v="Buck Creek's Jane"/>
    <x v="6"/>
  </r>
  <r>
    <x v="13"/>
    <x v="0"/>
    <n v="30"/>
    <x v="6"/>
  </r>
  <r>
    <x v="14"/>
    <x v="0"/>
    <s v="Lewis &amp; Gail  Biddle &amp; Family"/>
    <x v="6"/>
  </r>
  <r>
    <x v="14"/>
    <x v="0"/>
    <s v="Thunderbranch Prince"/>
    <x v="6"/>
  </r>
  <r>
    <x v="14"/>
    <x v="0"/>
    <s v="Alandru's Tina"/>
    <x v="6"/>
  </r>
  <r>
    <x v="14"/>
    <x v="0"/>
    <n v="21"/>
    <x v="6"/>
  </r>
  <r>
    <x v="7"/>
    <x v="0"/>
    <s v="Angela C. Vreeland"/>
    <x v="6"/>
  </r>
  <r>
    <x v="7"/>
    <x v="0"/>
    <s v="AgRestore Bricole"/>
    <x v="6"/>
  </r>
  <r>
    <x v="7"/>
    <x v="0"/>
    <s v="Willow Creek Brooke"/>
    <x v="6"/>
  </r>
  <r>
    <x v="7"/>
    <x v="0"/>
    <n v="15"/>
    <x v="6"/>
  </r>
  <r>
    <x v="15"/>
    <x v="0"/>
    <s v="Dr. Michael R. Stone"/>
    <x v="6"/>
  </r>
  <r>
    <x v="15"/>
    <x v="0"/>
    <s v="Thunderbranch Prince"/>
    <x v="6"/>
  </r>
  <r>
    <x v="15"/>
    <x v="0"/>
    <s v="Nel-Mar Delite"/>
    <x v="6"/>
  </r>
  <r>
    <x v="15"/>
    <x v="0"/>
    <n v="9"/>
    <x v="6"/>
  </r>
  <r>
    <x v="16"/>
    <x v="0"/>
    <s v="Gayle Gerein"/>
    <x v="6"/>
  </r>
  <r>
    <x v="16"/>
    <x v="0"/>
    <s v="WHISPERING WINDS DOMINIC"/>
    <x v="6"/>
  </r>
  <r>
    <x v="16"/>
    <x v="0"/>
    <s v="J.K. ROSIE"/>
    <x v="6"/>
  </r>
  <r>
    <x v="16"/>
    <x v="0"/>
    <n v="6"/>
    <x v="6"/>
  </r>
  <r>
    <x v="3"/>
    <x v="0"/>
    <m/>
    <x v="7"/>
  </r>
  <r>
    <x v="3"/>
    <x v="0"/>
    <m/>
    <x v="7"/>
  </r>
  <r>
    <x v="3"/>
    <x v="0"/>
    <m/>
    <x v="7"/>
  </r>
  <r>
    <x v="3"/>
    <x v="0"/>
    <n v="30"/>
    <x v="7"/>
  </r>
  <r>
    <x v="3"/>
    <x v="0"/>
    <m/>
    <x v="7"/>
  </r>
  <r>
    <x v="3"/>
    <x v="0"/>
    <m/>
    <x v="7"/>
  </r>
  <r>
    <x v="3"/>
    <x v="0"/>
    <m/>
    <x v="7"/>
  </r>
  <r>
    <x v="3"/>
    <x v="0"/>
    <n v="21"/>
    <x v="7"/>
  </r>
  <r>
    <x v="3"/>
    <x v="0"/>
    <m/>
    <x v="7"/>
  </r>
  <r>
    <x v="3"/>
    <x v="0"/>
    <m/>
    <x v="7"/>
  </r>
  <r>
    <x v="3"/>
    <x v="0"/>
    <m/>
    <x v="7"/>
  </r>
  <r>
    <x v="3"/>
    <x v="0"/>
    <n v="15"/>
    <x v="7"/>
  </r>
  <r>
    <x v="3"/>
    <x v="0"/>
    <m/>
    <x v="7"/>
  </r>
  <r>
    <x v="3"/>
    <x v="0"/>
    <m/>
    <x v="7"/>
  </r>
  <r>
    <x v="3"/>
    <x v="0"/>
    <m/>
    <x v="7"/>
  </r>
  <r>
    <x v="3"/>
    <x v="0"/>
    <n v="9"/>
    <x v="7"/>
  </r>
  <r>
    <x v="3"/>
    <x v="0"/>
    <m/>
    <x v="7"/>
  </r>
  <r>
    <x v="3"/>
    <x v="0"/>
    <m/>
    <x v="7"/>
  </r>
  <r>
    <x v="3"/>
    <x v="0"/>
    <m/>
    <x v="7"/>
  </r>
  <r>
    <x v="3"/>
    <x v="0"/>
    <n v="6"/>
    <x v="7"/>
  </r>
  <r>
    <x v="3"/>
    <x v="0"/>
    <m/>
    <x v="8"/>
  </r>
  <r>
    <x v="3"/>
    <x v="0"/>
    <m/>
    <x v="8"/>
  </r>
  <r>
    <x v="3"/>
    <x v="0"/>
    <m/>
    <x v="8"/>
  </r>
  <r>
    <x v="3"/>
    <x v="0"/>
    <n v="0"/>
    <x v="8"/>
  </r>
  <r>
    <x v="3"/>
    <x v="0"/>
    <m/>
    <x v="8"/>
  </r>
  <r>
    <x v="3"/>
    <x v="0"/>
    <m/>
    <x v="8"/>
  </r>
  <r>
    <x v="3"/>
    <x v="0"/>
    <m/>
    <x v="8"/>
  </r>
  <r>
    <x v="3"/>
    <x v="0"/>
    <n v="0"/>
    <x v="8"/>
  </r>
  <r>
    <x v="3"/>
    <x v="0"/>
    <m/>
    <x v="8"/>
  </r>
  <r>
    <x v="3"/>
    <x v="0"/>
    <m/>
    <x v="8"/>
  </r>
  <r>
    <x v="3"/>
    <x v="0"/>
    <m/>
    <x v="8"/>
  </r>
  <r>
    <x v="3"/>
    <x v="0"/>
    <n v="0"/>
    <x v="8"/>
  </r>
  <r>
    <x v="3"/>
    <x v="0"/>
    <m/>
    <x v="8"/>
  </r>
  <r>
    <x v="3"/>
    <x v="0"/>
    <m/>
    <x v="8"/>
  </r>
  <r>
    <x v="3"/>
    <x v="0"/>
    <m/>
    <x v="8"/>
  </r>
  <r>
    <x v="3"/>
    <x v="0"/>
    <n v="0"/>
    <x v="8"/>
  </r>
  <r>
    <x v="3"/>
    <x v="0"/>
    <m/>
    <x v="8"/>
  </r>
  <r>
    <x v="3"/>
    <x v="0"/>
    <m/>
    <x v="8"/>
  </r>
  <r>
    <x v="3"/>
    <x v="0"/>
    <m/>
    <x v="8"/>
  </r>
  <r>
    <x v="3"/>
    <x v="0"/>
    <n v="0"/>
    <x v="8"/>
  </r>
  <r>
    <x v="3"/>
    <x v="0"/>
    <m/>
    <x v="8"/>
  </r>
  <r>
    <x v="3"/>
    <x v="0"/>
    <m/>
    <x v="8"/>
  </r>
  <r>
    <x v="3"/>
    <x v="0"/>
    <m/>
    <x v="8"/>
  </r>
  <r>
    <x v="3"/>
    <x v="0"/>
    <m/>
    <x v="8"/>
  </r>
  <r>
    <x v="17"/>
    <x v="0"/>
    <m/>
    <x v="9"/>
  </r>
  <r>
    <x v="17"/>
    <x v="0"/>
    <m/>
    <x v="9"/>
  </r>
  <r>
    <x v="17"/>
    <x v="0"/>
    <m/>
    <x v="9"/>
  </r>
  <r>
    <x v="17"/>
    <x v="0"/>
    <n v="10"/>
    <x v="9"/>
  </r>
  <r>
    <x v="0"/>
    <x v="0"/>
    <s v="Scott &amp;/or Ronda Allen"/>
    <x v="9"/>
  </r>
  <r>
    <x v="0"/>
    <x v="0"/>
    <s v="Hidden View Trade Mark"/>
    <x v="9"/>
  </r>
  <r>
    <x v="0"/>
    <x v="0"/>
    <s v="Lane's End Sophie"/>
    <x v="9"/>
  </r>
  <r>
    <x v="0"/>
    <x v="0"/>
    <n v="7"/>
    <x v="9"/>
  </r>
  <r>
    <x v="18"/>
    <x v="0"/>
    <s v="Lou Rebensdorf"/>
    <x v="9"/>
  </r>
  <r>
    <x v="18"/>
    <x v="0"/>
    <s v="Whispering Wind's Cactus"/>
    <x v="9"/>
  </r>
  <r>
    <x v="18"/>
    <x v="0"/>
    <s v="Sunny Crest Grace"/>
    <x v="9"/>
  </r>
  <r>
    <x v="18"/>
    <x v="0"/>
    <n v="5"/>
    <x v="9"/>
  </r>
  <r>
    <x v="3"/>
    <x v="0"/>
    <m/>
    <x v="9"/>
  </r>
  <r>
    <x v="3"/>
    <x v="0"/>
    <m/>
    <x v="9"/>
  </r>
  <r>
    <x v="3"/>
    <x v="0"/>
    <m/>
    <x v="9"/>
  </r>
  <r>
    <x v="3"/>
    <x v="0"/>
    <n v="3"/>
    <x v="9"/>
  </r>
  <r>
    <x v="3"/>
    <x v="0"/>
    <m/>
    <x v="9"/>
  </r>
  <r>
    <x v="3"/>
    <x v="0"/>
    <m/>
    <x v="9"/>
  </r>
  <r>
    <x v="3"/>
    <x v="0"/>
    <m/>
    <x v="9"/>
  </r>
  <r>
    <x v="3"/>
    <x v="0"/>
    <n v="4"/>
    <x v="9"/>
  </r>
  <r>
    <x v="3"/>
    <x v="0"/>
    <m/>
    <x v="10"/>
  </r>
  <r>
    <x v="3"/>
    <x v="0"/>
    <m/>
    <x v="10"/>
  </r>
  <r>
    <x v="3"/>
    <x v="0"/>
    <m/>
    <x v="10"/>
  </r>
  <r>
    <x v="3"/>
    <x v="0"/>
    <n v="10"/>
    <x v="10"/>
  </r>
  <r>
    <x v="3"/>
    <x v="0"/>
    <m/>
    <x v="10"/>
  </r>
  <r>
    <x v="3"/>
    <x v="0"/>
    <m/>
    <x v="10"/>
  </r>
  <r>
    <x v="3"/>
    <x v="0"/>
    <m/>
    <x v="10"/>
  </r>
  <r>
    <x v="3"/>
    <x v="0"/>
    <n v="7"/>
    <x v="10"/>
  </r>
  <r>
    <x v="3"/>
    <x v="0"/>
    <m/>
    <x v="10"/>
  </r>
  <r>
    <x v="3"/>
    <x v="0"/>
    <m/>
    <x v="10"/>
  </r>
  <r>
    <x v="3"/>
    <x v="0"/>
    <m/>
    <x v="10"/>
  </r>
  <r>
    <x v="3"/>
    <x v="0"/>
    <n v="5"/>
    <x v="10"/>
  </r>
  <r>
    <x v="3"/>
    <x v="0"/>
    <m/>
    <x v="10"/>
  </r>
  <r>
    <x v="3"/>
    <x v="0"/>
    <m/>
    <x v="10"/>
  </r>
  <r>
    <x v="3"/>
    <x v="0"/>
    <m/>
    <x v="10"/>
  </r>
  <r>
    <x v="3"/>
    <x v="0"/>
    <n v="3"/>
    <x v="10"/>
  </r>
  <r>
    <x v="3"/>
    <x v="0"/>
    <m/>
    <x v="10"/>
  </r>
  <r>
    <x v="3"/>
    <x v="0"/>
    <m/>
    <x v="10"/>
  </r>
  <r>
    <x v="3"/>
    <x v="0"/>
    <m/>
    <x v="10"/>
  </r>
  <r>
    <x v="3"/>
    <x v="0"/>
    <n v="2"/>
    <x v="10"/>
  </r>
  <r>
    <x v="4"/>
    <x v="0"/>
    <s v="Marlin R. Miller"/>
    <x v="11"/>
  </r>
  <r>
    <x v="4"/>
    <x v="0"/>
    <s v="Kidron Road Extreme"/>
    <x v="11"/>
  </r>
  <r>
    <x v="4"/>
    <x v="0"/>
    <s v="DDC Mable"/>
    <x v="11"/>
  </r>
  <r>
    <x v="4"/>
    <x v="0"/>
    <n v="20"/>
    <x v="11"/>
  </r>
  <r>
    <x v="14"/>
    <x v="0"/>
    <s v="Lewis &amp; Gail  Biddle &amp; Family"/>
    <x v="11"/>
  </r>
  <r>
    <x v="14"/>
    <x v="0"/>
    <s v="Thunderbranch Prince"/>
    <x v="11"/>
  </r>
  <r>
    <x v="14"/>
    <x v="0"/>
    <s v="Alandru's Tina"/>
    <x v="11"/>
  </r>
  <r>
    <x v="14"/>
    <x v="0"/>
    <n v="14"/>
    <x v="11"/>
  </r>
  <r>
    <x v="3"/>
    <x v="0"/>
    <m/>
    <x v="11"/>
  </r>
  <r>
    <x v="3"/>
    <x v="0"/>
    <m/>
    <x v="11"/>
  </r>
  <r>
    <x v="3"/>
    <x v="0"/>
    <m/>
    <x v="11"/>
  </r>
  <r>
    <x v="3"/>
    <x v="0"/>
    <n v="10"/>
    <x v="11"/>
  </r>
  <r>
    <x v="3"/>
    <x v="0"/>
    <m/>
    <x v="11"/>
  </r>
  <r>
    <x v="3"/>
    <x v="0"/>
    <m/>
    <x v="11"/>
  </r>
  <r>
    <x v="3"/>
    <x v="0"/>
    <m/>
    <x v="11"/>
  </r>
  <r>
    <x v="3"/>
    <x v="0"/>
    <n v="6"/>
    <x v="11"/>
  </r>
  <r>
    <x v="3"/>
    <x v="0"/>
    <m/>
    <x v="11"/>
  </r>
  <r>
    <x v="3"/>
    <x v="0"/>
    <m/>
    <x v="11"/>
  </r>
  <r>
    <x v="3"/>
    <x v="0"/>
    <m/>
    <x v="11"/>
  </r>
  <r>
    <x v="3"/>
    <x v="0"/>
    <n v="4"/>
    <x v="11"/>
  </r>
  <r>
    <x v="3"/>
    <x v="0"/>
    <m/>
    <x v="12"/>
  </r>
  <r>
    <x v="3"/>
    <x v="0"/>
    <m/>
    <x v="12"/>
  </r>
  <r>
    <x v="3"/>
    <x v="0"/>
    <m/>
    <x v="12"/>
  </r>
  <r>
    <x v="3"/>
    <x v="0"/>
    <n v="0"/>
    <x v="12"/>
  </r>
  <r>
    <x v="3"/>
    <x v="0"/>
    <m/>
    <x v="12"/>
  </r>
  <r>
    <x v="3"/>
    <x v="0"/>
    <m/>
    <x v="12"/>
  </r>
  <r>
    <x v="3"/>
    <x v="0"/>
    <m/>
    <x v="12"/>
  </r>
  <r>
    <x v="3"/>
    <x v="0"/>
    <n v="0"/>
    <x v="12"/>
  </r>
  <r>
    <x v="3"/>
    <x v="0"/>
    <m/>
    <x v="12"/>
  </r>
  <r>
    <x v="3"/>
    <x v="0"/>
    <m/>
    <x v="12"/>
  </r>
  <r>
    <x v="3"/>
    <x v="0"/>
    <m/>
    <x v="12"/>
  </r>
  <r>
    <x v="3"/>
    <x v="0"/>
    <n v="0"/>
    <x v="12"/>
  </r>
  <r>
    <x v="3"/>
    <x v="0"/>
    <m/>
    <x v="12"/>
  </r>
  <r>
    <x v="3"/>
    <x v="0"/>
    <m/>
    <x v="12"/>
  </r>
  <r>
    <x v="3"/>
    <x v="0"/>
    <m/>
    <x v="12"/>
  </r>
  <r>
    <x v="3"/>
    <x v="0"/>
    <n v="0"/>
    <x v="12"/>
  </r>
  <r>
    <x v="3"/>
    <x v="0"/>
    <m/>
    <x v="12"/>
  </r>
  <r>
    <x v="3"/>
    <x v="0"/>
    <m/>
    <x v="12"/>
  </r>
  <r>
    <x v="3"/>
    <x v="0"/>
    <m/>
    <x v="12"/>
  </r>
  <r>
    <x v="3"/>
    <x v="0"/>
    <n v="0"/>
    <x v="12"/>
  </r>
  <r>
    <x v="3"/>
    <x v="0"/>
    <m/>
    <x v="12"/>
  </r>
  <r>
    <x v="3"/>
    <x v="0"/>
    <m/>
    <x v="12"/>
  </r>
  <r>
    <x v="3"/>
    <x v="0"/>
    <m/>
    <x v="12"/>
  </r>
  <r>
    <x v="3"/>
    <x v="0"/>
    <m/>
    <x v="12"/>
  </r>
  <r>
    <x v="15"/>
    <x v="0"/>
    <s v="Dr. Michael R. Stone"/>
    <x v="13"/>
  </r>
  <r>
    <x v="15"/>
    <x v="0"/>
    <s v="Thunderbranch Prince"/>
    <x v="13"/>
  </r>
  <r>
    <x v="15"/>
    <x v="0"/>
    <s v="Nel-Mar Delite"/>
    <x v="13"/>
  </r>
  <r>
    <x v="15"/>
    <x v="0"/>
    <n v="40"/>
    <x v="13"/>
  </r>
  <r>
    <x v="19"/>
    <x v="0"/>
    <s v="Marlin R. Miller"/>
    <x v="13"/>
  </r>
  <r>
    <x v="19"/>
    <x v="0"/>
    <s v="Painful Acres Flashy"/>
    <x v="13"/>
  </r>
  <r>
    <x v="19"/>
    <x v="0"/>
    <s v="Painful Acres Highlight"/>
    <x v="13"/>
  </r>
  <r>
    <x v="19"/>
    <x v="0"/>
    <n v="28"/>
    <x v="13"/>
  </r>
  <r>
    <x v="20"/>
    <x v="0"/>
    <s v="Matt &amp;/or Sue  Frieden"/>
    <x v="13"/>
  </r>
  <r>
    <x v="20"/>
    <x v="0"/>
    <s v="NVF Flash"/>
    <x v="13"/>
  </r>
  <r>
    <x v="20"/>
    <x v="0"/>
    <s v="Market Ways Jane"/>
    <x v="13"/>
  </r>
  <r>
    <x v="20"/>
    <x v="0"/>
    <n v="20"/>
    <x v="13"/>
  </r>
  <r>
    <x v="21"/>
    <x v="0"/>
    <s v="Lewis &amp; Gail Biddle &amp; Family"/>
    <x v="13"/>
  </r>
  <r>
    <x v="21"/>
    <x v="0"/>
    <s v="Stoney Lake Elvis"/>
    <x v="13"/>
  </r>
  <r>
    <x v="21"/>
    <x v="0"/>
    <s v="Horse Haven's Lilly"/>
    <x v="13"/>
  </r>
  <r>
    <x v="21"/>
    <x v="0"/>
    <n v="12"/>
    <x v="13"/>
  </r>
  <r>
    <x v="22"/>
    <x v="0"/>
    <s v="Angela C. Vreeland"/>
    <x v="13"/>
  </r>
  <r>
    <x v="22"/>
    <x v="0"/>
    <s v="AgRestore's Convinsor"/>
    <x v="13"/>
  </r>
  <r>
    <x v="22"/>
    <x v="0"/>
    <s v="J C Sunny Crest Alice"/>
    <x v="13"/>
  </r>
  <r>
    <x v="22"/>
    <x v="0"/>
    <n v="8"/>
    <x v="13"/>
  </r>
  <r>
    <x v="9"/>
    <x v="0"/>
    <s v="Travis &amp;/or Shari Westerfeld"/>
    <x v="14"/>
  </r>
  <r>
    <x v="9"/>
    <x v="0"/>
    <s v="Country Road Prince"/>
    <x v="14"/>
  </r>
  <r>
    <x v="9"/>
    <x v="0"/>
    <s v="L-Valley Dream"/>
    <x v="14"/>
  </r>
  <r>
    <x v="9"/>
    <x v="0"/>
    <n v="40"/>
    <x v="14"/>
  </r>
  <r>
    <x v="23"/>
    <x v="0"/>
    <s v="Marlin R. Miller"/>
    <x v="14"/>
  </r>
  <r>
    <x v="23"/>
    <x v="0"/>
    <s v="Country Road Prince"/>
    <x v="14"/>
  </r>
  <r>
    <x v="23"/>
    <x v="0"/>
    <s v="Rocky Spring's Melissa"/>
    <x v="14"/>
  </r>
  <r>
    <x v="23"/>
    <x v="0"/>
    <n v="28"/>
    <x v="14"/>
  </r>
  <r>
    <x v="24"/>
    <x v="0"/>
    <s v="Dr. Michael R. Stone"/>
    <x v="14"/>
  </r>
  <r>
    <x v="24"/>
    <x v="0"/>
    <s v="AgRestore's Convinsor"/>
    <x v="14"/>
  </r>
  <r>
    <x v="24"/>
    <x v="0"/>
    <s v="Rud's April's Amber"/>
    <x v="14"/>
  </r>
  <r>
    <x v="24"/>
    <x v="0"/>
    <n v="20"/>
    <x v="14"/>
  </r>
  <r>
    <x v="25"/>
    <x v="0"/>
    <s v="Matt &amp;/or Sue  Frieden"/>
    <x v="14"/>
  </r>
  <r>
    <x v="25"/>
    <x v="0"/>
    <s v="Butterfly Acres Concerto"/>
    <x v="14"/>
  </r>
  <r>
    <x v="25"/>
    <x v="0"/>
    <s v="Tree Top Kylie"/>
    <x v="14"/>
  </r>
  <r>
    <x v="25"/>
    <x v="0"/>
    <n v="12"/>
    <x v="14"/>
  </r>
  <r>
    <x v="26"/>
    <x v="0"/>
    <s v="Angela C. Vreeland"/>
    <x v="14"/>
  </r>
  <r>
    <x v="26"/>
    <x v="0"/>
    <s v="H.J.M. Captain's Tribute"/>
    <x v="14"/>
  </r>
  <r>
    <x v="26"/>
    <x v="0"/>
    <s v="PVF Jenna D"/>
    <x v="14"/>
  </r>
  <r>
    <x v="26"/>
    <x v="0"/>
    <n v="8"/>
    <x v="14"/>
  </r>
  <r>
    <x v="3"/>
    <x v="0"/>
    <m/>
    <x v="15"/>
  </r>
  <r>
    <x v="3"/>
    <x v="0"/>
    <m/>
    <x v="15"/>
  </r>
  <r>
    <x v="3"/>
    <x v="0"/>
    <m/>
    <x v="15"/>
  </r>
  <r>
    <x v="3"/>
    <x v="2"/>
    <n v="10"/>
    <x v="15"/>
  </r>
  <r>
    <x v="3"/>
    <x v="0"/>
    <m/>
    <x v="15"/>
  </r>
  <r>
    <x v="3"/>
    <x v="0"/>
    <m/>
    <x v="15"/>
  </r>
  <r>
    <x v="3"/>
    <x v="0"/>
    <m/>
    <x v="15"/>
  </r>
  <r>
    <x v="3"/>
    <x v="2"/>
    <n v="7"/>
    <x v="15"/>
  </r>
  <r>
    <x v="3"/>
    <x v="0"/>
    <m/>
    <x v="15"/>
  </r>
  <r>
    <x v="3"/>
    <x v="0"/>
    <m/>
    <x v="15"/>
  </r>
  <r>
    <x v="3"/>
    <x v="0"/>
    <m/>
    <x v="15"/>
  </r>
  <r>
    <x v="3"/>
    <x v="2"/>
    <n v="5"/>
    <x v="15"/>
  </r>
  <r>
    <x v="3"/>
    <x v="0"/>
    <m/>
    <x v="15"/>
  </r>
  <r>
    <x v="3"/>
    <x v="0"/>
    <m/>
    <x v="15"/>
  </r>
  <r>
    <x v="3"/>
    <x v="0"/>
    <m/>
    <x v="15"/>
  </r>
  <r>
    <x v="3"/>
    <x v="2"/>
    <n v="3"/>
    <x v="15"/>
  </r>
  <r>
    <x v="3"/>
    <x v="0"/>
    <m/>
    <x v="15"/>
  </r>
  <r>
    <x v="3"/>
    <x v="0"/>
    <m/>
    <x v="15"/>
  </r>
  <r>
    <x v="3"/>
    <x v="0"/>
    <m/>
    <x v="15"/>
  </r>
  <r>
    <x v="3"/>
    <x v="2"/>
    <n v="2"/>
    <x v="15"/>
  </r>
  <r>
    <x v="0"/>
    <x v="0"/>
    <s v="Scott &amp;/or Ronda Allen"/>
    <x v="16"/>
  </r>
  <r>
    <x v="0"/>
    <x v="0"/>
    <s v="Hidden View Trade Mark"/>
    <x v="16"/>
  </r>
  <r>
    <x v="0"/>
    <x v="0"/>
    <s v="Lane's End Sophie"/>
    <x v="16"/>
  </r>
  <r>
    <x v="0"/>
    <x v="0"/>
    <n v="20"/>
    <x v="16"/>
  </r>
  <r>
    <x v="3"/>
    <x v="0"/>
    <s v="Jerry Maker"/>
    <x v="16"/>
  </r>
  <r>
    <x v="3"/>
    <x v="0"/>
    <m/>
    <x v="16"/>
  </r>
  <r>
    <x v="3"/>
    <x v="0"/>
    <m/>
    <x v="16"/>
  </r>
  <r>
    <x v="3"/>
    <x v="0"/>
    <n v="14"/>
    <x v="16"/>
  </r>
  <r>
    <x v="3"/>
    <x v="0"/>
    <s v="John Meyer"/>
    <x v="16"/>
  </r>
  <r>
    <x v="3"/>
    <x v="0"/>
    <m/>
    <x v="16"/>
  </r>
  <r>
    <x v="3"/>
    <x v="0"/>
    <m/>
    <x v="16"/>
  </r>
  <r>
    <x v="3"/>
    <x v="0"/>
    <n v="10"/>
    <x v="16"/>
  </r>
  <r>
    <x v="3"/>
    <x v="0"/>
    <s v="Edward Doyle"/>
    <x v="16"/>
  </r>
  <r>
    <x v="3"/>
    <x v="0"/>
    <m/>
    <x v="16"/>
  </r>
  <r>
    <x v="3"/>
    <x v="0"/>
    <m/>
    <x v="16"/>
  </r>
  <r>
    <x v="3"/>
    <x v="0"/>
    <n v="6"/>
    <x v="16"/>
  </r>
  <r>
    <x v="3"/>
    <x v="0"/>
    <m/>
    <x v="16"/>
  </r>
  <r>
    <x v="3"/>
    <x v="0"/>
    <m/>
    <x v="16"/>
  </r>
  <r>
    <x v="3"/>
    <x v="0"/>
    <m/>
    <x v="16"/>
  </r>
  <r>
    <x v="3"/>
    <x v="0"/>
    <n v="4"/>
    <x v="16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497"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1"/>
    <x v="0"/>
    <s v="Robert  Roby"/>
    <x v="1"/>
  </r>
  <r>
    <x v="1"/>
    <x v="0"/>
    <s v="Chickasaw Master's Prince"/>
    <x v="1"/>
  </r>
  <r>
    <x v="1"/>
    <x v="0"/>
    <s v="Clear Creek Jen"/>
    <x v="1"/>
  </r>
  <r>
    <x v="1"/>
    <x v="0"/>
    <n v="42"/>
    <x v="1"/>
  </r>
  <r>
    <x v="2"/>
    <x v="0"/>
    <s v="Rees Belgians need info"/>
    <x v="1"/>
  </r>
  <r>
    <x v="2"/>
    <x v="0"/>
    <m/>
    <x v="1"/>
  </r>
  <r>
    <x v="2"/>
    <x v="0"/>
    <m/>
    <x v="1"/>
  </r>
  <r>
    <x v="2"/>
    <x v="0"/>
    <n v="39"/>
    <x v="1"/>
  </r>
  <r>
    <x v="3"/>
    <x v="0"/>
    <s v="Ezra  Tolan"/>
    <x v="1"/>
  </r>
  <r>
    <x v="3"/>
    <x v="0"/>
    <s v="Carey's El More Luck"/>
    <x v="1"/>
  </r>
  <r>
    <x v="3"/>
    <x v="0"/>
    <s v="Sunset Sue"/>
    <x v="1"/>
  </r>
  <r>
    <x v="3"/>
    <x v="0"/>
    <n v="15"/>
    <x v="1"/>
  </r>
  <r>
    <x v="4"/>
    <x v="0"/>
    <s v="Kris Meyer"/>
    <x v="1"/>
  </r>
  <r>
    <x v="4"/>
    <x v="0"/>
    <s v="Stoney Lake E-Ghost"/>
    <x v="1"/>
  </r>
  <r>
    <x v="4"/>
    <x v="0"/>
    <s v="Long Lane Sadie"/>
    <x v="1"/>
  </r>
  <r>
    <x v="4"/>
    <x v="0"/>
    <n v="9"/>
    <x v="1"/>
  </r>
  <r>
    <x v="5"/>
    <x v="0"/>
    <s v="Paul Sparrow"/>
    <x v="1"/>
  </r>
  <r>
    <x v="5"/>
    <x v="0"/>
    <m/>
    <x v="1"/>
  </r>
  <r>
    <x v="5"/>
    <x v="0"/>
    <m/>
    <x v="1"/>
  </r>
  <r>
    <x v="5"/>
    <x v="0"/>
    <n v="6"/>
    <x v="1"/>
  </r>
  <r>
    <x v="0"/>
    <x v="0"/>
    <m/>
    <x v="2"/>
  </r>
  <r>
    <x v="0"/>
    <x v="0"/>
    <m/>
    <x v="2"/>
  </r>
  <r>
    <x v="0"/>
    <x v="0"/>
    <m/>
    <x v="2"/>
  </r>
  <r>
    <x v="0"/>
    <x v="0"/>
    <n v="10"/>
    <x v="2"/>
  </r>
  <r>
    <x v="0"/>
    <x v="0"/>
    <m/>
    <x v="2"/>
  </r>
  <r>
    <x v="0"/>
    <x v="0"/>
    <m/>
    <x v="2"/>
  </r>
  <r>
    <x v="0"/>
    <x v="0"/>
    <m/>
    <x v="2"/>
  </r>
  <r>
    <x v="0"/>
    <x v="0"/>
    <n v="7"/>
    <x v="2"/>
  </r>
  <r>
    <x v="0"/>
    <x v="0"/>
    <m/>
    <x v="2"/>
  </r>
  <r>
    <x v="0"/>
    <x v="0"/>
    <m/>
    <x v="2"/>
  </r>
  <r>
    <x v="0"/>
    <x v="0"/>
    <m/>
    <x v="2"/>
  </r>
  <r>
    <x v="0"/>
    <x v="0"/>
    <n v="5"/>
    <x v="2"/>
  </r>
  <r>
    <x v="0"/>
    <x v="0"/>
    <m/>
    <x v="2"/>
  </r>
  <r>
    <x v="0"/>
    <x v="0"/>
    <m/>
    <x v="2"/>
  </r>
  <r>
    <x v="0"/>
    <x v="0"/>
    <m/>
    <x v="2"/>
  </r>
  <r>
    <x v="0"/>
    <x v="0"/>
    <n v="3"/>
    <x v="2"/>
  </r>
  <r>
    <x v="0"/>
    <x v="0"/>
    <m/>
    <x v="2"/>
  </r>
  <r>
    <x v="0"/>
    <x v="0"/>
    <m/>
    <x v="2"/>
  </r>
  <r>
    <x v="0"/>
    <x v="0"/>
    <m/>
    <x v="2"/>
  </r>
  <r>
    <x v="0"/>
    <x v="0"/>
    <n v="10"/>
    <x v="2"/>
  </r>
  <r>
    <x v="0"/>
    <x v="0"/>
    <m/>
    <x v="2"/>
  </r>
  <r>
    <x v="0"/>
    <x v="0"/>
    <m/>
    <x v="2"/>
  </r>
  <r>
    <x v="0"/>
    <x v="0"/>
    <m/>
    <x v="2"/>
  </r>
  <r>
    <x v="0"/>
    <x v="0"/>
    <m/>
    <x v="2"/>
  </r>
  <r>
    <x v="0"/>
    <x v="0"/>
    <m/>
    <x v="3"/>
  </r>
  <r>
    <x v="0"/>
    <x v="0"/>
    <m/>
    <x v="3"/>
  </r>
  <r>
    <x v="0"/>
    <x v="0"/>
    <m/>
    <x v="3"/>
  </r>
  <r>
    <x v="0"/>
    <x v="0"/>
    <n v="20"/>
    <x v="3"/>
  </r>
  <r>
    <x v="0"/>
    <x v="0"/>
    <m/>
    <x v="3"/>
  </r>
  <r>
    <x v="0"/>
    <x v="0"/>
    <m/>
    <x v="3"/>
  </r>
  <r>
    <x v="0"/>
    <x v="0"/>
    <m/>
    <x v="3"/>
  </r>
  <r>
    <x v="0"/>
    <x v="0"/>
    <n v="14"/>
    <x v="3"/>
  </r>
  <r>
    <x v="0"/>
    <x v="0"/>
    <m/>
    <x v="3"/>
  </r>
  <r>
    <x v="0"/>
    <x v="0"/>
    <m/>
    <x v="3"/>
  </r>
  <r>
    <x v="0"/>
    <x v="0"/>
    <m/>
    <x v="3"/>
  </r>
  <r>
    <x v="0"/>
    <x v="0"/>
    <n v="10"/>
    <x v="3"/>
  </r>
  <r>
    <x v="0"/>
    <x v="0"/>
    <m/>
    <x v="3"/>
  </r>
  <r>
    <x v="0"/>
    <x v="0"/>
    <m/>
    <x v="3"/>
  </r>
  <r>
    <x v="0"/>
    <x v="0"/>
    <m/>
    <x v="3"/>
  </r>
  <r>
    <x v="0"/>
    <x v="0"/>
    <n v="6"/>
    <x v="3"/>
  </r>
  <r>
    <x v="0"/>
    <x v="0"/>
    <m/>
    <x v="3"/>
  </r>
  <r>
    <x v="0"/>
    <x v="0"/>
    <m/>
    <x v="3"/>
  </r>
  <r>
    <x v="0"/>
    <x v="0"/>
    <m/>
    <x v="3"/>
  </r>
  <r>
    <x v="0"/>
    <x v="0"/>
    <n v="4"/>
    <x v="3"/>
  </r>
  <r>
    <x v="6"/>
    <x v="0"/>
    <s v="Scott D. Seymour"/>
    <x v="4"/>
  </r>
  <r>
    <x v="6"/>
    <x v="0"/>
    <s v="Korry's Conqueror"/>
    <x v="4"/>
  </r>
  <r>
    <x v="6"/>
    <x v="0"/>
    <s v="Lor-Rob Nancy Jay"/>
    <x v="4"/>
  </r>
  <r>
    <x v="6"/>
    <x v="0"/>
    <n v="56"/>
    <x v="4"/>
  </r>
  <r>
    <x v="7"/>
    <x v="0"/>
    <s v="Bryce  Smith"/>
    <x v="4"/>
  </r>
  <r>
    <x v="7"/>
    <x v="0"/>
    <s v="Orndorff's Master Encore"/>
    <x v="4"/>
  </r>
  <r>
    <x v="7"/>
    <x v="0"/>
    <s v="Orndorff's Captain Callie"/>
    <x v="4"/>
  </r>
  <r>
    <x v="7"/>
    <x v="0"/>
    <n v="40"/>
    <x v="4"/>
  </r>
  <r>
    <x v="8"/>
    <x v="0"/>
    <s v="Joseph L. &amp;/or Anna L. Miller"/>
    <x v="4"/>
  </r>
  <r>
    <x v="8"/>
    <x v="0"/>
    <s v="Twin Oaks Martin"/>
    <x v="4"/>
  </r>
  <r>
    <x v="8"/>
    <x v="0"/>
    <s v="Twin Oaks Patty"/>
    <x v="4"/>
  </r>
  <r>
    <x v="8"/>
    <x v="0"/>
    <n v="20"/>
    <x v="4"/>
  </r>
  <r>
    <x v="3"/>
    <x v="0"/>
    <s v="Ezra  Tolan"/>
    <x v="4"/>
  </r>
  <r>
    <x v="3"/>
    <x v="0"/>
    <s v="Carey's El More Luck"/>
    <x v="4"/>
  </r>
  <r>
    <x v="3"/>
    <x v="0"/>
    <s v="Sunset Sue"/>
    <x v="4"/>
  </r>
  <r>
    <x v="3"/>
    <x v="0"/>
    <n v="12"/>
    <x v="4"/>
  </r>
  <r>
    <x v="4"/>
    <x v="0"/>
    <s v="Kris Meyer"/>
    <x v="4"/>
  </r>
  <r>
    <x v="4"/>
    <x v="0"/>
    <s v="Stoney Lake E-Ghost"/>
    <x v="4"/>
  </r>
  <r>
    <x v="4"/>
    <x v="0"/>
    <s v="Long Lane Sadie"/>
    <x v="4"/>
  </r>
  <r>
    <x v="4"/>
    <x v="0"/>
    <n v="8"/>
    <x v="4"/>
  </r>
  <r>
    <x v="9"/>
    <x v="0"/>
    <s v="Carl &amp; Kala  Ade"/>
    <x v="5"/>
  </r>
  <r>
    <x v="9"/>
    <x v="0"/>
    <s v="Twin Oaks Martin"/>
    <x v="5"/>
  </r>
  <r>
    <x v="9"/>
    <x v="0"/>
    <s v="Harbor Havens Dutchess-RY"/>
    <x v="5"/>
  </r>
  <r>
    <x v="9"/>
    <x v="0"/>
    <n v="13"/>
    <x v="5"/>
  </r>
  <r>
    <x v="1"/>
    <x v="0"/>
    <s v="Robert  Roby"/>
    <x v="5"/>
  </r>
  <r>
    <x v="1"/>
    <x v="0"/>
    <s v="Chickasaw Master's Prince"/>
    <x v="5"/>
  </r>
  <r>
    <x v="1"/>
    <x v="0"/>
    <s v="Clear Creek Jen"/>
    <x v="5"/>
  </r>
  <r>
    <x v="1"/>
    <x v="0"/>
    <n v="7"/>
    <x v="5"/>
  </r>
  <r>
    <x v="10"/>
    <x v="0"/>
    <s v="Thomas &amp;/or Christine Feldhusen"/>
    <x v="5"/>
  </r>
  <r>
    <x v="10"/>
    <x v="0"/>
    <s v="Detweiler'sPrinceCharming"/>
    <x v="5"/>
  </r>
  <r>
    <x v="10"/>
    <x v="0"/>
    <s v="Willow Creek Candi"/>
    <x v="5"/>
  </r>
  <r>
    <x v="10"/>
    <x v="0"/>
    <n v="5"/>
    <x v="5"/>
  </r>
  <r>
    <x v="0"/>
    <x v="0"/>
    <m/>
    <x v="5"/>
  </r>
  <r>
    <x v="0"/>
    <x v="0"/>
    <m/>
    <x v="5"/>
  </r>
  <r>
    <x v="0"/>
    <x v="0"/>
    <m/>
    <x v="5"/>
  </r>
  <r>
    <x v="0"/>
    <x v="0"/>
    <n v="3"/>
    <x v="5"/>
  </r>
  <r>
    <x v="0"/>
    <x v="0"/>
    <m/>
    <x v="5"/>
  </r>
  <r>
    <x v="0"/>
    <x v="0"/>
    <m/>
    <x v="5"/>
  </r>
  <r>
    <x v="0"/>
    <x v="0"/>
    <m/>
    <x v="5"/>
  </r>
  <r>
    <x v="0"/>
    <x v="0"/>
    <n v="2"/>
    <x v="5"/>
  </r>
  <r>
    <x v="11"/>
    <x v="0"/>
    <s v="Donald L. Sherwood"/>
    <x v="6"/>
  </r>
  <r>
    <x v="11"/>
    <x v="0"/>
    <s v="Greene Meade Bruce"/>
    <x v="6"/>
  </r>
  <r>
    <x v="11"/>
    <x v="0"/>
    <s v="Springlane Holiday Bea's Storm"/>
    <x v="6"/>
  </r>
  <r>
    <x v="11"/>
    <x v="0"/>
    <n v="28"/>
    <x v="6"/>
  </r>
  <r>
    <x v="12"/>
    <x v="0"/>
    <s v="Timothy C. Ruth"/>
    <x v="6"/>
  </r>
  <r>
    <x v="12"/>
    <x v="0"/>
    <s v="AgRestore's Convinsor"/>
    <x v="6"/>
  </r>
  <r>
    <x v="12"/>
    <x v="0"/>
    <s v="Hollow's Supreme Jodie"/>
    <x v="6"/>
  </r>
  <r>
    <x v="12"/>
    <x v="0"/>
    <n v="20"/>
    <x v="6"/>
  </r>
  <r>
    <x v="0"/>
    <x v="0"/>
    <m/>
    <x v="6"/>
  </r>
  <r>
    <x v="0"/>
    <x v="0"/>
    <m/>
    <x v="6"/>
  </r>
  <r>
    <x v="0"/>
    <x v="0"/>
    <m/>
    <x v="6"/>
  </r>
  <r>
    <x v="0"/>
    <x v="0"/>
    <n v="10"/>
    <x v="6"/>
  </r>
  <r>
    <x v="0"/>
    <x v="0"/>
    <m/>
    <x v="6"/>
  </r>
  <r>
    <x v="0"/>
    <x v="0"/>
    <m/>
    <x v="6"/>
  </r>
  <r>
    <x v="0"/>
    <x v="0"/>
    <m/>
    <x v="6"/>
  </r>
  <r>
    <x v="0"/>
    <x v="0"/>
    <n v="6"/>
    <x v="6"/>
  </r>
  <r>
    <x v="0"/>
    <x v="0"/>
    <m/>
    <x v="6"/>
  </r>
  <r>
    <x v="0"/>
    <x v="0"/>
    <m/>
    <x v="6"/>
  </r>
  <r>
    <x v="0"/>
    <x v="0"/>
    <m/>
    <x v="6"/>
  </r>
  <r>
    <x v="0"/>
    <x v="0"/>
    <n v="4"/>
    <x v="6"/>
  </r>
  <r>
    <x v="13"/>
    <x v="0"/>
    <s v="Timothy M. Berry"/>
    <x v="7"/>
  </r>
  <r>
    <x v="13"/>
    <x v="0"/>
    <s v="L &amp; C Titan"/>
    <x v="7"/>
  </r>
  <r>
    <x v="13"/>
    <x v="0"/>
    <s v="Barbes Supreme Betty"/>
    <x v="7"/>
  </r>
  <r>
    <x v="13"/>
    <x v="0"/>
    <n v="42"/>
    <x v="7"/>
  </r>
  <r>
    <x v="13"/>
    <x v="0"/>
    <n v="4"/>
    <x v="7"/>
  </r>
  <r>
    <x v="14"/>
    <x v="0"/>
    <s v="Joseph L. &amp;/or Anna L. Miller"/>
    <x v="7"/>
  </r>
  <r>
    <x v="14"/>
    <x v="0"/>
    <s v="Stoney Lake Emanuel"/>
    <x v="7"/>
  </r>
  <r>
    <x v="14"/>
    <x v="0"/>
    <s v="Stoney Lake Phyllis"/>
    <x v="7"/>
  </r>
  <r>
    <x v="14"/>
    <x v="0"/>
    <n v="30"/>
    <x v="7"/>
  </r>
  <r>
    <x v="14"/>
    <x v="0"/>
    <n v="3"/>
    <x v="7"/>
  </r>
  <r>
    <x v="15"/>
    <x v="0"/>
    <s v="Joseph L. &amp;/or Anna L. Miller"/>
    <x v="7"/>
  </r>
  <r>
    <x v="15"/>
    <x v="0"/>
    <s v="Country Road Reno"/>
    <x v="7"/>
  </r>
  <r>
    <x v="15"/>
    <x v="0"/>
    <s v="Willow Creek Joy"/>
    <x v="7"/>
  </r>
  <r>
    <x v="15"/>
    <x v="0"/>
    <n v="15"/>
    <x v="7"/>
  </r>
  <r>
    <x v="15"/>
    <x v="0"/>
    <m/>
    <x v="7"/>
  </r>
  <r>
    <x v="8"/>
    <x v="0"/>
    <s v="Joseph L. &amp;/or Anna L. Miller"/>
    <x v="7"/>
  </r>
  <r>
    <x v="8"/>
    <x v="0"/>
    <s v="Twin Oaks Martin"/>
    <x v="7"/>
  </r>
  <r>
    <x v="8"/>
    <x v="0"/>
    <s v="Twin Oaks Patty"/>
    <x v="7"/>
  </r>
  <r>
    <x v="8"/>
    <x v="0"/>
    <n v="9"/>
    <x v="7"/>
  </r>
  <r>
    <x v="8"/>
    <x v="0"/>
    <m/>
    <x v="7"/>
  </r>
  <r>
    <x v="3"/>
    <x v="0"/>
    <s v="Ezra  Tolan"/>
    <x v="7"/>
  </r>
  <r>
    <x v="3"/>
    <x v="0"/>
    <s v="Carey's El More Luck"/>
    <x v="7"/>
  </r>
  <r>
    <x v="3"/>
    <x v="0"/>
    <s v="Sunset Sue"/>
    <x v="7"/>
  </r>
  <r>
    <x v="3"/>
    <x v="0"/>
    <n v="6"/>
    <x v="7"/>
  </r>
  <r>
    <x v="3"/>
    <x v="0"/>
    <m/>
    <x v="7"/>
  </r>
  <r>
    <x v="0"/>
    <x v="0"/>
    <m/>
    <x v="7"/>
  </r>
  <r>
    <x v="0"/>
    <x v="0"/>
    <m/>
    <x v="7"/>
  </r>
  <r>
    <x v="0"/>
    <x v="0"/>
    <m/>
    <x v="7"/>
  </r>
  <r>
    <x v="0"/>
    <x v="0"/>
    <m/>
    <x v="7"/>
  </r>
  <r>
    <x v="0"/>
    <x v="0"/>
    <m/>
    <x v="7"/>
  </r>
  <r>
    <x v="0"/>
    <x v="0"/>
    <m/>
    <x v="8"/>
  </r>
  <r>
    <x v="0"/>
    <x v="0"/>
    <m/>
    <x v="8"/>
  </r>
  <r>
    <x v="0"/>
    <x v="0"/>
    <m/>
    <x v="8"/>
  </r>
  <r>
    <x v="0"/>
    <x v="0"/>
    <n v="0"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0"/>
    <x v="0"/>
    <n v="0"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0"/>
    <x v="0"/>
    <n v="0"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0"/>
    <x v="0"/>
    <n v="0"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0"/>
    <x v="0"/>
    <n v="0"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16"/>
    <x v="0"/>
    <s v="Ronnie  Miller"/>
    <x v="9"/>
  </r>
  <r>
    <x v="16"/>
    <x v="0"/>
    <s v="NVF Gordy's Chester"/>
    <x v="9"/>
  </r>
  <r>
    <x v="16"/>
    <x v="0"/>
    <s v="Biren's Kaitlin"/>
    <x v="9"/>
  </r>
  <r>
    <x v="16"/>
    <x v="0"/>
    <n v="42"/>
    <x v="9"/>
  </r>
  <r>
    <x v="17"/>
    <x v="0"/>
    <s v="Edward &amp;/or Janet  Perkins"/>
    <x v="9"/>
  </r>
  <r>
    <x v="17"/>
    <x v="0"/>
    <s v="Korry's Conqueror"/>
    <x v="9"/>
  </r>
  <r>
    <x v="17"/>
    <x v="0"/>
    <s v="Clutter's Hilda Leap Day"/>
    <x v="9"/>
  </r>
  <r>
    <x v="17"/>
    <x v="0"/>
    <n v="21"/>
    <x v="9"/>
  </r>
  <r>
    <x v="18"/>
    <x v="0"/>
    <s v="Edward &amp;/or Janet  Perkins"/>
    <x v="9"/>
  </r>
  <r>
    <x v="18"/>
    <x v="0"/>
    <s v="Oak Haven's Thriller"/>
    <x v="9"/>
  </r>
  <r>
    <x v="18"/>
    <x v="0"/>
    <s v="S.B. Linda"/>
    <x v="9"/>
  </r>
  <r>
    <x v="18"/>
    <x v="0"/>
    <n v="15"/>
    <x v="9"/>
  </r>
  <r>
    <x v="19"/>
    <x v="0"/>
    <s v="Janet Drynan"/>
    <x v="9"/>
  </r>
  <r>
    <x v="19"/>
    <x v="0"/>
    <s v="Kandy's Prince"/>
    <x v="9"/>
  </r>
  <r>
    <x v="19"/>
    <x v="0"/>
    <s v="Sandy Acres Faye"/>
    <x v="9"/>
  </r>
  <r>
    <x v="19"/>
    <x v="0"/>
    <n v="9"/>
    <x v="9"/>
  </r>
  <r>
    <x v="20"/>
    <x v="0"/>
    <s v="Timothy M. Berry"/>
    <x v="9"/>
  </r>
  <r>
    <x v="20"/>
    <x v="0"/>
    <s v="AgRestore JW Nutcracker"/>
    <x v="9"/>
  </r>
  <r>
    <x v="20"/>
    <x v="0"/>
    <s v="MAK Lucy Lou"/>
    <x v="9"/>
  </r>
  <r>
    <x v="20"/>
    <x v="0"/>
    <n v="6"/>
    <x v="9"/>
  </r>
  <r>
    <x v="4"/>
    <x v="0"/>
    <s v="Kris Meyer"/>
    <x v="10"/>
  </r>
  <r>
    <x v="4"/>
    <x v="0"/>
    <s v="Stoney Lake E-Ghost"/>
    <x v="10"/>
  </r>
  <r>
    <x v="4"/>
    <x v="0"/>
    <s v="Long Lane Sadie"/>
    <x v="10"/>
  </r>
  <r>
    <x v="4"/>
    <x v="0"/>
    <n v="20"/>
    <x v="10"/>
  </r>
  <r>
    <x v="21"/>
    <x v="0"/>
    <s v="Dana W. Stichert"/>
    <x v="10"/>
  </r>
  <r>
    <x v="21"/>
    <x v="0"/>
    <s v="Circle Lane Junior"/>
    <x v="10"/>
  </r>
  <r>
    <x v="21"/>
    <x v="0"/>
    <s v="Constrico Dan's Cindy"/>
    <x v="10"/>
  </r>
  <r>
    <x v="21"/>
    <x v="0"/>
    <n v="14"/>
    <x v="10"/>
  </r>
  <r>
    <x v="0"/>
    <x v="0"/>
    <m/>
    <x v="10"/>
  </r>
  <r>
    <x v="0"/>
    <x v="0"/>
    <m/>
    <x v="10"/>
  </r>
  <r>
    <x v="0"/>
    <x v="0"/>
    <m/>
    <x v="10"/>
  </r>
  <r>
    <x v="0"/>
    <x v="0"/>
    <n v="10"/>
    <x v="10"/>
  </r>
  <r>
    <x v="0"/>
    <x v="0"/>
    <m/>
    <x v="10"/>
  </r>
  <r>
    <x v="0"/>
    <x v="0"/>
    <m/>
    <x v="10"/>
  </r>
  <r>
    <x v="0"/>
    <x v="0"/>
    <m/>
    <x v="10"/>
  </r>
  <r>
    <x v="0"/>
    <x v="0"/>
    <n v="6"/>
    <x v="10"/>
  </r>
  <r>
    <x v="0"/>
    <x v="0"/>
    <m/>
    <x v="10"/>
  </r>
  <r>
    <x v="0"/>
    <x v="0"/>
    <m/>
    <x v="10"/>
  </r>
  <r>
    <x v="0"/>
    <x v="0"/>
    <m/>
    <x v="10"/>
  </r>
  <r>
    <x v="0"/>
    <x v="0"/>
    <n v="4"/>
    <x v="10"/>
  </r>
  <r>
    <x v="0"/>
    <x v="0"/>
    <m/>
    <x v="11"/>
  </r>
  <r>
    <x v="0"/>
    <x v="0"/>
    <m/>
    <x v="11"/>
  </r>
  <r>
    <x v="0"/>
    <x v="0"/>
    <m/>
    <x v="11"/>
  </r>
  <r>
    <x v="0"/>
    <x v="0"/>
    <n v="0"/>
    <x v="11"/>
  </r>
  <r>
    <x v="0"/>
    <x v="0"/>
    <m/>
    <x v="11"/>
  </r>
  <r>
    <x v="0"/>
    <x v="0"/>
    <m/>
    <x v="11"/>
  </r>
  <r>
    <x v="0"/>
    <x v="0"/>
    <m/>
    <x v="11"/>
  </r>
  <r>
    <x v="0"/>
    <x v="0"/>
    <n v="0"/>
    <x v="11"/>
  </r>
  <r>
    <x v="0"/>
    <x v="0"/>
    <m/>
    <x v="11"/>
  </r>
  <r>
    <x v="0"/>
    <x v="0"/>
    <m/>
    <x v="11"/>
  </r>
  <r>
    <x v="0"/>
    <x v="0"/>
    <m/>
    <x v="11"/>
  </r>
  <r>
    <x v="0"/>
    <x v="0"/>
    <n v="0"/>
    <x v="11"/>
  </r>
  <r>
    <x v="0"/>
    <x v="0"/>
    <m/>
    <x v="11"/>
  </r>
  <r>
    <x v="0"/>
    <x v="0"/>
    <m/>
    <x v="11"/>
  </r>
  <r>
    <x v="0"/>
    <x v="0"/>
    <m/>
    <x v="11"/>
  </r>
  <r>
    <x v="0"/>
    <x v="0"/>
    <n v="0"/>
    <x v="11"/>
  </r>
  <r>
    <x v="0"/>
    <x v="0"/>
    <m/>
    <x v="11"/>
  </r>
  <r>
    <x v="0"/>
    <x v="0"/>
    <m/>
    <x v="11"/>
  </r>
  <r>
    <x v="0"/>
    <x v="0"/>
    <m/>
    <x v="11"/>
  </r>
  <r>
    <x v="0"/>
    <x v="0"/>
    <n v="0"/>
    <x v="11"/>
  </r>
  <r>
    <x v="0"/>
    <x v="0"/>
    <m/>
    <x v="12"/>
  </r>
  <r>
    <x v="0"/>
    <x v="0"/>
    <m/>
    <x v="12"/>
  </r>
  <r>
    <x v="0"/>
    <x v="0"/>
    <m/>
    <x v="12"/>
  </r>
  <r>
    <x v="0"/>
    <x v="0"/>
    <n v="10"/>
    <x v="12"/>
  </r>
  <r>
    <x v="0"/>
    <x v="0"/>
    <m/>
    <x v="12"/>
  </r>
  <r>
    <x v="0"/>
    <x v="0"/>
    <m/>
    <x v="12"/>
  </r>
  <r>
    <x v="0"/>
    <x v="0"/>
    <m/>
    <x v="12"/>
  </r>
  <r>
    <x v="0"/>
    <x v="0"/>
    <n v="7"/>
    <x v="12"/>
  </r>
  <r>
    <x v="0"/>
    <x v="0"/>
    <m/>
    <x v="12"/>
  </r>
  <r>
    <x v="0"/>
    <x v="0"/>
    <m/>
    <x v="12"/>
  </r>
  <r>
    <x v="0"/>
    <x v="0"/>
    <m/>
    <x v="12"/>
  </r>
  <r>
    <x v="0"/>
    <x v="0"/>
    <n v="5"/>
    <x v="12"/>
  </r>
  <r>
    <x v="0"/>
    <x v="0"/>
    <m/>
    <x v="12"/>
  </r>
  <r>
    <x v="0"/>
    <x v="0"/>
    <m/>
    <x v="12"/>
  </r>
  <r>
    <x v="0"/>
    <x v="0"/>
    <m/>
    <x v="12"/>
  </r>
  <r>
    <x v="0"/>
    <x v="0"/>
    <n v="3"/>
    <x v="12"/>
  </r>
  <r>
    <x v="0"/>
    <x v="0"/>
    <m/>
    <x v="12"/>
  </r>
  <r>
    <x v="0"/>
    <x v="0"/>
    <m/>
    <x v="12"/>
  </r>
  <r>
    <x v="0"/>
    <x v="0"/>
    <m/>
    <x v="12"/>
  </r>
  <r>
    <x v="0"/>
    <x v="0"/>
    <n v="10"/>
    <x v="12"/>
  </r>
  <r>
    <x v="9"/>
    <x v="0"/>
    <s v="Carl &amp; Kala  Ade"/>
    <x v="13"/>
  </r>
  <r>
    <x v="9"/>
    <x v="0"/>
    <s v="Twin Oaks Martin"/>
    <x v="13"/>
  </r>
  <r>
    <x v="9"/>
    <x v="0"/>
    <s v="Harbor Havens Dutchess-RY"/>
    <x v="13"/>
  </r>
  <r>
    <x v="9"/>
    <x v="0"/>
    <n v="13"/>
    <x v="13"/>
  </r>
  <r>
    <x v="0"/>
    <x v="0"/>
    <m/>
    <x v="13"/>
  </r>
  <r>
    <x v="0"/>
    <x v="0"/>
    <m/>
    <x v="13"/>
  </r>
  <r>
    <x v="0"/>
    <x v="0"/>
    <m/>
    <x v="13"/>
  </r>
  <r>
    <x v="0"/>
    <x v="0"/>
    <n v="7"/>
    <x v="13"/>
  </r>
  <r>
    <x v="0"/>
    <x v="0"/>
    <m/>
    <x v="13"/>
  </r>
  <r>
    <x v="0"/>
    <x v="0"/>
    <m/>
    <x v="13"/>
  </r>
  <r>
    <x v="0"/>
    <x v="0"/>
    <m/>
    <x v="13"/>
  </r>
  <r>
    <x v="0"/>
    <x v="0"/>
    <n v="5"/>
    <x v="13"/>
  </r>
  <r>
    <x v="0"/>
    <x v="0"/>
    <m/>
    <x v="13"/>
  </r>
  <r>
    <x v="0"/>
    <x v="0"/>
    <m/>
    <x v="13"/>
  </r>
  <r>
    <x v="0"/>
    <x v="0"/>
    <m/>
    <x v="13"/>
  </r>
  <r>
    <x v="0"/>
    <x v="0"/>
    <n v="7"/>
    <x v="13"/>
  </r>
  <r>
    <x v="0"/>
    <x v="0"/>
    <m/>
    <x v="13"/>
  </r>
  <r>
    <x v="0"/>
    <x v="0"/>
    <m/>
    <x v="13"/>
  </r>
  <r>
    <x v="0"/>
    <x v="0"/>
    <m/>
    <x v="13"/>
  </r>
  <r>
    <x v="0"/>
    <x v="0"/>
    <n v="2"/>
    <x v="13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6"/>
    <x v="0"/>
    <s v="Scott D. Seymour"/>
    <x v="15"/>
  </r>
  <r>
    <x v="6"/>
    <x v="0"/>
    <s v="Korry's Conqueror"/>
    <x v="15"/>
  </r>
  <r>
    <x v="6"/>
    <x v="0"/>
    <s v="Lor-Rob Nancy Jay"/>
    <x v="15"/>
  </r>
  <r>
    <x v="6"/>
    <x v="0"/>
    <n v="28"/>
    <x v="15"/>
  </r>
  <r>
    <x v="19"/>
    <x v="0"/>
    <s v="Janet Drynan"/>
    <x v="15"/>
  </r>
  <r>
    <x v="19"/>
    <x v="0"/>
    <s v="Kandy's Prince"/>
    <x v="15"/>
  </r>
  <r>
    <x v="19"/>
    <x v="0"/>
    <s v="Sandy Acres Faye"/>
    <x v="15"/>
  </r>
  <r>
    <x v="19"/>
    <x v="0"/>
    <n v="14"/>
    <x v="15"/>
  </r>
  <r>
    <x v="11"/>
    <x v="0"/>
    <s v="Donald L. Sherwood"/>
    <x v="15"/>
  </r>
  <r>
    <x v="11"/>
    <x v="0"/>
    <s v="Greene Meade Bruce"/>
    <x v="15"/>
  </r>
  <r>
    <x v="11"/>
    <x v="0"/>
    <s v="Springlane Holiday Bea's Storm"/>
    <x v="15"/>
  </r>
  <r>
    <x v="11"/>
    <x v="0"/>
    <n v="10"/>
    <x v="15"/>
  </r>
  <r>
    <x v="22"/>
    <x v="0"/>
    <s v="Mark C. Barie"/>
    <x v="15"/>
  </r>
  <r>
    <x v="22"/>
    <x v="0"/>
    <s v="D.H.F. Captain's Abe"/>
    <x v="15"/>
  </r>
  <r>
    <x v="22"/>
    <x v="0"/>
    <s v="PNM Royal Beth"/>
    <x v="15"/>
  </r>
  <r>
    <x v="22"/>
    <x v="0"/>
    <n v="12"/>
    <x v="15"/>
  </r>
  <r>
    <x v="23"/>
    <x v="0"/>
    <s v="Scott D. Seymour"/>
    <x v="15"/>
  </r>
  <r>
    <x v="23"/>
    <x v="0"/>
    <s v="Rose Acres Lincoln"/>
    <x v="15"/>
  </r>
  <r>
    <x v="23"/>
    <x v="0"/>
    <s v="Sunnyslope Roxanne"/>
    <x v="15"/>
  </r>
  <r>
    <x v="23"/>
    <x v="0"/>
    <n v="4"/>
    <x v="15"/>
  </r>
  <r>
    <x v="0"/>
    <x v="0"/>
    <m/>
    <x v="16"/>
  </r>
  <r>
    <x v="0"/>
    <x v="0"/>
    <m/>
    <x v="16"/>
  </r>
  <r>
    <x v="0"/>
    <x v="0"/>
    <m/>
    <x v="16"/>
  </r>
  <r>
    <x v="0"/>
    <x v="0"/>
    <n v="0"/>
    <x v="16"/>
  </r>
  <r>
    <x v="0"/>
    <x v="0"/>
    <m/>
    <x v="16"/>
  </r>
  <r>
    <x v="0"/>
    <x v="0"/>
    <m/>
    <x v="16"/>
  </r>
  <r>
    <x v="0"/>
    <x v="0"/>
    <m/>
    <x v="16"/>
  </r>
  <r>
    <x v="0"/>
    <x v="0"/>
    <n v="0"/>
    <x v="16"/>
  </r>
  <r>
    <x v="0"/>
    <x v="0"/>
    <m/>
    <x v="16"/>
  </r>
  <r>
    <x v="0"/>
    <x v="0"/>
    <m/>
    <x v="16"/>
  </r>
  <r>
    <x v="0"/>
    <x v="0"/>
    <m/>
    <x v="16"/>
  </r>
  <r>
    <x v="0"/>
    <x v="0"/>
    <n v="0"/>
    <x v="16"/>
  </r>
  <r>
    <x v="0"/>
    <x v="0"/>
    <m/>
    <x v="16"/>
  </r>
  <r>
    <x v="0"/>
    <x v="0"/>
    <m/>
    <x v="16"/>
  </r>
  <r>
    <x v="0"/>
    <x v="0"/>
    <m/>
    <x v="16"/>
  </r>
  <r>
    <x v="0"/>
    <x v="0"/>
    <n v="0"/>
    <x v="16"/>
  </r>
  <r>
    <x v="0"/>
    <x v="0"/>
    <m/>
    <x v="16"/>
  </r>
  <r>
    <x v="0"/>
    <x v="0"/>
    <m/>
    <x v="16"/>
  </r>
  <r>
    <x v="0"/>
    <x v="0"/>
    <m/>
    <x v="16"/>
  </r>
  <r>
    <x v="0"/>
    <x v="0"/>
    <n v="0"/>
    <x v="16"/>
  </r>
  <r>
    <x v="7"/>
    <x v="0"/>
    <s v="Bryce  Smith"/>
    <x v="17"/>
  </r>
  <r>
    <x v="7"/>
    <x v="0"/>
    <s v="Orndorff's Master Encore"/>
    <x v="17"/>
  </r>
  <r>
    <x v="7"/>
    <x v="0"/>
    <s v="Orndorff's Captain Callie"/>
    <x v="17"/>
  </r>
  <r>
    <x v="7"/>
    <x v="0"/>
    <n v="56"/>
    <x v="17"/>
  </r>
  <r>
    <x v="17"/>
    <x v="0"/>
    <s v="Edward &amp;/or Janet  Perkins"/>
    <x v="17"/>
  </r>
  <r>
    <x v="17"/>
    <x v="0"/>
    <s v="Korry's Conqueror"/>
    <x v="17"/>
  </r>
  <r>
    <x v="17"/>
    <x v="0"/>
    <s v="Clutter's Hilda Leap Day"/>
    <x v="17"/>
  </r>
  <r>
    <x v="17"/>
    <x v="0"/>
    <n v="40"/>
    <x v="17"/>
  </r>
  <r>
    <x v="24"/>
    <x v="0"/>
    <s v="Melissa Dolan"/>
    <x v="17"/>
  </r>
  <r>
    <x v="24"/>
    <x v="0"/>
    <s v="NVF Flash"/>
    <x v="17"/>
  </r>
  <r>
    <x v="24"/>
    <x v="0"/>
    <s v="Rocky Bar Contessa"/>
    <x v="17"/>
  </r>
  <r>
    <x v="24"/>
    <x v="0"/>
    <n v="20"/>
    <x v="17"/>
  </r>
  <r>
    <x v="18"/>
    <x v="0"/>
    <s v="Edward &amp;/or Janet  Perkins"/>
    <x v="17"/>
  </r>
  <r>
    <x v="18"/>
    <x v="0"/>
    <s v="Oak Haven's Thriller"/>
    <x v="17"/>
  </r>
  <r>
    <x v="18"/>
    <x v="0"/>
    <s v="S.B. Linda"/>
    <x v="17"/>
  </r>
  <r>
    <x v="18"/>
    <x v="0"/>
    <n v="12"/>
    <x v="17"/>
  </r>
  <r>
    <x v="8"/>
    <x v="0"/>
    <s v="Joseph L. &amp;/or Anna L. Miller"/>
    <x v="17"/>
  </r>
  <r>
    <x v="8"/>
    <x v="0"/>
    <s v="Twin Oaks Martin"/>
    <x v="17"/>
  </r>
  <r>
    <x v="8"/>
    <x v="0"/>
    <s v="Twin Oaks Patty"/>
    <x v="17"/>
  </r>
  <r>
    <x v="8"/>
    <x v="0"/>
    <n v="8"/>
    <x v="17"/>
  </r>
  <r>
    <x v="25"/>
    <x v="0"/>
    <s v="Michael M. Olson"/>
    <x v="18"/>
  </r>
  <r>
    <x v="25"/>
    <x v="0"/>
    <s v="Valley Acres U-C Master"/>
    <x v="18"/>
  </r>
  <r>
    <x v="25"/>
    <x v="0"/>
    <s v="Jessica Lynn"/>
    <x v="18"/>
  </r>
  <r>
    <x v="25"/>
    <x v="0"/>
    <n v="14"/>
    <x v="18"/>
  </r>
  <r>
    <x v="25"/>
    <x v="0"/>
    <n v="4"/>
    <x v="18"/>
  </r>
  <r>
    <x v="0"/>
    <x v="0"/>
    <m/>
    <x v="18"/>
  </r>
  <r>
    <x v="0"/>
    <x v="0"/>
    <m/>
    <x v="18"/>
  </r>
  <r>
    <x v="0"/>
    <x v="0"/>
    <m/>
    <x v="18"/>
  </r>
  <r>
    <x v="0"/>
    <x v="0"/>
    <n v="7"/>
    <x v="18"/>
  </r>
  <r>
    <x v="0"/>
    <x v="0"/>
    <m/>
    <x v="18"/>
  </r>
  <r>
    <x v="0"/>
    <x v="0"/>
    <m/>
    <x v="18"/>
  </r>
  <r>
    <x v="0"/>
    <x v="0"/>
    <m/>
    <x v="18"/>
  </r>
  <r>
    <x v="0"/>
    <x v="0"/>
    <m/>
    <x v="18"/>
  </r>
  <r>
    <x v="0"/>
    <x v="0"/>
    <n v="5"/>
    <x v="18"/>
  </r>
  <r>
    <x v="0"/>
    <x v="0"/>
    <m/>
    <x v="18"/>
  </r>
  <r>
    <x v="0"/>
    <x v="0"/>
    <m/>
    <x v="18"/>
  </r>
  <r>
    <x v="0"/>
    <x v="0"/>
    <m/>
    <x v="18"/>
  </r>
  <r>
    <x v="0"/>
    <x v="0"/>
    <m/>
    <x v="18"/>
  </r>
  <r>
    <x v="0"/>
    <x v="0"/>
    <n v="3"/>
    <x v="18"/>
  </r>
  <r>
    <x v="0"/>
    <x v="0"/>
    <m/>
    <x v="18"/>
  </r>
  <r>
    <x v="0"/>
    <x v="0"/>
    <m/>
    <x v="18"/>
  </r>
  <r>
    <x v="0"/>
    <x v="0"/>
    <m/>
    <x v="18"/>
  </r>
  <r>
    <x v="0"/>
    <x v="0"/>
    <m/>
    <x v="18"/>
  </r>
  <r>
    <x v="0"/>
    <x v="0"/>
    <n v="2"/>
    <x v="18"/>
  </r>
  <r>
    <x v="0"/>
    <x v="0"/>
    <m/>
    <x v="18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12"/>
    <x v="0"/>
    <s v="Timothy C. Ruth"/>
    <x v="19"/>
  </r>
  <r>
    <x v="12"/>
    <x v="0"/>
    <s v="AgRestore's Convinsor"/>
    <x v="19"/>
  </r>
  <r>
    <x v="12"/>
    <x v="0"/>
    <s v="Hollow's Supreme Jodie"/>
    <x v="19"/>
  </r>
  <r>
    <x v="12"/>
    <x v="0"/>
    <n v="14"/>
    <x v="19"/>
  </r>
  <r>
    <x v="26"/>
    <x v="0"/>
    <s v="Junior Miller"/>
    <x v="19"/>
  </r>
  <r>
    <x v="26"/>
    <x v="0"/>
    <s v="Chickasaw Master's Prince"/>
    <x v="19"/>
  </r>
  <r>
    <x v="26"/>
    <x v="0"/>
    <s v="Spring Hill Rita"/>
    <x v="19"/>
  </r>
  <r>
    <x v="26"/>
    <x v="0"/>
    <n v="10"/>
    <x v="19"/>
  </r>
  <r>
    <x v="27"/>
    <x v="0"/>
    <s v="Fred Kiger"/>
    <x v="19"/>
  </r>
  <r>
    <x v="27"/>
    <x v="0"/>
    <s v="Greene Meade Brock"/>
    <x v="19"/>
  </r>
  <r>
    <x v="27"/>
    <x v="0"/>
    <s v="Spring Hill Meagen"/>
    <x v="19"/>
  </r>
  <r>
    <x v="27"/>
    <x v="0"/>
    <n v="5"/>
    <x v="19"/>
  </r>
  <r>
    <x v="0"/>
    <x v="0"/>
    <m/>
    <x v="19"/>
  </r>
  <r>
    <x v="0"/>
    <x v="0"/>
    <m/>
    <x v="19"/>
  </r>
  <r>
    <x v="0"/>
    <x v="0"/>
    <m/>
    <x v="19"/>
  </r>
  <r>
    <x v="0"/>
    <x v="0"/>
    <n v="3"/>
    <x v="19"/>
  </r>
  <r>
    <x v="0"/>
    <x v="0"/>
    <m/>
    <x v="19"/>
  </r>
  <r>
    <x v="0"/>
    <x v="0"/>
    <m/>
    <x v="19"/>
  </r>
  <r>
    <x v="0"/>
    <x v="0"/>
    <m/>
    <x v="19"/>
  </r>
  <r>
    <x v="0"/>
    <x v="0"/>
    <n v="2"/>
    <x v="19"/>
  </r>
  <r>
    <x v="0"/>
    <x v="0"/>
    <m/>
    <x v="20"/>
  </r>
  <r>
    <x v="0"/>
    <x v="0"/>
    <m/>
    <x v="20"/>
  </r>
  <r>
    <x v="0"/>
    <x v="0"/>
    <m/>
    <x v="20"/>
  </r>
  <r>
    <x v="0"/>
    <x v="0"/>
    <n v="20"/>
    <x v="20"/>
  </r>
  <r>
    <x v="0"/>
    <x v="0"/>
    <m/>
    <x v="20"/>
  </r>
  <r>
    <x v="0"/>
    <x v="0"/>
    <m/>
    <x v="20"/>
  </r>
  <r>
    <x v="0"/>
    <x v="0"/>
    <m/>
    <x v="20"/>
  </r>
  <r>
    <x v="0"/>
    <x v="0"/>
    <n v="14"/>
    <x v="20"/>
  </r>
  <r>
    <x v="0"/>
    <x v="0"/>
    <m/>
    <x v="20"/>
  </r>
  <r>
    <x v="0"/>
    <x v="0"/>
    <m/>
    <x v="20"/>
  </r>
  <r>
    <x v="0"/>
    <x v="0"/>
    <m/>
    <x v="20"/>
  </r>
  <r>
    <x v="0"/>
    <x v="0"/>
    <n v="10"/>
    <x v="20"/>
  </r>
  <r>
    <x v="0"/>
    <x v="0"/>
    <m/>
    <x v="20"/>
  </r>
  <r>
    <x v="0"/>
    <x v="0"/>
    <m/>
    <x v="20"/>
  </r>
  <r>
    <x v="0"/>
    <x v="0"/>
    <m/>
    <x v="20"/>
  </r>
  <r>
    <x v="0"/>
    <x v="0"/>
    <n v="6"/>
    <x v="20"/>
  </r>
  <r>
    <x v="0"/>
    <x v="0"/>
    <m/>
    <x v="20"/>
  </r>
  <r>
    <x v="0"/>
    <x v="0"/>
    <m/>
    <x v="20"/>
  </r>
  <r>
    <x v="0"/>
    <x v="0"/>
    <m/>
    <x v="20"/>
  </r>
  <r>
    <x v="0"/>
    <x v="0"/>
    <n v="4"/>
    <x v="20"/>
  </r>
  <r>
    <x v="0"/>
    <x v="0"/>
    <m/>
    <x v="20"/>
  </r>
  <r>
    <x v="0"/>
    <x v="0"/>
    <m/>
    <x v="20"/>
  </r>
  <r>
    <x v="0"/>
    <x v="0"/>
    <m/>
    <x v="20"/>
  </r>
  <r>
    <x v="0"/>
    <x v="0"/>
    <m/>
    <x v="20"/>
  </r>
  <r>
    <x v="0"/>
    <x v="0"/>
    <m/>
    <x v="21"/>
  </r>
  <r>
    <x v="0"/>
    <x v="0"/>
    <m/>
    <x v="21"/>
  </r>
  <r>
    <x v="0"/>
    <x v="0"/>
    <m/>
    <x v="21"/>
  </r>
  <r>
    <x v="0"/>
    <x v="0"/>
    <n v="20"/>
    <x v="21"/>
  </r>
  <r>
    <x v="0"/>
    <x v="0"/>
    <m/>
    <x v="21"/>
  </r>
  <r>
    <x v="0"/>
    <x v="0"/>
    <m/>
    <x v="21"/>
  </r>
  <r>
    <x v="0"/>
    <x v="0"/>
    <m/>
    <x v="21"/>
  </r>
  <r>
    <x v="0"/>
    <x v="0"/>
    <n v="14"/>
    <x v="21"/>
  </r>
  <r>
    <x v="0"/>
    <x v="0"/>
    <m/>
    <x v="21"/>
  </r>
  <r>
    <x v="0"/>
    <x v="0"/>
    <m/>
    <x v="21"/>
  </r>
  <r>
    <x v="0"/>
    <x v="0"/>
    <m/>
    <x v="21"/>
  </r>
  <r>
    <x v="0"/>
    <x v="0"/>
    <n v="10"/>
    <x v="21"/>
  </r>
  <r>
    <x v="0"/>
    <x v="0"/>
    <m/>
    <x v="21"/>
  </r>
  <r>
    <x v="0"/>
    <x v="0"/>
    <m/>
    <x v="21"/>
  </r>
  <r>
    <x v="0"/>
    <x v="0"/>
    <m/>
    <x v="21"/>
  </r>
  <r>
    <x v="0"/>
    <x v="0"/>
    <n v="6"/>
    <x v="21"/>
  </r>
  <r>
    <x v="0"/>
    <x v="0"/>
    <m/>
    <x v="21"/>
  </r>
  <r>
    <x v="0"/>
    <x v="0"/>
    <m/>
    <x v="21"/>
  </r>
  <r>
    <x v="0"/>
    <x v="0"/>
    <m/>
    <x v="21"/>
  </r>
  <r>
    <x v="0"/>
    <x v="0"/>
    <n v="4"/>
    <x v="21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708"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1"/>
    <x v="0"/>
    <s v="Darrell Drain"/>
    <x v="1"/>
  </r>
  <r>
    <x v="1"/>
    <x v="0"/>
    <s v="Stoney Lake Elvis"/>
    <x v="1"/>
  </r>
  <r>
    <x v="1"/>
    <x v="0"/>
    <s v="Pine Grove Kayleen"/>
    <x v="1"/>
  </r>
  <r>
    <x v="1"/>
    <x v="0"/>
    <n v="30"/>
    <x v="1"/>
  </r>
  <r>
    <x v="2"/>
    <x v="0"/>
    <s v="Jered Lee  Althoff"/>
    <x v="1"/>
  </r>
  <r>
    <x v="2"/>
    <x v="0"/>
    <m/>
    <x v="1"/>
  </r>
  <r>
    <x v="2"/>
    <x v="0"/>
    <m/>
    <x v="1"/>
  </r>
  <r>
    <x v="2"/>
    <x v="0"/>
    <n v="21"/>
    <x v="1"/>
  </r>
  <r>
    <x v="3"/>
    <x v="0"/>
    <s v="Chris Jess"/>
    <x v="1"/>
  </r>
  <r>
    <x v="3"/>
    <x v="0"/>
    <s v="C.J. Vonda"/>
    <x v="1"/>
  </r>
  <r>
    <x v="3"/>
    <x v="0"/>
    <s v="Shady Creek Supreme"/>
    <x v="1"/>
  </r>
  <r>
    <x v="3"/>
    <x v="0"/>
    <n v="15"/>
    <x v="1"/>
  </r>
  <r>
    <x v="4"/>
    <x v="0"/>
    <s v="Jim &amp;/or Lynn  Carey"/>
    <x v="1"/>
  </r>
  <r>
    <x v="4"/>
    <x v="0"/>
    <s v="Orndorff's Master Encore"/>
    <x v="1"/>
  </r>
  <r>
    <x v="4"/>
    <x v="0"/>
    <s v="Carey's Lucky Silk"/>
    <x v="1"/>
  </r>
  <r>
    <x v="4"/>
    <x v="0"/>
    <n v="9"/>
    <x v="1"/>
  </r>
  <r>
    <x v="5"/>
    <x v="0"/>
    <s v="Jered Lee  Althoff"/>
    <x v="1"/>
  </r>
  <r>
    <x v="5"/>
    <x v="0"/>
    <m/>
    <x v="1"/>
  </r>
  <r>
    <x v="5"/>
    <x v="0"/>
    <m/>
    <x v="1"/>
  </r>
  <r>
    <x v="5"/>
    <x v="0"/>
    <n v="6"/>
    <x v="1"/>
  </r>
  <r>
    <x v="0"/>
    <x v="0"/>
    <m/>
    <x v="1"/>
  </r>
  <r>
    <x v="0"/>
    <x v="0"/>
    <m/>
    <x v="1"/>
  </r>
  <r>
    <x v="0"/>
    <x v="0"/>
    <m/>
    <x v="1"/>
  </r>
  <r>
    <x v="0"/>
    <x v="0"/>
    <n v="30"/>
    <x v="1"/>
  </r>
  <r>
    <x v="0"/>
    <x v="0"/>
    <m/>
    <x v="1"/>
  </r>
  <r>
    <x v="0"/>
    <x v="0"/>
    <m/>
    <x v="1"/>
  </r>
  <r>
    <x v="0"/>
    <x v="0"/>
    <m/>
    <x v="1"/>
  </r>
  <r>
    <x v="0"/>
    <x v="0"/>
    <n v="21"/>
    <x v="1"/>
  </r>
  <r>
    <x v="0"/>
    <x v="0"/>
    <m/>
    <x v="1"/>
  </r>
  <r>
    <x v="0"/>
    <x v="0"/>
    <m/>
    <x v="1"/>
  </r>
  <r>
    <x v="0"/>
    <x v="0"/>
    <m/>
    <x v="1"/>
  </r>
  <r>
    <x v="0"/>
    <x v="0"/>
    <n v="15"/>
    <x v="1"/>
  </r>
  <r>
    <x v="0"/>
    <x v="0"/>
    <m/>
    <x v="1"/>
  </r>
  <r>
    <x v="0"/>
    <x v="0"/>
    <m/>
    <x v="1"/>
  </r>
  <r>
    <x v="0"/>
    <x v="0"/>
    <m/>
    <x v="1"/>
  </r>
  <r>
    <x v="0"/>
    <x v="0"/>
    <n v="9"/>
    <x v="1"/>
  </r>
  <r>
    <x v="0"/>
    <x v="0"/>
    <m/>
    <x v="1"/>
  </r>
  <r>
    <x v="0"/>
    <x v="0"/>
    <m/>
    <x v="1"/>
  </r>
  <r>
    <x v="0"/>
    <x v="0"/>
    <m/>
    <x v="1"/>
  </r>
  <r>
    <x v="0"/>
    <x v="0"/>
    <n v="6"/>
    <x v="1"/>
  </r>
  <r>
    <x v="6"/>
    <x v="0"/>
    <s v="Jonathan D. Cush"/>
    <x v="2"/>
  </r>
  <r>
    <x v="6"/>
    <x v="0"/>
    <s v="Masterpeace Lassie"/>
    <x v="2"/>
  </r>
  <r>
    <x v="6"/>
    <x v="0"/>
    <s v="AgRestore Dylan"/>
    <x v="2"/>
  </r>
  <r>
    <x v="6"/>
    <x v="0"/>
    <n v="10"/>
    <x v="2"/>
  </r>
  <r>
    <x v="7"/>
    <x v="0"/>
    <s v="Todd C. Jardine"/>
    <x v="2"/>
  </r>
  <r>
    <x v="7"/>
    <x v="0"/>
    <s v="DDM Impressive Captain"/>
    <x v="2"/>
  </r>
  <r>
    <x v="7"/>
    <x v="0"/>
    <s v="Maple Grove Conetta"/>
    <x v="2"/>
  </r>
  <r>
    <x v="7"/>
    <x v="0"/>
    <n v="7"/>
    <x v="2"/>
  </r>
  <r>
    <x v="8"/>
    <x v="0"/>
    <s v="Brian K. Heuring &amp; Nebergall Bros"/>
    <x v="2"/>
  </r>
  <r>
    <x v="8"/>
    <x v="0"/>
    <s v="AgRestore's Diamond's Dream"/>
    <x v="2"/>
  </r>
  <r>
    <x v="8"/>
    <x v="0"/>
    <s v="Patriotic Brook"/>
    <x v="2"/>
  </r>
  <r>
    <x v="8"/>
    <x v="0"/>
    <n v="5"/>
    <x v="2"/>
  </r>
  <r>
    <x v="3"/>
    <x v="0"/>
    <s v="Chris Jess"/>
    <x v="2"/>
  </r>
  <r>
    <x v="3"/>
    <x v="0"/>
    <s v="C.J. Vonda"/>
    <x v="2"/>
  </r>
  <r>
    <x v="3"/>
    <x v="0"/>
    <s v="Shady Creek Supreme"/>
    <x v="2"/>
  </r>
  <r>
    <x v="3"/>
    <x v="0"/>
    <n v="3"/>
    <x v="2"/>
  </r>
  <r>
    <x v="4"/>
    <x v="0"/>
    <s v="Jim &amp;/or Lynn  Carey"/>
    <x v="2"/>
  </r>
  <r>
    <x v="4"/>
    <x v="0"/>
    <s v="Orndorff's Master Encore"/>
    <x v="2"/>
  </r>
  <r>
    <x v="4"/>
    <x v="0"/>
    <s v="Carey's Lucky Silk"/>
    <x v="2"/>
  </r>
  <r>
    <x v="4"/>
    <x v="0"/>
    <n v="2"/>
    <x v="2"/>
  </r>
  <r>
    <x v="0"/>
    <x v="0"/>
    <m/>
    <x v="2"/>
  </r>
  <r>
    <x v="0"/>
    <x v="0"/>
    <m/>
    <x v="2"/>
  </r>
  <r>
    <x v="0"/>
    <x v="0"/>
    <m/>
    <x v="2"/>
  </r>
  <r>
    <x v="0"/>
    <x v="0"/>
    <m/>
    <x v="2"/>
  </r>
  <r>
    <x v="0"/>
    <x v="0"/>
    <m/>
    <x v="3"/>
  </r>
  <r>
    <x v="0"/>
    <x v="0"/>
    <m/>
    <x v="3"/>
  </r>
  <r>
    <x v="0"/>
    <x v="0"/>
    <m/>
    <x v="3"/>
  </r>
  <r>
    <x v="0"/>
    <x v="0"/>
    <n v="10"/>
    <x v="3"/>
  </r>
  <r>
    <x v="0"/>
    <x v="0"/>
    <m/>
    <x v="3"/>
  </r>
  <r>
    <x v="0"/>
    <x v="0"/>
    <m/>
    <x v="3"/>
  </r>
  <r>
    <x v="0"/>
    <x v="0"/>
    <m/>
    <x v="3"/>
  </r>
  <r>
    <x v="0"/>
    <x v="0"/>
    <n v="7"/>
    <x v="3"/>
  </r>
  <r>
    <x v="0"/>
    <x v="0"/>
    <m/>
    <x v="3"/>
  </r>
  <r>
    <x v="0"/>
    <x v="0"/>
    <m/>
    <x v="3"/>
  </r>
  <r>
    <x v="0"/>
    <x v="0"/>
    <m/>
    <x v="3"/>
  </r>
  <r>
    <x v="0"/>
    <x v="0"/>
    <n v="5"/>
    <x v="3"/>
  </r>
  <r>
    <x v="0"/>
    <x v="0"/>
    <m/>
    <x v="3"/>
  </r>
  <r>
    <x v="0"/>
    <x v="0"/>
    <m/>
    <x v="3"/>
  </r>
  <r>
    <x v="0"/>
    <x v="0"/>
    <m/>
    <x v="3"/>
  </r>
  <r>
    <x v="0"/>
    <x v="0"/>
    <n v="3"/>
    <x v="3"/>
  </r>
  <r>
    <x v="0"/>
    <x v="0"/>
    <m/>
    <x v="3"/>
  </r>
  <r>
    <x v="0"/>
    <x v="0"/>
    <m/>
    <x v="3"/>
  </r>
  <r>
    <x v="0"/>
    <x v="0"/>
    <m/>
    <x v="3"/>
  </r>
  <r>
    <x v="0"/>
    <x v="0"/>
    <n v="2"/>
    <x v="3"/>
  </r>
  <r>
    <x v="0"/>
    <x v="0"/>
    <m/>
    <x v="3"/>
  </r>
  <r>
    <x v="0"/>
    <x v="0"/>
    <m/>
    <x v="3"/>
  </r>
  <r>
    <x v="0"/>
    <x v="0"/>
    <m/>
    <x v="3"/>
  </r>
  <r>
    <x v="0"/>
    <x v="0"/>
    <m/>
    <x v="3"/>
  </r>
  <r>
    <x v="0"/>
    <x v="0"/>
    <m/>
    <x v="3"/>
  </r>
  <r>
    <x v="0"/>
    <x v="0"/>
    <m/>
    <x v="3"/>
  </r>
  <r>
    <x v="0"/>
    <x v="0"/>
    <m/>
    <x v="3"/>
  </r>
  <r>
    <x v="0"/>
    <x v="0"/>
    <n v="10"/>
    <x v="3"/>
  </r>
  <r>
    <x v="0"/>
    <x v="0"/>
    <m/>
    <x v="3"/>
  </r>
  <r>
    <x v="0"/>
    <x v="0"/>
    <m/>
    <x v="3"/>
  </r>
  <r>
    <x v="0"/>
    <x v="0"/>
    <m/>
    <x v="3"/>
  </r>
  <r>
    <x v="0"/>
    <x v="0"/>
    <n v="7"/>
    <x v="3"/>
  </r>
  <r>
    <x v="0"/>
    <x v="0"/>
    <m/>
    <x v="3"/>
  </r>
  <r>
    <x v="0"/>
    <x v="0"/>
    <m/>
    <x v="3"/>
  </r>
  <r>
    <x v="0"/>
    <x v="0"/>
    <m/>
    <x v="3"/>
  </r>
  <r>
    <x v="0"/>
    <x v="0"/>
    <n v="5"/>
    <x v="3"/>
  </r>
  <r>
    <x v="0"/>
    <x v="0"/>
    <m/>
    <x v="3"/>
  </r>
  <r>
    <x v="0"/>
    <x v="0"/>
    <m/>
    <x v="3"/>
  </r>
  <r>
    <x v="0"/>
    <x v="0"/>
    <m/>
    <x v="3"/>
  </r>
  <r>
    <x v="0"/>
    <x v="0"/>
    <n v="3"/>
    <x v="3"/>
  </r>
  <r>
    <x v="0"/>
    <x v="0"/>
    <m/>
    <x v="3"/>
  </r>
  <r>
    <x v="0"/>
    <x v="0"/>
    <m/>
    <x v="3"/>
  </r>
  <r>
    <x v="0"/>
    <x v="0"/>
    <m/>
    <x v="3"/>
  </r>
  <r>
    <x v="0"/>
    <x v="0"/>
    <n v="2"/>
    <x v="3"/>
  </r>
  <r>
    <x v="9"/>
    <x v="0"/>
    <s v="Weston T. Mangels"/>
    <x v="4"/>
  </r>
  <r>
    <x v="9"/>
    <x v="0"/>
    <s v="Triple M Farms Moose"/>
    <x v="4"/>
  </r>
  <r>
    <x v="9"/>
    <x v="0"/>
    <s v="WesSand's Madalyn"/>
    <x v="4"/>
  </r>
  <r>
    <x v="9"/>
    <x v="0"/>
    <n v="20"/>
    <x v="4"/>
  </r>
  <r>
    <x v="8"/>
    <x v="0"/>
    <s v="Brian K. Heuring &amp; Nebergall Bros"/>
    <x v="4"/>
  </r>
  <r>
    <x v="8"/>
    <x v="0"/>
    <s v="AgRestore's Diamond's Dream"/>
    <x v="4"/>
  </r>
  <r>
    <x v="8"/>
    <x v="0"/>
    <s v="Patriotic Brook"/>
    <x v="4"/>
  </r>
  <r>
    <x v="8"/>
    <x v="0"/>
    <n v="14"/>
    <x v="4"/>
  </r>
  <r>
    <x v="4"/>
    <x v="0"/>
    <s v="Jim &amp;/or Lynn  Carey"/>
    <x v="4"/>
  </r>
  <r>
    <x v="4"/>
    <x v="0"/>
    <s v="Orndorff's Master Encore"/>
    <x v="4"/>
  </r>
  <r>
    <x v="4"/>
    <x v="0"/>
    <s v="Carey's Lucky Silk"/>
    <x v="4"/>
  </r>
  <r>
    <x v="4"/>
    <x v="0"/>
    <n v="10"/>
    <x v="4"/>
  </r>
  <r>
    <x v="10"/>
    <x v="0"/>
    <s v="Kenneth E. &amp;/or Ruth Ann  McGrew"/>
    <x v="4"/>
  </r>
  <r>
    <x v="10"/>
    <x v="0"/>
    <m/>
    <x v="4"/>
  </r>
  <r>
    <x v="10"/>
    <x v="0"/>
    <m/>
    <x v="4"/>
  </r>
  <r>
    <x v="10"/>
    <x v="0"/>
    <n v="6"/>
    <x v="4"/>
  </r>
  <r>
    <x v="11"/>
    <x v="0"/>
    <s v="Cody &amp;/or Stephanie  Berry"/>
    <x v="4"/>
  </r>
  <r>
    <x v="11"/>
    <x v="0"/>
    <s v="Kim's Master Jordan"/>
    <x v="4"/>
  </r>
  <r>
    <x v="11"/>
    <x v="0"/>
    <s v="Oak Hill Lacie"/>
    <x v="4"/>
  </r>
  <r>
    <x v="11"/>
    <x v="0"/>
    <n v="4"/>
    <x v="4"/>
  </r>
  <r>
    <x v="1"/>
    <x v="0"/>
    <s v="Darrell Drain"/>
    <x v="5"/>
  </r>
  <r>
    <x v="1"/>
    <x v="0"/>
    <s v="Stoney Lake Elvis"/>
    <x v="5"/>
  </r>
  <r>
    <x v="1"/>
    <x v="0"/>
    <s v="Pine Grove Kayleen"/>
    <x v="5"/>
  </r>
  <r>
    <x v="1"/>
    <x v="0"/>
    <n v="40"/>
    <x v="5"/>
  </r>
  <r>
    <x v="6"/>
    <x v="0"/>
    <s v="Jonathan D. Cush"/>
    <x v="5"/>
  </r>
  <r>
    <x v="6"/>
    <x v="0"/>
    <s v="Masterpeace Lassie"/>
    <x v="5"/>
  </r>
  <r>
    <x v="6"/>
    <x v="0"/>
    <s v="AgRestore Dylan"/>
    <x v="5"/>
  </r>
  <r>
    <x v="6"/>
    <x v="0"/>
    <n v="28"/>
    <x v="5"/>
  </r>
  <r>
    <x v="12"/>
    <x v="0"/>
    <s v="Matthew Beachy"/>
    <x v="5"/>
  </r>
  <r>
    <x v="12"/>
    <x v="0"/>
    <s v="S.E.M. Jasper"/>
    <x v="5"/>
  </r>
  <r>
    <x v="12"/>
    <x v="0"/>
    <s v="Clintridge Amber"/>
    <x v="5"/>
  </r>
  <r>
    <x v="12"/>
    <x v="0"/>
    <n v="20"/>
    <x v="5"/>
  </r>
  <r>
    <x v="3"/>
    <x v="0"/>
    <s v="Chris Jess"/>
    <x v="5"/>
  </r>
  <r>
    <x v="3"/>
    <x v="0"/>
    <s v="C.J. Vonda"/>
    <x v="5"/>
  </r>
  <r>
    <x v="3"/>
    <x v="0"/>
    <s v="Shady Creek Supreme"/>
    <x v="5"/>
  </r>
  <r>
    <x v="3"/>
    <x v="0"/>
    <n v="12"/>
    <x v="5"/>
  </r>
  <r>
    <x v="8"/>
    <x v="0"/>
    <s v="Brian K. Heuring &amp; Nebergall Bros"/>
    <x v="5"/>
  </r>
  <r>
    <x v="8"/>
    <x v="0"/>
    <s v="AgRestore's Diamond's Dream"/>
    <x v="5"/>
  </r>
  <r>
    <x v="8"/>
    <x v="0"/>
    <s v="Patriotic Brook"/>
    <x v="5"/>
  </r>
  <r>
    <x v="8"/>
    <x v="0"/>
    <n v="8"/>
    <x v="5"/>
  </r>
  <r>
    <x v="11"/>
    <x v="0"/>
    <s v="Cody &amp;/or Stephanie  Berry"/>
    <x v="6"/>
  </r>
  <r>
    <x v="11"/>
    <x v="0"/>
    <s v="Kim's Master Jordan"/>
    <x v="6"/>
  </r>
  <r>
    <x v="11"/>
    <x v="0"/>
    <s v="Oak Hill Lacie"/>
    <x v="6"/>
  </r>
  <r>
    <x v="11"/>
    <x v="0"/>
    <n v="40"/>
    <x v="6"/>
  </r>
  <r>
    <x v="13"/>
    <x v="0"/>
    <s v="Jim &amp; Beth Morrow"/>
    <x v="6"/>
  </r>
  <r>
    <x v="13"/>
    <x v="0"/>
    <s v="AgRestore's Chief"/>
    <x v="6"/>
  </r>
  <r>
    <x v="13"/>
    <x v="0"/>
    <s v="Four Mile Isabelle"/>
    <x v="6"/>
  </r>
  <r>
    <x v="13"/>
    <x v="0"/>
    <n v="28"/>
    <x v="6"/>
  </r>
  <r>
    <x v="14"/>
    <x v="0"/>
    <s v="Lawrence T. &amp; Carolyn L. Piergallini"/>
    <x v="6"/>
  </r>
  <r>
    <x v="14"/>
    <x v="0"/>
    <s v="D.H.F. Captain's Abe"/>
    <x v="6"/>
  </r>
  <r>
    <x v="14"/>
    <x v="0"/>
    <s v="Produce Acres Lachelle"/>
    <x v="6"/>
  </r>
  <r>
    <x v="14"/>
    <x v="0"/>
    <n v="20"/>
    <x v="6"/>
  </r>
  <r>
    <x v="0"/>
    <x v="0"/>
    <m/>
    <x v="6"/>
  </r>
  <r>
    <x v="0"/>
    <x v="0"/>
    <m/>
    <x v="6"/>
  </r>
  <r>
    <x v="0"/>
    <x v="0"/>
    <m/>
    <x v="6"/>
  </r>
  <r>
    <x v="0"/>
    <x v="0"/>
    <n v="12"/>
    <x v="6"/>
  </r>
  <r>
    <x v="0"/>
    <x v="0"/>
    <m/>
    <x v="6"/>
  </r>
  <r>
    <x v="0"/>
    <x v="0"/>
    <m/>
    <x v="6"/>
  </r>
  <r>
    <x v="0"/>
    <x v="0"/>
    <m/>
    <x v="6"/>
  </r>
  <r>
    <x v="0"/>
    <x v="0"/>
    <n v="8"/>
    <x v="6"/>
  </r>
  <r>
    <x v="0"/>
    <x v="0"/>
    <m/>
    <x v="7"/>
  </r>
  <r>
    <x v="0"/>
    <x v="0"/>
    <m/>
    <x v="7"/>
  </r>
  <r>
    <x v="0"/>
    <x v="0"/>
    <m/>
    <x v="7"/>
  </r>
  <r>
    <x v="0"/>
    <x v="0"/>
    <n v="10"/>
    <x v="7"/>
  </r>
  <r>
    <x v="0"/>
    <x v="0"/>
    <m/>
    <x v="7"/>
  </r>
  <r>
    <x v="0"/>
    <x v="0"/>
    <m/>
    <x v="7"/>
  </r>
  <r>
    <x v="0"/>
    <x v="0"/>
    <m/>
    <x v="7"/>
  </r>
  <r>
    <x v="0"/>
    <x v="0"/>
    <n v="7"/>
    <x v="7"/>
  </r>
  <r>
    <x v="0"/>
    <x v="0"/>
    <m/>
    <x v="7"/>
  </r>
  <r>
    <x v="0"/>
    <x v="0"/>
    <m/>
    <x v="7"/>
  </r>
  <r>
    <x v="0"/>
    <x v="0"/>
    <m/>
    <x v="7"/>
  </r>
  <r>
    <x v="0"/>
    <x v="0"/>
    <n v="5"/>
    <x v="7"/>
  </r>
  <r>
    <x v="0"/>
    <x v="0"/>
    <m/>
    <x v="7"/>
  </r>
  <r>
    <x v="0"/>
    <x v="0"/>
    <m/>
    <x v="7"/>
  </r>
  <r>
    <x v="0"/>
    <x v="0"/>
    <m/>
    <x v="7"/>
  </r>
  <r>
    <x v="0"/>
    <x v="0"/>
    <n v="3"/>
    <x v="7"/>
  </r>
  <r>
    <x v="0"/>
    <x v="0"/>
    <m/>
    <x v="7"/>
  </r>
  <r>
    <x v="0"/>
    <x v="0"/>
    <m/>
    <x v="7"/>
  </r>
  <r>
    <x v="0"/>
    <x v="0"/>
    <m/>
    <x v="7"/>
  </r>
  <r>
    <x v="0"/>
    <x v="0"/>
    <n v="2"/>
    <x v="7"/>
  </r>
  <r>
    <x v="15"/>
    <x v="0"/>
    <s v="Jered Lee  Althoff"/>
    <x v="8"/>
  </r>
  <r>
    <x v="15"/>
    <x v="0"/>
    <m/>
    <x v="8"/>
  </r>
  <r>
    <x v="15"/>
    <x v="0"/>
    <m/>
    <x v="8"/>
  </r>
  <r>
    <x v="15"/>
    <x v="0"/>
    <n v="10"/>
    <x v="8"/>
  </r>
  <r>
    <x v="16"/>
    <x v="0"/>
    <s v="Mark &amp;/or Mary  Bower"/>
    <x v="8"/>
  </r>
  <r>
    <x v="16"/>
    <x v="0"/>
    <s v="Beechwood Dana"/>
    <x v="8"/>
  </r>
  <r>
    <x v="16"/>
    <x v="0"/>
    <s v="Beechwood Dana"/>
    <x v="8"/>
  </r>
  <r>
    <x v="16"/>
    <x v="0"/>
    <n v="7"/>
    <x v="8"/>
  </r>
  <r>
    <x v="5"/>
    <x v="0"/>
    <s v="Jered Lee  Althoff"/>
    <x v="8"/>
  </r>
  <r>
    <x v="5"/>
    <x v="0"/>
    <m/>
    <x v="8"/>
  </r>
  <r>
    <x v="5"/>
    <x v="0"/>
    <m/>
    <x v="8"/>
  </r>
  <r>
    <x v="5"/>
    <x v="0"/>
    <n v="5"/>
    <x v="8"/>
  </r>
  <r>
    <x v="0"/>
    <x v="0"/>
    <m/>
    <x v="8"/>
  </r>
  <r>
    <x v="0"/>
    <x v="0"/>
    <m/>
    <x v="8"/>
  </r>
  <r>
    <x v="0"/>
    <x v="0"/>
    <m/>
    <x v="8"/>
  </r>
  <r>
    <x v="0"/>
    <x v="0"/>
    <n v="6"/>
    <x v="8"/>
  </r>
  <r>
    <x v="0"/>
    <x v="0"/>
    <m/>
    <x v="8"/>
  </r>
  <r>
    <x v="0"/>
    <x v="0"/>
    <m/>
    <x v="8"/>
  </r>
  <r>
    <x v="0"/>
    <x v="0"/>
    <m/>
    <x v="8"/>
  </r>
  <r>
    <x v="0"/>
    <x v="0"/>
    <n v="2"/>
    <x v="8"/>
  </r>
  <r>
    <x v="0"/>
    <x v="0"/>
    <m/>
    <x v="9"/>
  </r>
  <r>
    <x v="0"/>
    <x v="0"/>
    <m/>
    <x v="9"/>
  </r>
  <r>
    <x v="0"/>
    <x v="0"/>
    <m/>
    <x v="9"/>
  </r>
  <r>
    <x v="0"/>
    <x v="0"/>
    <n v="10"/>
    <x v="9"/>
  </r>
  <r>
    <x v="0"/>
    <x v="0"/>
    <m/>
    <x v="9"/>
  </r>
  <r>
    <x v="0"/>
    <x v="0"/>
    <m/>
    <x v="9"/>
  </r>
  <r>
    <x v="0"/>
    <x v="0"/>
    <m/>
    <x v="9"/>
  </r>
  <r>
    <x v="0"/>
    <x v="0"/>
    <n v="7"/>
    <x v="9"/>
  </r>
  <r>
    <x v="0"/>
    <x v="0"/>
    <m/>
    <x v="9"/>
  </r>
  <r>
    <x v="0"/>
    <x v="0"/>
    <m/>
    <x v="9"/>
  </r>
  <r>
    <x v="0"/>
    <x v="0"/>
    <m/>
    <x v="9"/>
  </r>
  <r>
    <x v="0"/>
    <x v="0"/>
    <n v="5"/>
    <x v="9"/>
  </r>
  <r>
    <x v="0"/>
    <x v="0"/>
    <m/>
    <x v="9"/>
  </r>
  <r>
    <x v="0"/>
    <x v="0"/>
    <m/>
    <x v="9"/>
  </r>
  <r>
    <x v="0"/>
    <x v="0"/>
    <m/>
    <x v="9"/>
  </r>
  <r>
    <x v="0"/>
    <x v="0"/>
    <n v="3"/>
    <x v="9"/>
  </r>
  <r>
    <x v="0"/>
    <x v="0"/>
    <m/>
    <x v="9"/>
  </r>
  <r>
    <x v="0"/>
    <x v="0"/>
    <m/>
    <x v="9"/>
  </r>
  <r>
    <x v="0"/>
    <x v="0"/>
    <m/>
    <x v="9"/>
  </r>
  <r>
    <x v="0"/>
    <x v="0"/>
    <n v="2"/>
    <x v="9"/>
  </r>
  <r>
    <x v="6"/>
    <x v="0"/>
    <s v="Jonathan D. Cush"/>
    <x v="10"/>
  </r>
  <r>
    <x v="6"/>
    <x v="0"/>
    <s v="Masterpeace Lassie"/>
    <x v="10"/>
  </r>
  <r>
    <x v="6"/>
    <x v="0"/>
    <s v="AgRestore Dylan"/>
    <x v="10"/>
  </r>
  <r>
    <x v="6"/>
    <x v="0"/>
    <n v="20"/>
    <x v="10"/>
  </r>
  <r>
    <x v="14"/>
    <x v="0"/>
    <s v="Lawrence T. &amp; Carolyn L. Piergallini"/>
    <x v="10"/>
  </r>
  <r>
    <x v="14"/>
    <x v="0"/>
    <s v="D.H.F. Captain's Abe"/>
    <x v="10"/>
  </r>
  <r>
    <x v="14"/>
    <x v="0"/>
    <s v="Produce Acres Lachelle"/>
    <x v="10"/>
  </r>
  <r>
    <x v="14"/>
    <x v="0"/>
    <n v="14"/>
    <x v="10"/>
  </r>
  <r>
    <x v="17"/>
    <x v="0"/>
    <s v="Christie L. Harrison"/>
    <x v="10"/>
  </r>
  <r>
    <x v="17"/>
    <x v="0"/>
    <s v="Hallett's T-Rex"/>
    <x v="10"/>
  </r>
  <r>
    <x v="17"/>
    <x v="0"/>
    <s v="Hickland Lindsey"/>
    <x v="10"/>
  </r>
  <r>
    <x v="17"/>
    <x v="0"/>
    <n v="10"/>
    <x v="10"/>
  </r>
  <r>
    <x v="0"/>
    <x v="0"/>
    <m/>
    <x v="10"/>
  </r>
  <r>
    <x v="0"/>
    <x v="0"/>
    <m/>
    <x v="10"/>
  </r>
  <r>
    <x v="0"/>
    <x v="0"/>
    <m/>
    <x v="10"/>
  </r>
  <r>
    <x v="0"/>
    <x v="0"/>
    <n v="6"/>
    <x v="10"/>
  </r>
  <r>
    <x v="0"/>
    <x v="0"/>
    <m/>
    <x v="10"/>
  </r>
  <r>
    <x v="0"/>
    <x v="0"/>
    <m/>
    <x v="10"/>
  </r>
  <r>
    <x v="0"/>
    <x v="0"/>
    <m/>
    <x v="10"/>
  </r>
  <r>
    <x v="0"/>
    <x v="0"/>
    <n v="4"/>
    <x v="10"/>
  </r>
  <r>
    <x v="0"/>
    <x v="0"/>
    <m/>
    <x v="11"/>
  </r>
  <r>
    <x v="0"/>
    <x v="0"/>
    <m/>
    <x v="11"/>
  </r>
  <r>
    <x v="0"/>
    <x v="0"/>
    <m/>
    <x v="11"/>
  </r>
  <r>
    <x v="0"/>
    <x v="0"/>
    <n v="20"/>
    <x v="11"/>
  </r>
  <r>
    <x v="0"/>
    <x v="0"/>
    <m/>
    <x v="11"/>
  </r>
  <r>
    <x v="0"/>
    <x v="0"/>
    <m/>
    <x v="11"/>
  </r>
  <r>
    <x v="0"/>
    <x v="0"/>
    <m/>
    <x v="11"/>
  </r>
  <r>
    <x v="0"/>
    <x v="0"/>
    <n v="14"/>
    <x v="11"/>
  </r>
  <r>
    <x v="0"/>
    <x v="0"/>
    <m/>
    <x v="11"/>
  </r>
  <r>
    <x v="0"/>
    <x v="0"/>
    <m/>
    <x v="11"/>
  </r>
  <r>
    <x v="0"/>
    <x v="0"/>
    <m/>
    <x v="11"/>
  </r>
  <r>
    <x v="0"/>
    <x v="0"/>
    <n v="10"/>
    <x v="11"/>
  </r>
  <r>
    <x v="0"/>
    <x v="0"/>
    <m/>
    <x v="11"/>
  </r>
  <r>
    <x v="0"/>
    <x v="0"/>
    <m/>
    <x v="11"/>
  </r>
  <r>
    <x v="0"/>
    <x v="0"/>
    <m/>
    <x v="11"/>
  </r>
  <r>
    <x v="0"/>
    <x v="0"/>
    <n v="6"/>
    <x v="11"/>
  </r>
  <r>
    <x v="0"/>
    <x v="0"/>
    <m/>
    <x v="11"/>
  </r>
  <r>
    <x v="0"/>
    <x v="0"/>
    <m/>
    <x v="11"/>
  </r>
  <r>
    <x v="0"/>
    <x v="0"/>
    <m/>
    <x v="11"/>
  </r>
  <r>
    <x v="0"/>
    <x v="0"/>
    <n v="10"/>
    <x v="11"/>
  </r>
  <r>
    <x v="12"/>
    <x v="0"/>
    <s v="Matthew Beachy"/>
    <x v="12"/>
  </r>
  <r>
    <x v="12"/>
    <x v="0"/>
    <s v="S.E.M. Jasper"/>
    <x v="12"/>
  </r>
  <r>
    <x v="12"/>
    <x v="0"/>
    <s v="Clintridge Amber"/>
    <x v="12"/>
  </r>
  <r>
    <x v="12"/>
    <x v="0"/>
    <n v="30"/>
    <x v="12"/>
  </r>
  <r>
    <x v="4"/>
    <x v="0"/>
    <s v="Jim &amp;/or Lynn  Carey"/>
    <x v="12"/>
  </r>
  <r>
    <x v="4"/>
    <x v="0"/>
    <s v="Orndorff's Master Encore"/>
    <x v="12"/>
  </r>
  <r>
    <x v="4"/>
    <x v="0"/>
    <s v="Carey's Lucky Silk"/>
    <x v="12"/>
  </r>
  <r>
    <x v="4"/>
    <x v="0"/>
    <n v="21"/>
    <x v="12"/>
  </r>
  <r>
    <x v="18"/>
    <x v="0"/>
    <s v="Northview Farms"/>
    <x v="12"/>
  </r>
  <r>
    <x v="18"/>
    <x v="0"/>
    <m/>
    <x v="12"/>
  </r>
  <r>
    <x v="18"/>
    <x v="0"/>
    <m/>
    <x v="12"/>
  </r>
  <r>
    <x v="18"/>
    <x v="0"/>
    <n v="15"/>
    <x v="12"/>
  </r>
  <r>
    <x v="11"/>
    <x v="0"/>
    <s v="Cody &amp;/or Stephanie  Berry"/>
    <x v="12"/>
  </r>
  <r>
    <x v="11"/>
    <x v="0"/>
    <s v="Kim's Master Jordan"/>
    <x v="12"/>
  </r>
  <r>
    <x v="11"/>
    <x v="0"/>
    <s v="Oak Hill Lacie"/>
    <x v="12"/>
  </r>
  <r>
    <x v="11"/>
    <x v="0"/>
    <n v="9"/>
    <x v="12"/>
  </r>
  <r>
    <x v="0"/>
    <x v="0"/>
    <m/>
    <x v="12"/>
  </r>
  <r>
    <x v="0"/>
    <x v="0"/>
    <m/>
    <x v="12"/>
  </r>
  <r>
    <x v="0"/>
    <x v="0"/>
    <m/>
    <x v="12"/>
  </r>
  <r>
    <x v="0"/>
    <x v="0"/>
    <n v="6"/>
    <x v="12"/>
  </r>
  <r>
    <x v="6"/>
    <x v="0"/>
    <s v="Jonathan D. Cush"/>
    <x v="13"/>
  </r>
  <r>
    <x v="6"/>
    <x v="0"/>
    <s v="Masterpeace Lassie"/>
    <x v="13"/>
  </r>
  <r>
    <x v="6"/>
    <x v="0"/>
    <s v="AgRestore Dylan"/>
    <x v="13"/>
  </r>
  <r>
    <x v="6"/>
    <x v="0"/>
    <n v="30"/>
    <x v="13"/>
  </r>
  <r>
    <x v="12"/>
    <x v="0"/>
    <s v="Matthew Beachy"/>
    <x v="13"/>
  </r>
  <r>
    <x v="12"/>
    <x v="0"/>
    <s v="S.E.M. Jasper"/>
    <x v="13"/>
  </r>
  <r>
    <x v="12"/>
    <x v="0"/>
    <s v="Clintridge Amber"/>
    <x v="13"/>
  </r>
  <r>
    <x v="12"/>
    <x v="0"/>
    <n v="21"/>
    <x v="13"/>
  </r>
  <r>
    <x v="7"/>
    <x v="0"/>
    <s v="Todd C. Jardine"/>
    <x v="13"/>
  </r>
  <r>
    <x v="7"/>
    <x v="0"/>
    <s v="DDM Impressive Captain"/>
    <x v="13"/>
  </r>
  <r>
    <x v="7"/>
    <x v="0"/>
    <s v="Maple Grove Conetta"/>
    <x v="13"/>
  </r>
  <r>
    <x v="7"/>
    <x v="0"/>
    <n v="15"/>
    <x v="13"/>
  </r>
  <r>
    <x v="19"/>
    <x v="0"/>
    <s v="Dave Zister"/>
    <x v="13"/>
  </r>
  <r>
    <x v="19"/>
    <x v="0"/>
    <m/>
    <x v="13"/>
  </r>
  <r>
    <x v="19"/>
    <x v="0"/>
    <m/>
    <x v="13"/>
  </r>
  <r>
    <x v="19"/>
    <x v="0"/>
    <n v="9"/>
    <x v="13"/>
  </r>
  <r>
    <x v="20"/>
    <x v="0"/>
    <s v="David Light"/>
    <x v="13"/>
  </r>
  <r>
    <x v="20"/>
    <x v="0"/>
    <m/>
    <x v="13"/>
  </r>
  <r>
    <x v="20"/>
    <x v="0"/>
    <m/>
    <x v="13"/>
  </r>
  <r>
    <x v="20"/>
    <x v="0"/>
    <n v="6"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21"/>
    <x v="0"/>
    <s v="Donald A. Bauleke"/>
    <x v="14"/>
  </r>
  <r>
    <x v="21"/>
    <x v="0"/>
    <s v="Maple Ridge Cash"/>
    <x v="14"/>
  </r>
  <r>
    <x v="21"/>
    <x v="0"/>
    <s v="White Water Creek Karla"/>
    <x v="14"/>
  </r>
  <r>
    <x v="21"/>
    <x v="0"/>
    <n v="20"/>
    <x v="14"/>
  </r>
  <r>
    <x v="0"/>
    <x v="0"/>
    <m/>
    <x v="14"/>
  </r>
  <r>
    <x v="0"/>
    <x v="0"/>
    <m/>
    <x v="14"/>
  </r>
  <r>
    <x v="0"/>
    <x v="0"/>
    <m/>
    <x v="14"/>
  </r>
  <r>
    <x v="0"/>
    <x v="0"/>
    <n v="14"/>
    <x v="14"/>
  </r>
  <r>
    <x v="0"/>
    <x v="0"/>
    <m/>
    <x v="14"/>
  </r>
  <r>
    <x v="0"/>
    <x v="0"/>
    <m/>
    <x v="14"/>
  </r>
  <r>
    <x v="0"/>
    <x v="0"/>
    <m/>
    <x v="14"/>
  </r>
  <r>
    <x v="0"/>
    <x v="0"/>
    <n v="10"/>
    <x v="14"/>
  </r>
  <r>
    <x v="0"/>
    <x v="0"/>
    <m/>
    <x v="14"/>
  </r>
  <r>
    <x v="0"/>
    <x v="0"/>
    <m/>
    <x v="14"/>
  </r>
  <r>
    <x v="0"/>
    <x v="0"/>
    <m/>
    <x v="14"/>
  </r>
  <r>
    <x v="0"/>
    <x v="0"/>
    <n v="6"/>
    <x v="14"/>
  </r>
  <r>
    <x v="0"/>
    <x v="0"/>
    <m/>
    <x v="14"/>
  </r>
  <r>
    <x v="0"/>
    <x v="0"/>
    <m/>
    <x v="14"/>
  </r>
  <r>
    <x v="0"/>
    <x v="0"/>
    <m/>
    <x v="14"/>
  </r>
  <r>
    <x v="0"/>
    <x v="0"/>
    <n v="4"/>
    <x v="14"/>
  </r>
  <r>
    <x v="22"/>
    <x v="0"/>
    <s v="Troy  Wetterau"/>
    <x v="15"/>
  </r>
  <r>
    <x v="22"/>
    <x v="0"/>
    <m/>
    <x v="15"/>
  </r>
  <r>
    <x v="22"/>
    <x v="0"/>
    <m/>
    <x v="15"/>
  </r>
  <r>
    <x v="22"/>
    <x v="0"/>
    <n v="30"/>
    <x v="15"/>
  </r>
  <r>
    <x v="23"/>
    <x v="0"/>
    <s v="Scott J. &amp;/or Teresa Zube"/>
    <x v="15"/>
  </r>
  <r>
    <x v="23"/>
    <x v="0"/>
    <s v="AgRestore Bravado"/>
    <x v="15"/>
  </r>
  <r>
    <x v="23"/>
    <x v="0"/>
    <s v="Triple Lane's Crystal"/>
    <x v="15"/>
  </r>
  <r>
    <x v="23"/>
    <x v="0"/>
    <n v="16"/>
    <x v="15"/>
  </r>
  <r>
    <x v="0"/>
    <x v="0"/>
    <m/>
    <x v="15"/>
  </r>
  <r>
    <x v="0"/>
    <x v="0"/>
    <m/>
    <x v="15"/>
  </r>
  <r>
    <x v="0"/>
    <x v="0"/>
    <m/>
    <x v="15"/>
  </r>
  <r>
    <x v="0"/>
    <x v="0"/>
    <n v="10"/>
    <x v="15"/>
  </r>
  <r>
    <x v="0"/>
    <x v="0"/>
    <m/>
    <x v="15"/>
  </r>
  <r>
    <x v="0"/>
    <x v="0"/>
    <m/>
    <x v="15"/>
  </r>
  <r>
    <x v="0"/>
    <x v="0"/>
    <m/>
    <x v="15"/>
  </r>
  <r>
    <x v="0"/>
    <x v="0"/>
    <n v="6"/>
    <x v="15"/>
  </r>
  <r>
    <x v="0"/>
    <x v="0"/>
    <m/>
    <x v="15"/>
  </r>
  <r>
    <x v="0"/>
    <x v="0"/>
    <m/>
    <x v="15"/>
  </r>
  <r>
    <x v="0"/>
    <x v="0"/>
    <m/>
    <x v="15"/>
  </r>
  <r>
    <x v="0"/>
    <x v="0"/>
    <n v="4"/>
    <x v="15"/>
  </r>
  <r>
    <x v="0"/>
    <x v="0"/>
    <m/>
    <x v="16"/>
  </r>
  <r>
    <x v="0"/>
    <x v="0"/>
    <m/>
    <x v="16"/>
  </r>
  <r>
    <x v="0"/>
    <x v="0"/>
    <m/>
    <x v="16"/>
  </r>
  <r>
    <x v="0"/>
    <x v="0"/>
    <n v="10"/>
    <x v="16"/>
  </r>
  <r>
    <x v="5"/>
    <x v="0"/>
    <s v="Jered Lee  Althoff"/>
    <x v="16"/>
  </r>
  <r>
    <x v="5"/>
    <x v="0"/>
    <m/>
    <x v="16"/>
  </r>
  <r>
    <x v="5"/>
    <x v="0"/>
    <m/>
    <x v="16"/>
  </r>
  <r>
    <x v="5"/>
    <x v="0"/>
    <n v="7"/>
    <x v="16"/>
  </r>
  <r>
    <x v="15"/>
    <x v="0"/>
    <s v="Jered Lee  Althoff"/>
    <x v="16"/>
  </r>
  <r>
    <x v="15"/>
    <x v="0"/>
    <m/>
    <x v="16"/>
  </r>
  <r>
    <x v="15"/>
    <x v="0"/>
    <m/>
    <x v="16"/>
  </r>
  <r>
    <x v="15"/>
    <x v="0"/>
    <n v="5"/>
    <x v="16"/>
  </r>
  <r>
    <x v="0"/>
    <x v="0"/>
    <m/>
    <x v="16"/>
  </r>
  <r>
    <x v="0"/>
    <x v="0"/>
    <m/>
    <x v="16"/>
  </r>
  <r>
    <x v="0"/>
    <x v="0"/>
    <m/>
    <x v="16"/>
  </r>
  <r>
    <x v="0"/>
    <x v="0"/>
    <n v="3"/>
    <x v="16"/>
  </r>
  <r>
    <x v="0"/>
    <x v="0"/>
    <m/>
    <x v="16"/>
  </r>
  <r>
    <x v="0"/>
    <x v="0"/>
    <m/>
    <x v="16"/>
  </r>
  <r>
    <x v="0"/>
    <x v="0"/>
    <m/>
    <x v="16"/>
  </r>
  <r>
    <x v="0"/>
    <x v="0"/>
    <n v="2"/>
    <x v="16"/>
  </r>
  <r>
    <x v="0"/>
    <x v="0"/>
    <m/>
    <x v="17"/>
  </r>
  <r>
    <x v="0"/>
    <x v="0"/>
    <m/>
    <x v="17"/>
  </r>
  <r>
    <x v="0"/>
    <x v="0"/>
    <m/>
    <x v="17"/>
  </r>
  <r>
    <x v="0"/>
    <x v="0"/>
    <n v="0"/>
    <x v="17"/>
  </r>
  <r>
    <x v="0"/>
    <x v="0"/>
    <m/>
    <x v="17"/>
  </r>
  <r>
    <x v="0"/>
    <x v="0"/>
    <m/>
    <x v="17"/>
  </r>
  <r>
    <x v="0"/>
    <x v="0"/>
    <m/>
    <x v="17"/>
  </r>
  <r>
    <x v="0"/>
    <x v="0"/>
    <n v="0"/>
    <x v="17"/>
  </r>
  <r>
    <x v="0"/>
    <x v="0"/>
    <m/>
    <x v="17"/>
  </r>
  <r>
    <x v="0"/>
    <x v="0"/>
    <m/>
    <x v="17"/>
  </r>
  <r>
    <x v="0"/>
    <x v="0"/>
    <m/>
    <x v="17"/>
  </r>
  <r>
    <x v="0"/>
    <x v="0"/>
    <n v="0"/>
    <x v="17"/>
  </r>
  <r>
    <x v="0"/>
    <x v="0"/>
    <m/>
    <x v="17"/>
  </r>
  <r>
    <x v="0"/>
    <x v="0"/>
    <m/>
    <x v="17"/>
  </r>
  <r>
    <x v="0"/>
    <x v="0"/>
    <m/>
    <x v="17"/>
  </r>
  <r>
    <x v="0"/>
    <x v="0"/>
    <n v="0"/>
    <x v="17"/>
  </r>
  <r>
    <x v="0"/>
    <x v="0"/>
    <m/>
    <x v="17"/>
  </r>
  <r>
    <x v="0"/>
    <x v="0"/>
    <m/>
    <x v="17"/>
  </r>
  <r>
    <x v="0"/>
    <x v="0"/>
    <m/>
    <x v="17"/>
  </r>
  <r>
    <x v="0"/>
    <x v="0"/>
    <n v="0"/>
    <x v="17"/>
  </r>
  <r>
    <x v="0"/>
    <x v="0"/>
    <m/>
    <x v="18"/>
  </r>
  <r>
    <x v="0"/>
    <x v="0"/>
    <m/>
    <x v="18"/>
  </r>
  <r>
    <x v="0"/>
    <x v="0"/>
    <m/>
    <x v="18"/>
  </r>
  <r>
    <x v="0"/>
    <x v="0"/>
    <n v="0"/>
    <x v="18"/>
  </r>
  <r>
    <x v="0"/>
    <x v="0"/>
    <m/>
    <x v="18"/>
  </r>
  <r>
    <x v="0"/>
    <x v="0"/>
    <m/>
    <x v="18"/>
  </r>
  <r>
    <x v="0"/>
    <x v="0"/>
    <m/>
    <x v="18"/>
  </r>
  <r>
    <x v="0"/>
    <x v="0"/>
    <n v="0"/>
    <x v="18"/>
  </r>
  <r>
    <x v="0"/>
    <x v="0"/>
    <m/>
    <x v="18"/>
  </r>
  <r>
    <x v="0"/>
    <x v="0"/>
    <m/>
    <x v="18"/>
  </r>
  <r>
    <x v="0"/>
    <x v="0"/>
    <m/>
    <x v="18"/>
  </r>
  <r>
    <x v="0"/>
    <x v="0"/>
    <n v="0"/>
    <x v="18"/>
  </r>
  <r>
    <x v="0"/>
    <x v="0"/>
    <m/>
    <x v="18"/>
  </r>
  <r>
    <x v="0"/>
    <x v="0"/>
    <m/>
    <x v="18"/>
  </r>
  <r>
    <x v="0"/>
    <x v="0"/>
    <m/>
    <x v="18"/>
  </r>
  <r>
    <x v="0"/>
    <x v="0"/>
    <n v="0"/>
    <x v="18"/>
  </r>
  <r>
    <x v="0"/>
    <x v="0"/>
    <m/>
    <x v="18"/>
  </r>
  <r>
    <x v="0"/>
    <x v="0"/>
    <m/>
    <x v="18"/>
  </r>
  <r>
    <x v="0"/>
    <x v="0"/>
    <m/>
    <x v="18"/>
  </r>
  <r>
    <x v="0"/>
    <x v="0"/>
    <n v="0"/>
    <x v="18"/>
  </r>
  <r>
    <x v="24"/>
    <x v="0"/>
    <s v="Donald J. Barhorst"/>
    <x v="19"/>
  </r>
  <r>
    <x v="24"/>
    <x v="0"/>
    <s v="C.J. Wes Supreme"/>
    <x v="19"/>
  </r>
  <r>
    <x v="24"/>
    <x v="0"/>
    <s v="LW Monica"/>
    <x v="19"/>
  </r>
  <r>
    <x v="24"/>
    <x v="0"/>
    <n v="11"/>
    <x v="19"/>
  </r>
  <r>
    <x v="14"/>
    <x v="0"/>
    <s v="Lawrence T. &amp; Carolyn L. Piergallini"/>
    <x v="19"/>
  </r>
  <r>
    <x v="14"/>
    <x v="0"/>
    <s v="D.H.F. Captain's Abe"/>
    <x v="19"/>
  </r>
  <r>
    <x v="14"/>
    <x v="0"/>
    <s v="Produce Acres Lachelle"/>
    <x v="19"/>
  </r>
  <r>
    <x v="14"/>
    <x v="0"/>
    <n v="7"/>
    <x v="19"/>
  </r>
  <r>
    <x v="4"/>
    <x v="0"/>
    <s v="Jim &amp;/or Lynn  Carey"/>
    <x v="19"/>
  </r>
  <r>
    <x v="4"/>
    <x v="0"/>
    <s v="Orndorff's Master Encore"/>
    <x v="19"/>
  </r>
  <r>
    <x v="4"/>
    <x v="0"/>
    <s v="Carey's Lucky Silk"/>
    <x v="19"/>
  </r>
  <r>
    <x v="4"/>
    <x v="0"/>
    <n v="5"/>
    <x v="19"/>
  </r>
  <r>
    <x v="20"/>
    <x v="0"/>
    <s v="David Light"/>
    <x v="19"/>
  </r>
  <r>
    <x v="20"/>
    <x v="0"/>
    <m/>
    <x v="19"/>
  </r>
  <r>
    <x v="20"/>
    <x v="0"/>
    <m/>
    <x v="19"/>
  </r>
  <r>
    <x v="20"/>
    <x v="0"/>
    <n v="3"/>
    <x v="19"/>
  </r>
  <r>
    <x v="25"/>
    <x v="0"/>
    <s v="David Light"/>
    <x v="19"/>
  </r>
  <r>
    <x v="25"/>
    <x v="0"/>
    <m/>
    <x v="19"/>
  </r>
  <r>
    <x v="25"/>
    <x v="0"/>
    <m/>
    <x v="19"/>
  </r>
  <r>
    <x v="25"/>
    <x v="0"/>
    <n v="2"/>
    <x v="19"/>
  </r>
  <r>
    <x v="5"/>
    <x v="0"/>
    <s v="Jered Lee  Althoff"/>
    <x v="20"/>
  </r>
  <r>
    <x v="5"/>
    <x v="0"/>
    <m/>
    <x v="20"/>
  </r>
  <r>
    <x v="5"/>
    <x v="0"/>
    <m/>
    <x v="20"/>
  </r>
  <r>
    <x v="5"/>
    <x v="0"/>
    <n v="15"/>
    <x v="20"/>
  </r>
  <r>
    <x v="15"/>
    <x v="0"/>
    <s v="Jered Lee  Althoff"/>
    <x v="20"/>
  </r>
  <r>
    <x v="15"/>
    <x v="0"/>
    <m/>
    <x v="20"/>
  </r>
  <r>
    <x v="15"/>
    <x v="0"/>
    <m/>
    <x v="20"/>
  </r>
  <r>
    <x v="15"/>
    <x v="0"/>
    <n v="7"/>
    <x v="20"/>
  </r>
  <r>
    <x v="0"/>
    <x v="0"/>
    <m/>
    <x v="20"/>
  </r>
  <r>
    <x v="0"/>
    <x v="0"/>
    <m/>
    <x v="20"/>
  </r>
  <r>
    <x v="0"/>
    <x v="0"/>
    <m/>
    <x v="20"/>
  </r>
  <r>
    <x v="0"/>
    <x v="0"/>
    <n v="5"/>
    <x v="20"/>
  </r>
  <r>
    <x v="0"/>
    <x v="0"/>
    <m/>
    <x v="20"/>
  </r>
  <r>
    <x v="0"/>
    <x v="0"/>
    <m/>
    <x v="20"/>
  </r>
  <r>
    <x v="0"/>
    <x v="0"/>
    <m/>
    <x v="20"/>
  </r>
  <r>
    <x v="0"/>
    <x v="0"/>
    <n v="3"/>
    <x v="20"/>
  </r>
  <r>
    <x v="0"/>
    <x v="0"/>
    <m/>
    <x v="20"/>
  </r>
  <r>
    <x v="0"/>
    <x v="0"/>
    <m/>
    <x v="20"/>
  </r>
  <r>
    <x v="0"/>
    <x v="0"/>
    <m/>
    <x v="20"/>
  </r>
  <r>
    <x v="0"/>
    <x v="0"/>
    <n v="2"/>
    <x v="20"/>
  </r>
  <r>
    <x v="0"/>
    <x v="0"/>
    <m/>
    <x v="21"/>
  </r>
  <r>
    <x v="0"/>
    <x v="0"/>
    <m/>
    <x v="21"/>
  </r>
  <r>
    <x v="0"/>
    <x v="0"/>
    <m/>
    <x v="21"/>
  </r>
  <r>
    <x v="0"/>
    <x v="1"/>
    <m/>
    <x v="21"/>
  </r>
  <r>
    <x v="0"/>
    <x v="0"/>
    <m/>
    <x v="21"/>
  </r>
  <r>
    <x v="0"/>
    <x v="0"/>
    <m/>
    <x v="21"/>
  </r>
  <r>
    <x v="0"/>
    <x v="0"/>
    <m/>
    <x v="21"/>
  </r>
  <r>
    <x v="0"/>
    <x v="1"/>
    <m/>
    <x v="21"/>
  </r>
  <r>
    <x v="0"/>
    <x v="0"/>
    <m/>
    <x v="21"/>
  </r>
  <r>
    <x v="0"/>
    <x v="0"/>
    <m/>
    <x v="21"/>
  </r>
  <r>
    <x v="0"/>
    <x v="0"/>
    <m/>
    <x v="21"/>
  </r>
  <r>
    <x v="0"/>
    <x v="1"/>
    <n v="0"/>
    <x v="21"/>
  </r>
  <r>
    <x v="0"/>
    <x v="0"/>
    <m/>
    <x v="22"/>
  </r>
  <r>
    <x v="0"/>
    <x v="0"/>
    <m/>
    <x v="22"/>
  </r>
  <r>
    <x v="0"/>
    <x v="0"/>
    <m/>
    <x v="22"/>
  </r>
  <r>
    <x v="0"/>
    <x v="0"/>
    <n v="0"/>
    <x v="22"/>
  </r>
  <r>
    <x v="0"/>
    <x v="0"/>
    <m/>
    <x v="22"/>
  </r>
  <r>
    <x v="0"/>
    <x v="0"/>
    <m/>
    <x v="22"/>
  </r>
  <r>
    <x v="0"/>
    <x v="0"/>
    <m/>
    <x v="22"/>
  </r>
  <r>
    <x v="0"/>
    <x v="0"/>
    <n v="0"/>
    <x v="22"/>
  </r>
  <r>
    <x v="0"/>
    <x v="0"/>
    <m/>
    <x v="22"/>
  </r>
  <r>
    <x v="0"/>
    <x v="0"/>
    <m/>
    <x v="22"/>
  </r>
  <r>
    <x v="0"/>
    <x v="0"/>
    <m/>
    <x v="22"/>
  </r>
  <r>
    <x v="0"/>
    <x v="0"/>
    <n v="0"/>
    <x v="22"/>
  </r>
  <r>
    <x v="0"/>
    <x v="0"/>
    <m/>
    <x v="22"/>
  </r>
  <r>
    <x v="0"/>
    <x v="0"/>
    <m/>
    <x v="22"/>
  </r>
  <r>
    <x v="0"/>
    <x v="0"/>
    <m/>
    <x v="22"/>
  </r>
  <r>
    <x v="0"/>
    <x v="0"/>
    <n v="0"/>
    <x v="22"/>
  </r>
  <r>
    <x v="0"/>
    <x v="0"/>
    <m/>
    <x v="22"/>
  </r>
  <r>
    <x v="0"/>
    <x v="0"/>
    <m/>
    <x v="22"/>
  </r>
  <r>
    <x v="0"/>
    <x v="0"/>
    <m/>
    <x v="22"/>
  </r>
  <r>
    <x v="0"/>
    <x v="0"/>
    <n v="0"/>
    <x v="22"/>
  </r>
  <r>
    <x v="0"/>
    <x v="0"/>
    <m/>
    <x v="22"/>
  </r>
  <r>
    <x v="0"/>
    <x v="0"/>
    <m/>
    <x v="22"/>
  </r>
  <r>
    <x v="0"/>
    <x v="0"/>
    <m/>
    <x v="22"/>
  </r>
  <r>
    <x v="0"/>
    <x v="0"/>
    <m/>
    <x v="22"/>
  </r>
  <r>
    <x v="7"/>
    <x v="0"/>
    <s v="Todd C. Jardine"/>
    <x v="23"/>
  </r>
  <r>
    <x v="7"/>
    <x v="0"/>
    <s v="DDM Impressive Captain"/>
    <x v="23"/>
  </r>
  <r>
    <x v="7"/>
    <x v="0"/>
    <s v="Maple Grove Conetta"/>
    <x v="23"/>
  </r>
  <r>
    <x v="7"/>
    <x v="0"/>
    <n v="20"/>
    <x v="23"/>
  </r>
  <r>
    <x v="0"/>
    <x v="0"/>
    <m/>
    <x v="23"/>
  </r>
  <r>
    <x v="0"/>
    <x v="0"/>
    <m/>
    <x v="23"/>
  </r>
  <r>
    <x v="0"/>
    <x v="0"/>
    <m/>
    <x v="23"/>
  </r>
  <r>
    <x v="0"/>
    <x v="0"/>
    <n v="14"/>
    <x v="23"/>
  </r>
  <r>
    <x v="0"/>
    <x v="0"/>
    <m/>
    <x v="23"/>
  </r>
  <r>
    <x v="0"/>
    <x v="0"/>
    <m/>
    <x v="23"/>
  </r>
  <r>
    <x v="0"/>
    <x v="0"/>
    <m/>
    <x v="23"/>
  </r>
  <r>
    <x v="0"/>
    <x v="0"/>
    <n v="10"/>
    <x v="23"/>
  </r>
  <r>
    <x v="0"/>
    <x v="0"/>
    <m/>
    <x v="23"/>
  </r>
  <r>
    <x v="0"/>
    <x v="0"/>
    <m/>
    <x v="23"/>
  </r>
  <r>
    <x v="0"/>
    <x v="0"/>
    <m/>
    <x v="23"/>
  </r>
  <r>
    <x v="0"/>
    <x v="0"/>
    <n v="6"/>
    <x v="23"/>
  </r>
  <r>
    <x v="0"/>
    <x v="0"/>
    <m/>
    <x v="23"/>
  </r>
  <r>
    <x v="0"/>
    <x v="0"/>
    <m/>
    <x v="23"/>
  </r>
  <r>
    <x v="0"/>
    <x v="0"/>
    <m/>
    <x v="23"/>
  </r>
  <r>
    <x v="0"/>
    <x v="0"/>
    <n v="4"/>
    <x v="23"/>
  </r>
  <r>
    <x v="14"/>
    <x v="0"/>
    <s v="Lawrence T. &amp; Carolyn L. Piergallini"/>
    <x v="24"/>
  </r>
  <r>
    <x v="14"/>
    <x v="0"/>
    <s v="D.H.F. Captain's Abe"/>
    <x v="24"/>
  </r>
  <r>
    <x v="14"/>
    <x v="0"/>
    <s v="Produce Acres Lachelle"/>
    <x v="24"/>
  </r>
  <r>
    <x v="14"/>
    <x v="0"/>
    <n v="20"/>
    <x v="24"/>
  </r>
  <r>
    <x v="26"/>
    <x v="0"/>
    <s v="David or Brenda Dermody"/>
    <x v="24"/>
  </r>
  <r>
    <x v="26"/>
    <x v="0"/>
    <s v="Orndorff's Master Encore"/>
    <x v="24"/>
  </r>
  <r>
    <x v="26"/>
    <x v="0"/>
    <s v="Lor-Rob Eleanor"/>
    <x v="24"/>
  </r>
  <r>
    <x v="26"/>
    <x v="0"/>
    <n v="14"/>
    <x v="24"/>
  </r>
  <r>
    <x v="0"/>
    <x v="0"/>
    <m/>
    <x v="24"/>
  </r>
  <r>
    <x v="0"/>
    <x v="0"/>
    <m/>
    <x v="24"/>
  </r>
  <r>
    <x v="0"/>
    <x v="0"/>
    <m/>
    <x v="24"/>
  </r>
  <r>
    <x v="0"/>
    <x v="0"/>
    <n v="10"/>
    <x v="24"/>
  </r>
  <r>
    <x v="0"/>
    <x v="0"/>
    <m/>
    <x v="24"/>
  </r>
  <r>
    <x v="0"/>
    <x v="0"/>
    <m/>
    <x v="24"/>
  </r>
  <r>
    <x v="0"/>
    <x v="0"/>
    <m/>
    <x v="24"/>
  </r>
  <r>
    <x v="0"/>
    <x v="0"/>
    <n v="6"/>
    <x v="24"/>
  </r>
  <r>
    <x v="0"/>
    <x v="0"/>
    <m/>
    <x v="24"/>
  </r>
  <r>
    <x v="0"/>
    <x v="0"/>
    <m/>
    <x v="24"/>
  </r>
  <r>
    <x v="0"/>
    <x v="0"/>
    <m/>
    <x v="24"/>
  </r>
  <r>
    <x v="0"/>
    <x v="0"/>
    <n v="4"/>
    <x v="24"/>
  </r>
  <r>
    <x v="0"/>
    <x v="0"/>
    <m/>
    <x v="25"/>
  </r>
  <r>
    <x v="0"/>
    <x v="0"/>
    <m/>
    <x v="25"/>
  </r>
  <r>
    <x v="0"/>
    <x v="0"/>
    <m/>
    <x v="25"/>
  </r>
  <r>
    <x v="0"/>
    <x v="0"/>
    <n v="0"/>
    <x v="25"/>
  </r>
  <r>
    <x v="0"/>
    <x v="0"/>
    <m/>
    <x v="25"/>
  </r>
  <r>
    <x v="0"/>
    <x v="0"/>
    <m/>
    <x v="25"/>
  </r>
  <r>
    <x v="0"/>
    <x v="0"/>
    <m/>
    <x v="25"/>
  </r>
  <r>
    <x v="0"/>
    <x v="0"/>
    <n v="0"/>
    <x v="25"/>
  </r>
  <r>
    <x v="0"/>
    <x v="0"/>
    <m/>
    <x v="25"/>
  </r>
  <r>
    <x v="0"/>
    <x v="0"/>
    <m/>
    <x v="25"/>
  </r>
  <r>
    <x v="0"/>
    <x v="0"/>
    <m/>
    <x v="25"/>
  </r>
  <r>
    <x v="0"/>
    <x v="0"/>
    <n v="0"/>
    <x v="25"/>
  </r>
  <r>
    <x v="0"/>
    <x v="0"/>
    <m/>
    <x v="25"/>
  </r>
  <r>
    <x v="0"/>
    <x v="0"/>
    <m/>
    <x v="25"/>
  </r>
  <r>
    <x v="0"/>
    <x v="0"/>
    <m/>
    <x v="25"/>
  </r>
  <r>
    <x v="0"/>
    <x v="0"/>
    <n v="0"/>
    <x v="25"/>
  </r>
  <r>
    <x v="0"/>
    <x v="0"/>
    <m/>
    <x v="25"/>
  </r>
  <r>
    <x v="0"/>
    <x v="0"/>
    <m/>
    <x v="25"/>
  </r>
  <r>
    <x v="0"/>
    <x v="0"/>
    <m/>
    <x v="25"/>
  </r>
  <r>
    <x v="0"/>
    <x v="0"/>
    <n v="0"/>
    <x v="25"/>
  </r>
  <r>
    <x v="20"/>
    <x v="0"/>
    <s v="David Light"/>
    <x v="26"/>
  </r>
  <r>
    <x v="20"/>
    <x v="0"/>
    <m/>
    <x v="26"/>
  </r>
  <r>
    <x v="20"/>
    <x v="0"/>
    <m/>
    <x v="26"/>
  </r>
  <r>
    <x v="20"/>
    <x v="0"/>
    <n v="40"/>
    <x v="26"/>
  </r>
  <r>
    <x v="7"/>
    <x v="0"/>
    <s v="Todd C. Jardine"/>
    <x v="26"/>
  </r>
  <r>
    <x v="7"/>
    <x v="0"/>
    <s v="DDM Impressive Captain"/>
    <x v="26"/>
  </r>
  <r>
    <x v="7"/>
    <x v="0"/>
    <s v="Maple Grove Conetta"/>
    <x v="26"/>
  </r>
  <r>
    <x v="7"/>
    <x v="0"/>
    <n v="28"/>
    <x v="26"/>
  </r>
  <r>
    <x v="25"/>
    <x v="0"/>
    <s v="David Light"/>
    <x v="26"/>
  </r>
  <r>
    <x v="25"/>
    <x v="0"/>
    <m/>
    <x v="26"/>
  </r>
  <r>
    <x v="25"/>
    <x v="0"/>
    <m/>
    <x v="26"/>
  </r>
  <r>
    <x v="25"/>
    <x v="0"/>
    <n v="20"/>
    <x v="26"/>
  </r>
  <r>
    <x v="27"/>
    <x v="0"/>
    <s v="Tim  King"/>
    <x v="26"/>
  </r>
  <r>
    <x v="27"/>
    <x v="0"/>
    <m/>
    <x v="26"/>
  </r>
  <r>
    <x v="27"/>
    <x v="0"/>
    <m/>
    <x v="26"/>
  </r>
  <r>
    <x v="27"/>
    <x v="0"/>
    <n v="12"/>
    <x v="26"/>
  </r>
  <r>
    <x v="28"/>
    <x v="0"/>
    <s v="Jade E. Seaman"/>
    <x v="26"/>
  </r>
  <r>
    <x v="28"/>
    <x v="0"/>
    <m/>
    <x v="26"/>
  </r>
  <r>
    <x v="28"/>
    <x v="0"/>
    <m/>
    <x v="26"/>
  </r>
  <r>
    <x v="28"/>
    <x v="0"/>
    <n v="8"/>
    <x v="26"/>
  </r>
  <r>
    <x v="14"/>
    <x v="0"/>
    <s v="Lawrence T. &amp; Carolyn L. Piergallini"/>
    <x v="27"/>
  </r>
  <r>
    <x v="14"/>
    <x v="0"/>
    <s v="D.H.F. Captain's Abe"/>
    <x v="27"/>
  </r>
  <r>
    <x v="14"/>
    <x v="0"/>
    <s v="Produce Acres Lachelle"/>
    <x v="27"/>
  </r>
  <r>
    <x v="14"/>
    <x v="0"/>
    <n v="40"/>
    <x v="27"/>
  </r>
  <r>
    <x v="24"/>
    <x v="0"/>
    <s v="Donald J. Barhorst"/>
    <x v="27"/>
  </r>
  <r>
    <x v="24"/>
    <x v="0"/>
    <s v="C.J. Wes Supreme"/>
    <x v="27"/>
  </r>
  <r>
    <x v="24"/>
    <x v="0"/>
    <s v="LW Monica"/>
    <x v="27"/>
  </r>
  <r>
    <x v="24"/>
    <x v="0"/>
    <n v="28"/>
    <x v="27"/>
  </r>
  <r>
    <x v="13"/>
    <x v="0"/>
    <s v="Jim &amp; Beth Morrow"/>
    <x v="27"/>
  </r>
  <r>
    <x v="13"/>
    <x v="0"/>
    <m/>
    <x v="27"/>
  </r>
  <r>
    <x v="13"/>
    <x v="0"/>
    <m/>
    <x v="27"/>
  </r>
  <r>
    <x v="13"/>
    <x v="0"/>
    <n v="20"/>
    <x v="27"/>
  </r>
  <r>
    <x v="29"/>
    <x v="0"/>
    <s v="Lewis &amp; Gail  Biddle &amp; Family"/>
    <x v="27"/>
  </r>
  <r>
    <x v="29"/>
    <x v="0"/>
    <s v="SB Conquest"/>
    <x v="27"/>
  </r>
  <r>
    <x v="29"/>
    <x v="0"/>
    <s v="OHF I'm Special's Girl"/>
    <x v="27"/>
  </r>
  <r>
    <x v="29"/>
    <x v="0"/>
    <n v="12"/>
    <x v="27"/>
  </r>
  <r>
    <x v="0"/>
    <x v="0"/>
    <m/>
    <x v="27"/>
  </r>
  <r>
    <x v="0"/>
    <x v="0"/>
    <m/>
    <x v="27"/>
  </r>
  <r>
    <x v="0"/>
    <x v="0"/>
    <m/>
    <x v="27"/>
  </r>
  <r>
    <x v="0"/>
    <x v="0"/>
    <n v="8"/>
    <x v="27"/>
  </r>
  <r>
    <x v="0"/>
    <x v="0"/>
    <m/>
    <x v="28"/>
  </r>
  <r>
    <x v="0"/>
    <x v="0"/>
    <m/>
    <x v="28"/>
  </r>
  <r>
    <x v="0"/>
    <x v="0"/>
    <m/>
    <x v="28"/>
  </r>
  <r>
    <x v="0"/>
    <x v="0"/>
    <n v="10"/>
    <x v="28"/>
  </r>
  <r>
    <x v="0"/>
    <x v="0"/>
    <m/>
    <x v="28"/>
  </r>
  <r>
    <x v="0"/>
    <x v="0"/>
    <m/>
    <x v="28"/>
  </r>
  <r>
    <x v="0"/>
    <x v="0"/>
    <m/>
    <x v="28"/>
  </r>
  <r>
    <x v="0"/>
    <x v="0"/>
    <n v="7"/>
    <x v="28"/>
  </r>
  <r>
    <x v="0"/>
    <x v="0"/>
    <m/>
    <x v="28"/>
  </r>
  <r>
    <x v="0"/>
    <x v="0"/>
    <m/>
    <x v="28"/>
  </r>
  <r>
    <x v="0"/>
    <x v="0"/>
    <m/>
    <x v="28"/>
  </r>
  <r>
    <x v="0"/>
    <x v="0"/>
    <n v="5"/>
    <x v="28"/>
  </r>
  <r>
    <x v="0"/>
    <x v="0"/>
    <m/>
    <x v="28"/>
  </r>
  <r>
    <x v="0"/>
    <x v="0"/>
    <m/>
    <x v="28"/>
  </r>
  <r>
    <x v="0"/>
    <x v="0"/>
    <m/>
    <x v="28"/>
  </r>
  <r>
    <x v="0"/>
    <x v="0"/>
    <n v="3"/>
    <x v="28"/>
  </r>
  <r>
    <x v="0"/>
    <x v="0"/>
    <m/>
    <x v="28"/>
  </r>
  <r>
    <x v="0"/>
    <x v="0"/>
    <m/>
    <x v="28"/>
  </r>
  <r>
    <x v="0"/>
    <x v="0"/>
    <m/>
    <x v="28"/>
  </r>
  <r>
    <x v="0"/>
    <x v="0"/>
    <n v="2"/>
    <x v="28"/>
  </r>
  <r>
    <x v="0"/>
    <x v="0"/>
    <m/>
    <x v="28"/>
  </r>
  <r>
    <x v="0"/>
    <x v="0"/>
    <m/>
    <x v="28"/>
  </r>
  <r>
    <x v="0"/>
    <x v="0"/>
    <m/>
    <x v="28"/>
  </r>
  <r>
    <x v="0"/>
    <x v="0"/>
    <n v="10"/>
    <x v="28"/>
  </r>
  <r>
    <x v="0"/>
    <x v="0"/>
    <m/>
    <x v="28"/>
  </r>
  <r>
    <x v="0"/>
    <x v="0"/>
    <m/>
    <x v="28"/>
  </r>
  <r>
    <x v="0"/>
    <x v="0"/>
    <m/>
    <x v="28"/>
  </r>
  <r>
    <x v="0"/>
    <x v="0"/>
    <n v="7"/>
    <x v="28"/>
  </r>
  <r>
    <x v="0"/>
    <x v="0"/>
    <m/>
    <x v="28"/>
  </r>
  <r>
    <x v="0"/>
    <x v="0"/>
    <m/>
    <x v="28"/>
  </r>
  <r>
    <x v="0"/>
    <x v="0"/>
    <m/>
    <x v="28"/>
  </r>
  <r>
    <x v="0"/>
    <x v="0"/>
    <n v="5"/>
    <x v="28"/>
  </r>
  <r>
    <x v="0"/>
    <x v="0"/>
    <m/>
    <x v="28"/>
  </r>
  <r>
    <x v="0"/>
    <x v="0"/>
    <m/>
    <x v="28"/>
  </r>
  <r>
    <x v="0"/>
    <x v="0"/>
    <m/>
    <x v="28"/>
  </r>
  <r>
    <x v="0"/>
    <x v="0"/>
    <n v="7"/>
    <x v="28"/>
  </r>
  <r>
    <x v="0"/>
    <x v="0"/>
    <m/>
    <x v="28"/>
  </r>
  <r>
    <x v="0"/>
    <x v="0"/>
    <m/>
    <x v="28"/>
  </r>
  <r>
    <x v="0"/>
    <x v="0"/>
    <m/>
    <x v="28"/>
  </r>
  <r>
    <x v="0"/>
    <x v="0"/>
    <n v="2"/>
    <x v="28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22"/>
    <x v="0"/>
    <s v="Troy  Wetterau"/>
    <x v="29"/>
  </r>
  <r>
    <x v="22"/>
    <x v="0"/>
    <m/>
    <x v="29"/>
  </r>
  <r>
    <x v="22"/>
    <x v="0"/>
    <m/>
    <x v="29"/>
  </r>
  <r>
    <x v="22"/>
    <x v="0"/>
    <n v="20"/>
    <x v="29"/>
  </r>
  <r>
    <x v="0"/>
    <x v="0"/>
    <m/>
    <x v="29"/>
  </r>
  <r>
    <x v="0"/>
    <x v="0"/>
    <m/>
    <x v="29"/>
  </r>
  <r>
    <x v="0"/>
    <x v="0"/>
    <m/>
    <x v="29"/>
  </r>
  <r>
    <x v="0"/>
    <x v="0"/>
    <n v="14"/>
    <x v="29"/>
  </r>
  <r>
    <x v="0"/>
    <x v="0"/>
    <m/>
    <x v="29"/>
  </r>
  <r>
    <x v="0"/>
    <x v="0"/>
    <m/>
    <x v="29"/>
  </r>
  <r>
    <x v="0"/>
    <x v="0"/>
    <m/>
    <x v="29"/>
  </r>
  <r>
    <x v="0"/>
    <x v="0"/>
    <n v="10"/>
    <x v="29"/>
  </r>
  <r>
    <x v="0"/>
    <x v="0"/>
    <m/>
    <x v="29"/>
  </r>
  <r>
    <x v="0"/>
    <x v="0"/>
    <m/>
    <x v="29"/>
  </r>
  <r>
    <x v="0"/>
    <x v="0"/>
    <m/>
    <x v="29"/>
  </r>
  <r>
    <x v="0"/>
    <x v="0"/>
    <n v="6"/>
    <x v="29"/>
  </r>
  <r>
    <x v="0"/>
    <x v="0"/>
    <m/>
    <x v="29"/>
  </r>
  <r>
    <x v="0"/>
    <x v="0"/>
    <m/>
    <x v="29"/>
  </r>
  <r>
    <x v="0"/>
    <x v="0"/>
    <m/>
    <x v="29"/>
  </r>
  <r>
    <x v="0"/>
    <x v="0"/>
    <n v="4"/>
    <x v="29"/>
  </r>
  <r>
    <x v="0"/>
    <x v="0"/>
    <m/>
    <x v="30"/>
  </r>
  <r>
    <x v="0"/>
    <x v="0"/>
    <m/>
    <x v="30"/>
  </r>
  <r>
    <x v="0"/>
    <x v="0"/>
    <m/>
    <x v="30"/>
  </r>
  <r>
    <x v="0"/>
    <x v="0"/>
    <n v="20"/>
    <x v="30"/>
  </r>
  <r>
    <x v="0"/>
    <x v="0"/>
    <m/>
    <x v="30"/>
  </r>
  <r>
    <x v="0"/>
    <x v="0"/>
    <m/>
    <x v="30"/>
  </r>
  <r>
    <x v="0"/>
    <x v="0"/>
    <m/>
    <x v="30"/>
  </r>
  <r>
    <x v="0"/>
    <x v="0"/>
    <n v="14"/>
    <x v="30"/>
  </r>
  <r>
    <x v="0"/>
    <x v="0"/>
    <m/>
    <x v="30"/>
  </r>
  <r>
    <x v="0"/>
    <x v="0"/>
    <m/>
    <x v="30"/>
  </r>
  <r>
    <x v="0"/>
    <x v="0"/>
    <m/>
    <x v="30"/>
  </r>
  <r>
    <x v="0"/>
    <x v="0"/>
    <n v="10"/>
    <x v="30"/>
  </r>
  <r>
    <x v="0"/>
    <x v="0"/>
    <m/>
    <x v="30"/>
  </r>
  <r>
    <x v="0"/>
    <x v="0"/>
    <m/>
    <x v="30"/>
  </r>
  <r>
    <x v="0"/>
    <x v="0"/>
    <m/>
    <x v="30"/>
  </r>
  <r>
    <x v="0"/>
    <x v="0"/>
    <n v="6"/>
    <x v="30"/>
  </r>
  <r>
    <x v="0"/>
    <x v="0"/>
    <m/>
    <x v="30"/>
  </r>
  <r>
    <x v="0"/>
    <x v="0"/>
    <m/>
    <x v="30"/>
  </r>
  <r>
    <x v="0"/>
    <x v="0"/>
    <m/>
    <x v="30"/>
  </r>
  <r>
    <x v="0"/>
    <x v="0"/>
    <n v="4"/>
    <x v="3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485">
  <r>
    <x v="0"/>
    <x v="0"/>
    <s v="Darrell Drain"/>
    <x v="0"/>
  </r>
  <r>
    <x v="0"/>
    <x v="0"/>
    <s v="Stoney Lake Teddy Bear"/>
    <x v="0"/>
  </r>
  <r>
    <x v="0"/>
    <x v="0"/>
    <s v="GKD Isaac's Princes Ivy"/>
    <x v="0"/>
  </r>
  <r>
    <x v="0"/>
    <x v="0"/>
    <n v="33"/>
    <x v="0"/>
  </r>
  <r>
    <x v="1"/>
    <x v="0"/>
    <s v="James R. &amp; Beth M. Whisman"/>
    <x v="0"/>
  </r>
  <r>
    <x v="1"/>
    <x v="0"/>
    <s v="Pin Oak Chief's Dream"/>
    <x v="0"/>
  </r>
  <r>
    <x v="1"/>
    <x v="0"/>
    <s v="Shady Grove Cadillac"/>
    <x v="0"/>
  </r>
  <r>
    <x v="1"/>
    <x v="0"/>
    <n v="21"/>
    <x v="0"/>
  </r>
  <r>
    <x v="2"/>
    <x v="0"/>
    <s v="Carlette &amp;/or David Moser"/>
    <x v="0"/>
  </r>
  <r>
    <x v="2"/>
    <x v="0"/>
    <s v="Greene Meade Bruce"/>
    <x v="0"/>
  </r>
  <r>
    <x v="2"/>
    <x v="0"/>
    <s v="AgRestore's JW Miss Ranea"/>
    <x v="0"/>
  </r>
  <r>
    <x v="2"/>
    <x v="0"/>
    <n v="15"/>
    <x v="0"/>
  </r>
  <r>
    <x v="3"/>
    <x v="0"/>
    <s v="Glenn R. Miller &amp;/or Kauffman Brothers"/>
    <x v="0"/>
  </r>
  <r>
    <x v="3"/>
    <x v="0"/>
    <s v="C.J. Victory"/>
    <x v="0"/>
  </r>
  <r>
    <x v="3"/>
    <x v="0"/>
    <s v="Mill Acres Amber"/>
    <x v="0"/>
  </r>
  <r>
    <x v="3"/>
    <x v="0"/>
    <n v="9"/>
    <x v="0"/>
  </r>
  <r>
    <x v="4"/>
    <x v="0"/>
    <s v="Scott J. &amp;/or Teresa Zube"/>
    <x v="0"/>
  </r>
  <r>
    <x v="4"/>
    <x v="0"/>
    <s v="Whispering Wind's Cactus"/>
    <x v="0"/>
  </r>
  <r>
    <x v="4"/>
    <x v="0"/>
    <s v="E-D Karla"/>
    <x v="0"/>
  </r>
  <r>
    <x v="4"/>
    <x v="0"/>
    <n v="6"/>
    <x v="0"/>
  </r>
  <r>
    <x v="5"/>
    <x v="0"/>
    <s v="Duane E. Miller"/>
    <x v="1"/>
  </r>
  <r>
    <x v="5"/>
    <x v="0"/>
    <s v="Millerview's Vegas"/>
    <x v="1"/>
  </r>
  <r>
    <x v="5"/>
    <x v="0"/>
    <s v="BAR Janet's Roxie"/>
    <x v="1"/>
  </r>
  <r>
    <x v="5"/>
    <x v="0"/>
    <n v="10"/>
    <x v="1"/>
  </r>
  <r>
    <x v="6"/>
    <x v="0"/>
    <s v="Jonathan D. Cush"/>
    <x v="1"/>
  </r>
  <r>
    <x v="6"/>
    <x v="0"/>
    <s v="Orndorff's Master Encore"/>
    <x v="1"/>
  </r>
  <r>
    <x v="6"/>
    <x v="0"/>
    <s v="RH Captain's Lily"/>
    <x v="1"/>
  </r>
  <r>
    <x v="6"/>
    <x v="0"/>
    <n v="7"/>
    <x v="1"/>
  </r>
  <r>
    <x v="7"/>
    <x v="0"/>
    <s v="Brian K. Heuring, DVM"/>
    <x v="1"/>
  </r>
  <r>
    <x v="7"/>
    <x v="0"/>
    <s v="Stoney Lake Extreme"/>
    <x v="1"/>
  </r>
  <r>
    <x v="7"/>
    <x v="0"/>
    <s v="Produce Acres Delaray"/>
    <x v="1"/>
  </r>
  <r>
    <x v="7"/>
    <x v="0"/>
    <n v="5"/>
    <x v="1"/>
  </r>
  <r>
    <x v="2"/>
    <x v="0"/>
    <s v="Carlette &amp;/or David Moser"/>
    <x v="1"/>
  </r>
  <r>
    <x v="2"/>
    <x v="0"/>
    <s v="Greene Meade Bruce"/>
    <x v="1"/>
  </r>
  <r>
    <x v="2"/>
    <x v="0"/>
    <s v="AgRestore's JW Miss Ranea"/>
    <x v="1"/>
  </r>
  <r>
    <x v="2"/>
    <x v="0"/>
    <n v="3"/>
    <x v="1"/>
  </r>
  <r>
    <x v="8"/>
    <x v="0"/>
    <s v="Weston T. Mangels"/>
    <x v="1"/>
  </r>
  <r>
    <x v="8"/>
    <x v="0"/>
    <s v="Orndorff's Master Encore"/>
    <x v="1"/>
  </r>
  <r>
    <x v="8"/>
    <x v="0"/>
    <s v="WesSand's Juliet"/>
    <x v="1"/>
  </r>
  <r>
    <x v="8"/>
    <x v="0"/>
    <n v="2"/>
    <x v="1"/>
  </r>
  <r>
    <x v="9"/>
    <x v="0"/>
    <m/>
    <x v="1"/>
  </r>
  <r>
    <x v="9"/>
    <x v="0"/>
    <m/>
    <x v="1"/>
  </r>
  <r>
    <x v="9"/>
    <x v="0"/>
    <m/>
    <x v="1"/>
  </r>
  <r>
    <x v="9"/>
    <x v="0"/>
    <m/>
    <x v="1"/>
  </r>
  <r>
    <x v="10"/>
    <x v="0"/>
    <s v="Jade E. Seaman"/>
    <x v="2"/>
  </r>
  <r>
    <x v="10"/>
    <x v="0"/>
    <s v="Orndorff's Master Encore"/>
    <x v="2"/>
  </r>
  <r>
    <x v="10"/>
    <x v="0"/>
    <s v="Provost Bernadette"/>
    <x v="2"/>
  </r>
  <r>
    <x v="10"/>
    <x v="0"/>
    <n v="12"/>
    <x v="2"/>
  </r>
  <r>
    <x v="9"/>
    <x v="0"/>
    <m/>
    <x v="2"/>
  </r>
  <r>
    <x v="9"/>
    <x v="0"/>
    <m/>
    <x v="2"/>
  </r>
  <r>
    <x v="9"/>
    <x v="0"/>
    <m/>
    <x v="2"/>
  </r>
  <r>
    <x v="9"/>
    <x v="0"/>
    <n v="7"/>
    <x v="2"/>
  </r>
  <r>
    <x v="9"/>
    <x v="0"/>
    <m/>
    <x v="2"/>
  </r>
  <r>
    <x v="9"/>
    <x v="0"/>
    <m/>
    <x v="2"/>
  </r>
  <r>
    <x v="9"/>
    <x v="0"/>
    <m/>
    <x v="2"/>
  </r>
  <r>
    <x v="9"/>
    <x v="0"/>
    <n v="5"/>
    <x v="2"/>
  </r>
  <r>
    <x v="9"/>
    <x v="0"/>
    <m/>
    <x v="2"/>
  </r>
  <r>
    <x v="9"/>
    <x v="0"/>
    <m/>
    <x v="2"/>
  </r>
  <r>
    <x v="9"/>
    <x v="0"/>
    <m/>
    <x v="2"/>
  </r>
  <r>
    <x v="9"/>
    <x v="0"/>
    <n v="3"/>
    <x v="2"/>
  </r>
  <r>
    <x v="9"/>
    <x v="0"/>
    <m/>
    <x v="2"/>
  </r>
  <r>
    <x v="9"/>
    <x v="0"/>
    <m/>
    <x v="2"/>
  </r>
  <r>
    <x v="9"/>
    <x v="0"/>
    <m/>
    <x v="2"/>
  </r>
  <r>
    <x v="9"/>
    <x v="0"/>
    <n v="2"/>
    <x v="2"/>
  </r>
  <r>
    <x v="9"/>
    <x v="0"/>
    <m/>
    <x v="3"/>
  </r>
  <r>
    <x v="9"/>
    <x v="0"/>
    <m/>
    <x v="3"/>
  </r>
  <r>
    <x v="9"/>
    <x v="0"/>
    <m/>
    <x v="3"/>
  </r>
  <r>
    <x v="9"/>
    <x v="0"/>
    <n v="10"/>
    <x v="3"/>
  </r>
  <r>
    <x v="9"/>
    <x v="0"/>
    <m/>
    <x v="3"/>
  </r>
  <r>
    <x v="9"/>
    <x v="0"/>
    <m/>
    <x v="3"/>
  </r>
  <r>
    <x v="9"/>
    <x v="0"/>
    <m/>
    <x v="3"/>
  </r>
  <r>
    <x v="9"/>
    <x v="0"/>
    <n v="7"/>
    <x v="3"/>
  </r>
  <r>
    <x v="9"/>
    <x v="0"/>
    <m/>
    <x v="3"/>
  </r>
  <r>
    <x v="9"/>
    <x v="0"/>
    <m/>
    <x v="3"/>
  </r>
  <r>
    <x v="9"/>
    <x v="0"/>
    <m/>
    <x v="3"/>
  </r>
  <r>
    <x v="9"/>
    <x v="0"/>
    <n v="5"/>
    <x v="3"/>
  </r>
  <r>
    <x v="9"/>
    <x v="0"/>
    <m/>
    <x v="3"/>
  </r>
  <r>
    <x v="9"/>
    <x v="0"/>
    <m/>
    <x v="3"/>
  </r>
  <r>
    <x v="9"/>
    <x v="0"/>
    <m/>
    <x v="3"/>
  </r>
  <r>
    <x v="9"/>
    <x v="0"/>
    <n v="3"/>
    <x v="3"/>
  </r>
  <r>
    <x v="9"/>
    <x v="0"/>
    <m/>
    <x v="3"/>
  </r>
  <r>
    <x v="9"/>
    <x v="0"/>
    <m/>
    <x v="3"/>
  </r>
  <r>
    <x v="9"/>
    <x v="0"/>
    <m/>
    <x v="3"/>
  </r>
  <r>
    <x v="9"/>
    <x v="0"/>
    <n v="2"/>
    <x v="3"/>
  </r>
  <r>
    <x v="2"/>
    <x v="0"/>
    <s v="Carlette &amp;/or David Moser"/>
    <x v="4"/>
  </r>
  <r>
    <x v="2"/>
    <x v="0"/>
    <s v="Greene Meade Bruce"/>
    <x v="4"/>
  </r>
  <r>
    <x v="2"/>
    <x v="0"/>
    <s v="AgRestore's JW Miss Ranea"/>
    <x v="4"/>
  </r>
  <r>
    <x v="2"/>
    <x v="0"/>
    <n v="22"/>
    <x v="4"/>
  </r>
  <r>
    <x v="11"/>
    <x v="0"/>
    <s v="Matt &amp;/or Sue  Frieden"/>
    <x v="4"/>
  </r>
  <r>
    <x v="11"/>
    <x v="0"/>
    <s v="Country Road Uconn"/>
    <x v="4"/>
  </r>
  <r>
    <x v="11"/>
    <x v="0"/>
    <s v="AgRestore Ginger"/>
    <x v="4"/>
  </r>
  <r>
    <x v="11"/>
    <x v="0"/>
    <n v="14"/>
    <x v="4"/>
  </r>
  <r>
    <x v="8"/>
    <x v="0"/>
    <s v="Weston T. Mangels"/>
    <x v="4"/>
  </r>
  <r>
    <x v="8"/>
    <x v="0"/>
    <s v="Orndorff's Master Encore"/>
    <x v="4"/>
  </r>
  <r>
    <x v="8"/>
    <x v="0"/>
    <s v="WesSand's Juliet"/>
    <x v="4"/>
  </r>
  <r>
    <x v="8"/>
    <x v="0"/>
    <n v="10"/>
    <x v="4"/>
  </r>
  <r>
    <x v="7"/>
    <x v="0"/>
    <s v="Brian K. Heuring, DVM"/>
    <x v="4"/>
  </r>
  <r>
    <x v="7"/>
    <x v="0"/>
    <s v="Stoney Lake Extreme"/>
    <x v="4"/>
  </r>
  <r>
    <x v="7"/>
    <x v="0"/>
    <s v="Produce Acres Delaray"/>
    <x v="4"/>
  </r>
  <r>
    <x v="7"/>
    <x v="0"/>
    <n v="6"/>
    <x v="4"/>
  </r>
  <r>
    <x v="12"/>
    <x v="0"/>
    <s v="Hagemann Bros."/>
    <x v="4"/>
  </r>
  <r>
    <x v="12"/>
    <x v="0"/>
    <s v="Oak Hill Bodacious"/>
    <x v="4"/>
  </r>
  <r>
    <x v="12"/>
    <x v="0"/>
    <s v="Oak Hill Lilly's Rose"/>
    <x v="4"/>
  </r>
  <r>
    <x v="12"/>
    <x v="0"/>
    <n v="4"/>
    <x v="4"/>
  </r>
  <r>
    <x v="0"/>
    <x v="0"/>
    <s v="Darrell Drain"/>
    <x v="5"/>
  </r>
  <r>
    <x v="0"/>
    <x v="0"/>
    <s v="Stoney Lake Teddy Bear"/>
    <x v="5"/>
  </r>
  <r>
    <x v="0"/>
    <x v="0"/>
    <s v="GKD Isaac's Princes Ivy"/>
    <x v="5"/>
  </r>
  <r>
    <x v="0"/>
    <x v="0"/>
    <n v="40"/>
    <x v="5"/>
  </r>
  <r>
    <x v="5"/>
    <x v="0"/>
    <s v="Duane E. Miller"/>
    <x v="5"/>
  </r>
  <r>
    <x v="5"/>
    <x v="0"/>
    <s v="Millerview's Vegas"/>
    <x v="5"/>
  </r>
  <r>
    <x v="5"/>
    <x v="0"/>
    <s v="BAR Janet's Roxie"/>
    <x v="5"/>
  </r>
  <r>
    <x v="5"/>
    <x v="0"/>
    <n v="28"/>
    <x v="5"/>
  </r>
  <r>
    <x v="6"/>
    <x v="0"/>
    <s v="Jonathan D. Cush"/>
    <x v="5"/>
  </r>
  <r>
    <x v="6"/>
    <x v="0"/>
    <s v="Orndorff's Master Encore"/>
    <x v="5"/>
  </r>
  <r>
    <x v="6"/>
    <x v="0"/>
    <s v="RH Captain's Lily"/>
    <x v="5"/>
  </r>
  <r>
    <x v="6"/>
    <x v="0"/>
    <n v="20"/>
    <x v="5"/>
  </r>
  <r>
    <x v="8"/>
    <x v="0"/>
    <s v="Weston T. Mangels"/>
    <x v="5"/>
  </r>
  <r>
    <x v="8"/>
    <x v="0"/>
    <s v="Orndorff's Master Encore"/>
    <x v="5"/>
  </r>
  <r>
    <x v="8"/>
    <x v="0"/>
    <s v="WesSand's Juliet"/>
    <x v="5"/>
  </r>
  <r>
    <x v="8"/>
    <x v="0"/>
    <n v="12"/>
    <x v="5"/>
  </r>
  <r>
    <x v="11"/>
    <x v="0"/>
    <s v="Matt &amp;/or Sue  Frieden"/>
    <x v="5"/>
  </r>
  <r>
    <x v="11"/>
    <x v="0"/>
    <s v="Country Road Uconn"/>
    <x v="5"/>
  </r>
  <r>
    <x v="11"/>
    <x v="0"/>
    <s v="AgRestore Ginger"/>
    <x v="5"/>
  </r>
  <r>
    <x v="11"/>
    <x v="0"/>
    <n v="8"/>
    <x v="5"/>
  </r>
  <r>
    <x v="13"/>
    <x v="0"/>
    <s v="Sparrow Farms"/>
    <x v="6"/>
  </r>
  <r>
    <x v="13"/>
    <x v="0"/>
    <s v="Clay Knoll Tate"/>
    <x v="6"/>
  </r>
  <r>
    <x v="13"/>
    <x v="0"/>
    <s v="Highpoint Kacy"/>
    <x v="6"/>
  </r>
  <r>
    <x v="13"/>
    <x v="0"/>
    <n v="12"/>
    <x v="6"/>
  </r>
  <r>
    <x v="14"/>
    <x v="0"/>
    <s v="Mark &amp;/or Mary  Bower"/>
    <x v="6"/>
  </r>
  <r>
    <x v="14"/>
    <x v="0"/>
    <s v="Produce Acres Bradford"/>
    <x v="6"/>
  </r>
  <r>
    <x v="14"/>
    <x v="0"/>
    <s v="Sweetwater Jenna"/>
    <x v="6"/>
  </r>
  <r>
    <x v="14"/>
    <x v="0"/>
    <n v="8"/>
    <x v="6"/>
  </r>
  <r>
    <x v="15"/>
    <x v="0"/>
    <s v="Sparrow Farms"/>
    <x v="6"/>
  </r>
  <r>
    <x v="15"/>
    <x v="0"/>
    <s v="Sparrow's Karson"/>
    <x v="6"/>
  </r>
  <r>
    <x v="15"/>
    <x v="0"/>
    <s v="Sparrow's Anna"/>
    <x v="6"/>
  </r>
  <r>
    <x v="15"/>
    <x v="0"/>
    <n v="5"/>
    <x v="6"/>
  </r>
  <r>
    <x v="9"/>
    <x v="0"/>
    <m/>
    <x v="6"/>
  </r>
  <r>
    <x v="9"/>
    <x v="0"/>
    <m/>
    <x v="6"/>
  </r>
  <r>
    <x v="9"/>
    <x v="0"/>
    <m/>
    <x v="6"/>
  </r>
  <r>
    <x v="9"/>
    <x v="0"/>
    <n v="3"/>
    <x v="6"/>
  </r>
  <r>
    <x v="9"/>
    <x v="0"/>
    <m/>
    <x v="6"/>
  </r>
  <r>
    <x v="9"/>
    <x v="0"/>
    <m/>
    <x v="6"/>
  </r>
  <r>
    <x v="9"/>
    <x v="0"/>
    <m/>
    <x v="6"/>
  </r>
  <r>
    <x v="9"/>
    <x v="0"/>
    <n v="2"/>
    <x v="6"/>
  </r>
  <r>
    <x v="16"/>
    <x v="0"/>
    <s v="Flintstone Gravel &amp; Trucking, Inc."/>
    <x v="7"/>
  </r>
  <r>
    <x v="16"/>
    <x v="0"/>
    <s v="Country Road Quest"/>
    <x v="7"/>
  </r>
  <r>
    <x v="16"/>
    <x v="0"/>
    <s v="Steele Wheel India"/>
    <x v="7"/>
  </r>
  <r>
    <x v="16"/>
    <x v="0"/>
    <n v="10"/>
    <x v="7"/>
  </r>
  <r>
    <x v="9"/>
    <x v="0"/>
    <m/>
    <x v="7"/>
  </r>
  <r>
    <x v="9"/>
    <x v="0"/>
    <m/>
    <x v="7"/>
  </r>
  <r>
    <x v="9"/>
    <x v="0"/>
    <m/>
    <x v="7"/>
  </r>
  <r>
    <x v="9"/>
    <x v="0"/>
    <n v="7"/>
    <x v="7"/>
  </r>
  <r>
    <x v="9"/>
    <x v="0"/>
    <m/>
    <x v="7"/>
  </r>
  <r>
    <x v="9"/>
    <x v="0"/>
    <m/>
    <x v="7"/>
  </r>
  <r>
    <x v="9"/>
    <x v="0"/>
    <m/>
    <x v="7"/>
  </r>
  <r>
    <x v="9"/>
    <x v="0"/>
    <n v="5"/>
    <x v="7"/>
  </r>
  <r>
    <x v="9"/>
    <x v="0"/>
    <m/>
    <x v="7"/>
  </r>
  <r>
    <x v="9"/>
    <x v="0"/>
    <m/>
    <x v="7"/>
  </r>
  <r>
    <x v="9"/>
    <x v="0"/>
    <m/>
    <x v="7"/>
  </r>
  <r>
    <x v="9"/>
    <x v="0"/>
    <n v="3"/>
    <x v="7"/>
  </r>
  <r>
    <x v="9"/>
    <x v="0"/>
    <m/>
    <x v="7"/>
  </r>
  <r>
    <x v="9"/>
    <x v="0"/>
    <m/>
    <x v="7"/>
  </r>
  <r>
    <x v="9"/>
    <x v="0"/>
    <m/>
    <x v="7"/>
  </r>
  <r>
    <x v="9"/>
    <x v="0"/>
    <n v="2"/>
    <x v="7"/>
  </r>
  <r>
    <x v="0"/>
    <x v="0"/>
    <s v="Darrell Drain"/>
    <x v="8"/>
  </r>
  <r>
    <x v="0"/>
    <x v="0"/>
    <s v="Stoney Lake Teddy Bear"/>
    <x v="8"/>
  </r>
  <r>
    <x v="0"/>
    <x v="0"/>
    <s v="GKD Isaac's Princes Ivy"/>
    <x v="8"/>
  </r>
  <r>
    <x v="0"/>
    <x v="0"/>
    <n v="22"/>
    <x v="8"/>
  </r>
  <r>
    <x v="6"/>
    <x v="0"/>
    <s v="Jonathan D. Cush"/>
    <x v="8"/>
  </r>
  <r>
    <x v="6"/>
    <x v="0"/>
    <s v="Orndorff's Master Encore"/>
    <x v="8"/>
  </r>
  <r>
    <x v="6"/>
    <x v="0"/>
    <s v="RH Captain's Lily"/>
    <x v="8"/>
  </r>
  <r>
    <x v="6"/>
    <x v="0"/>
    <n v="14"/>
    <x v="8"/>
  </r>
  <r>
    <x v="10"/>
    <x v="0"/>
    <s v="Jade E. Seaman"/>
    <x v="8"/>
  </r>
  <r>
    <x v="10"/>
    <x v="0"/>
    <s v="Orndorff's Master Encore"/>
    <x v="8"/>
  </r>
  <r>
    <x v="10"/>
    <x v="0"/>
    <s v="Provost Bernadette"/>
    <x v="8"/>
  </r>
  <r>
    <x v="10"/>
    <x v="0"/>
    <n v="10"/>
    <x v="8"/>
  </r>
  <r>
    <x v="17"/>
    <x v="0"/>
    <s v="Charlie Riggs"/>
    <x v="8"/>
  </r>
  <r>
    <x v="17"/>
    <x v="0"/>
    <s v="Orndorff's Captain Buddy"/>
    <x v="8"/>
  </r>
  <r>
    <x v="17"/>
    <x v="0"/>
    <s v="Twin Oaks Ruth"/>
    <x v="8"/>
  </r>
  <r>
    <x v="17"/>
    <x v="0"/>
    <n v="6"/>
    <x v="8"/>
  </r>
  <r>
    <x v="9"/>
    <x v="0"/>
    <m/>
    <x v="8"/>
  </r>
  <r>
    <x v="9"/>
    <x v="0"/>
    <m/>
    <x v="8"/>
  </r>
  <r>
    <x v="9"/>
    <x v="0"/>
    <m/>
    <x v="8"/>
  </r>
  <r>
    <x v="9"/>
    <x v="0"/>
    <n v="4"/>
    <x v="8"/>
  </r>
  <r>
    <x v="5"/>
    <x v="0"/>
    <s v="Duane E. Miller"/>
    <x v="9"/>
  </r>
  <r>
    <x v="5"/>
    <x v="0"/>
    <s v="Millerview's Vegas"/>
    <x v="9"/>
  </r>
  <r>
    <x v="5"/>
    <x v="0"/>
    <s v="BAR Janet's Roxie"/>
    <x v="9"/>
  </r>
  <r>
    <x v="5"/>
    <x v="0"/>
    <n v="33"/>
    <x v="9"/>
  </r>
  <r>
    <x v="11"/>
    <x v="0"/>
    <s v="Matt &amp;/or Sue  Frieden"/>
    <x v="9"/>
  </r>
  <r>
    <x v="11"/>
    <x v="0"/>
    <s v="Country Road Uconn"/>
    <x v="9"/>
  </r>
  <r>
    <x v="11"/>
    <x v="0"/>
    <s v="AgRestore Ginger"/>
    <x v="9"/>
  </r>
  <r>
    <x v="11"/>
    <x v="0"/>
    <n v="21"/>
    <x v="9"/>
  </r>
  <r>
    <x v="2"/>
    <x v="0"/>
    <s v="Carlette &amp;/or David Moser"/>
    <x v="9"/>
  </r>
  <r>
    <x v="2"/>
    <x v="0"/>
    <s v="Greene Meade Bruce"/>
    <x v="9"/>
  </r>
  <r>
    <x v="2"/>
    <x v="0"/>
    <s v="AgRestore's JW Miss Ranea"/>
    <x v="9"/>
  </r>
  <r>
    <x v="2"/>
    <x v="0"/>
    <n v="15"/>
    <x v="9"/>
  </r>
  <r>
    <x v="18"/>
    <x v="0"/>
    <s v="James T. or James K. Ahart"/>
    <x v="9"/>
  </r>
  <r>
    <x v="18"/>
    <x v="0"/>
    <s v="AgRestore Dylan"/>
    <x v="9"/>
  </r>
  <r>
    <x v="18"/>
    <x v="0"/>
    <s v="Sun Set Acres Joanna"/>
    <x v="9"/>
  </r>
  <r>
    <x v="18"/>
    <x v="0"/>
    <n v="9"/>
    <x v="9"/>
  </r>
  <r>
    <x v="10"/>
    <x v="0"/>
    <s v="Jade E. Seaman"/>
    <x v="9"/>
  </r>
  <r>
    <x v="10"/>
    <x v="0"/>
    <s v="Orndorff's Master Encore"/>
    <x v="9"/>
  </r>
  <r>
    <x v="10"/>
    <x v="0"/>
    <s v="Provost Bernadette"/>
    <x v="9"/>
  </r>
  <r>
    <x v="10"/>
    <x v="0"/>
    <n v="6"/>
    <x v="9"/>
  </r>
  <r>
    <x v="9"/>
    <x v="0"/>
    <m/>
    <x v="9"/>
  </r>
  <r>
    <x v="9"/>
    <x v="0"/>
    <m/>
    <x v="9"/>
  </r>
  <r>
    <x v="9"/>
    <x v="0"/>
    <m/>
    <x v="9"/>
  </r>
  <r>
    <x v="9"/>
    <x v="0"/>
    <m/>
    <x v="9"/>
  </r>
  <r>
    <x v="19"/>
    <x v="0"/>
    <s v="Janet Drynan"/>
    <x v="10"/>
  </r>
  <r>
    <x v="19"/>
    <x v="0"/>
    <s v="Kandy's Prince"/>
    <x v="10"/>
  </r>
  <r>
    <x v="19"/>
    <x v="0"/>
    <s v="Maple Ridge Maple"/>
    <x v="10"/>
  </r>
  <r>
    <x v="19"/>
    <x v="0"/>
    <n v="30"/>
    <x v="10"/>
  </r>
  <r>
    <x v="5"/>
    <x v="0"/>
    <s v="Duane E. Miller"/>
    <x v="10"/>
  </r>
  <r>
    <x v="5"/>
    <x v="0"/>
    <s v="Millerview's Vegas"/>
    <x v="10"/>
  </r>
  <r>
    <x v="5"/>
    <x v="0"/>
    <s v="BAR Janet's Roxie"/>
    <x v="10"/>
  </r>
  <r>
    <x v="5"/>
    <x v="0"/>
    <n v="21"/>
    <x v="10"/>
  </r>
  <r>
    <x v="6"/>
    <x v="0"/>
    <s v="Jonathan D. Cush"/>
    <x v="10"/>
  </r>
  <r>
    <x v="6"/>
    <x v="0"/>
    <s v="Orndorff's Master Encore"/>
    <x v="10"/>
  </r>
  <r>
    <x v="6"/>
    <x v="0"/>
    <s v="RH Captain's Lily"/>
    <x v="10"/>
  </r>
  <r>
    <x v="6"/>
    <x v="0"/>
    <n v="15"/>
    <x v="10"/>
  </r>
  <r>
    <x v="0"/>
    <x v="0"/>
    <s v="Darrell Drain"/>
    <x v="10"/>
  </r>
  <r>
    <x v="0"/>
    <x v="0"/>
    <s v="Stoney Lake Teddy Bear"/>
    <x v="10"/>
  </r>
  <r>
    <x v="0"/>
    <x v="0"/>
    <s v="GKD Isaac's Princes Ivy"/>
    <x v="10"/>
  </r>
  <r>
    <x v="0"/>
    <x v="0"/>
    <n v="9"/>
    <x v="10"/>
  </r>
  <r>
    <x v="20"/>
    <x v="0"/>
    <s v="Dan J. Johnson, Sr."/>
    <x v="10"/>
  </r>
  <r>
    <x v="20"/>
    <x v="0"/>
    <s v="PVF Ricky J"/>
    <x v="10"/>
  </r>
  <r>
    <x v="20"/>
    <x v="0"/>
    <s v="C J Eileen"/>
    <x v="10"/>
  </r>
  <r>
    <x v="20"/>
    <x v="0"/>
    <n v="6"/>
    <x v="10"/>
  </r>
  <r>
    <x v="9"/>
    <x v="0"/>
    <m/>
    <x v="10"/>
  </r>
  <r>
    <x v="9"/>
    <x v="0"/>
    <m/>
    <x v="10"/>
  </r>
  <r>
    <x v="9"/>
    <x v="0"/>
    <m/>
    <x v="10"/>
  </r>
  <r>
    <x v="9"/>
    <x v="0"/>
    <m/>
    <x v="10"/>
  </r>
  <r>
    <x v="21"/>
    <x v="0"/>
    <s v="Michael &amp; Bonnie  Fohrman"/>
    <x v="11"/>
  </r>
  <r>
    <x v="21"/>
    <x v="0"/>
    <s v="AgRestore JW Nutcracker"/>
    <x v="11"/>
  </r>
  <r>
    <x v="21"/>
    <x v="0"/>
    <s v="Fohrman's Korry Crystal"/>
    <x v="11"/>
  </r>
  <r>
    <x v="21"/>
    <x v="0"/>
    <n v="20"/>
    <x v="11"/>
  </r>
  <r>
    <x v="4"/>
    <x v="0"/>
    <s v="Scott J. &amp;/or Teresa Zube"/>
    <x v="11"/>
  </r>
  <r>
    <x v="4"/>
    <x v="0"/>
    <s v="Whispering Wind's Cactus"/>
    <x v="11"/>
  </r>
  <r>
    <x v="4"/>
    <x v="0"/>
    <s v="E-D Karla"/>
    <x v="11"/>
  </r>
  <r>
    <x v="4"/>
    <x v="0"/>
    <n v="14"/>
    <x v="11"/>
  </r>
  <r>
    <x v="9"/>
    <x v="0"/>
    <m/>
    <x v="11"/>
  </r>
  <r>
    <x v="9"/>
    <x v="0"/>
    <m/>
    <x v="11"/>
  </r>
  <r>
    <x v="9"/>
    <x v="0"/>
    <m/>
    <x v="11"/>
  </r>
  <r>
    <x v="9"/>
    <x v="0"/>
    <n v="10"/>
    <x v="11"/>
  </r>
  <r>
    <x v="9"/>
    <x v="0"/>
    <m/>
    <x v="11"/>
  </r>
  <r>
    <x v="9"/>
    <x v="0"/>
    <m/>
    <x v="11"/>
  </r>
  <r>
    <x v="9"/>
    <x v="0"/>
    <m/>
    <x v="11"/>
  </r>
  <r>
    <x v="9"/>
    <x v="0"/>
    <n v="6"/>
    <x v="11"/>
  </r>
  <r>
    <x v="9"/>
    <x v="0"/>
    <m/>
    <x v="11"/>
  </r>
  <r>
    <x v="9"/>
    <x v="0"/>
    <m/>
    <x v="11"/>
  </r>
  <r>
    <x v="9"/>
    <x v="0"/>
    <m/>
    <x v="11"/>
  </r>
  <r>
    <x v="9"/>
    <x v="0"/>
    <n v="4"/>
    <x v="11"/>
  </r>
  <r>
    <x v="3"/>
    <x v="0"/>
    <s v="Glenn R. Miller &amp;/or Kauffman Brothers"/>
    <x v="12"/>
  </r>
  <r>
    <x v="3"/>
    <x v="0"/>
    <s v="C.J. Victory"/>
    <x v="12"/>
  </r>
  <r>
    <x v="3"/>
    <x v="0"/>
    <s v="Mill Acres Amber"/>
    <x v="12"/>
  </r>
  <r>
    <x v="3"/>
    <x v="0"/>
    <n v="12"/>
    <x v="12"/>
  </r>
  <r>
    <x v="9"/>
    <x v="0"/>
    <m/>
    <x v="12"/>
  </r>
  <r>
    <x v="9"/>
    <x v="0"/>
    <m/>
    <x v="12"/>
  </r>
  <r>
    <x v="9"/>
    <x v="0"/>
    <m/>
    <x v="12"/>
  </r>
  <r>
    <x v="9"/>
    <x v="0"/>
    <n v="7"/>
    <x v="12"/>
  </r>
  <r>
    <x v="9"/>
    <x v="0"/>
    <m/>
    <x v="12"/>
  </r>
  <r>
    <x v="9"/>
    <x v="0"/>
    <m/>
    <x v="12"/>
  </r>
  <r>
    <x v="9"/>
    <x v="0"/>
    <m/>
    <x v="12"/>
  </r>
  <r>
    <x v="9"/>
    <x v="0"/>
    <n v="5"/>
    <x v="12"/>
  </r>
  <r>
    <x v="9"/>
    <x v="0"/>
    <m/>
    <x v="12"/>
  </r>
  <r>
    <x v="9"/>
    <x v="0"/>
    <m/>
    <x v="12"/>
  </r>
  <r>
    <x v="9"/>
    <x v="0"/>
    <m/>
    <x v="12"/>
  </r>
  <r>
    <x v="9"/>
    <x v="0"/>
    <n v="3"/>
    <x v="12"/>
  </r>
  <r>
    <x v="9"/>
    <x v="0"/>
    <m/>
    <x v="12"/>
  </r>
  <r>
    <x v="9"/>
    <x v="0"/>
    <m/>
    <x v="12"/>
  </r>
  <r>
    <x v="9"/>
    <x v="0"/>
    <m/>
    <x v="12"/>
  </r>
  <r>
    <x v="9"/>
    <x v="0"/>
    <n v="2"/>
    <x v="12"/>
  </r>
  <r>
    <x v="9"/>
    <x v="0"/>
    <m/>
    <x v="13"/>
  </r>
  <r>
    <x v="9"/>
    <x v="0"/>
    <m/>
    <x v="13"/>
  </r>
  <r>
    <x v="9"/>
    <x v="0"/>
    <m/>
    <x v="13"/>
  </r>
  <r>
    <x v="9"/>
    <x v="0"/>
    <n v="0"/>
    <x v="13"/>
  </r>
  <r>
    <x v="9"/>
    <x v="0"/>
    <m/>
    <x v="13"/>
  </r>
  <r>
    <x v="9"/>
    <x v="0"/>
    <m/>
    <x v="13"/>
  </r>
  <r>
    <x v="9"/>
    <x v="0"/>
    <m/>
    <x v="13"/>
  </r>
  <r>
    <x v="9"/>
    <x v="0"/>
    <n v="0"/>
    <x v="13"/>
  </r>
  <r>
    <x v="9"/>
    <x v="0"/>
    <m/>
    <x v="13"/>
  </r>
  <r>
    <x v="9"/>
    <x v="0"/>
    <m/>
    <x v="13"/>
  </r>
  <r>
    <x v="9"/>
    <x v="0"/>
    <m/>
    <x v="13"/>
  </r>
  <r>
    <x v="9"/>
    <x v="0"/>
    <n v="0"/>
    <x v="13"/>
  </r>
  <r>
    <x v="9"/>
    <x v="0"/>
    <m/>
    <x v="13"/>
  </r>
  <r>
    <x v="9"/>
    <x v="0"/>
    <m/>
    <x v="13"/>
  </r>
  <r>
    <x v="9"/>
    <x v="0"/>
    <m/>
    <x v="13"/>
  </r>
  <r>
    <x v="9"/>
    <x v="0"/>
    <n v="0"/>
    <x v="13"/>
  </r>
  <r>
    <x v="9"/>
    <x v="0"/>
    <m/>
    <x v="13"/>
  </r>
  <r>
    <x v="9"/>
    <x v="0"/>
    <m/>
    <x v="13"/>
  </r>
  <r>
    <x v="9"/>
    <x v="0"/>
    <m/>
    <x v="13"/>
  </r>
  <r>
    <x v="9"/>
    <x v="0"/>
    <n v="0"/>
    <x v="13"/>
  </r>
  <r>
    <x v="22"/>
    <x v="0"/>
    <s v="Melinda M. Harizal-Ternes"/>
    <x v="14"/>
  </r>
  <r>
    <x v="22"/>
    <x v="0"/>
    <s v="Oak Haven's Jet Express"/>
    <x v="14"/>
  </r>
  <r>
    <x v="22"/>
    <x v="0"/>
    <s v="Weeping Meadow Jordin"/>
    <x v="14"/>
  </r>
  <r>
    <x v="22"/>
    <x v="0"/>
    <n v="10"/>
    <x v="14"/>
  </r>
  <r>
    <x v="9"/>
    <x v="0"/>
    <m/>
    <x v="14"/>
  </r>
  <r>
    <x v="9"/>
    <x v="0"/>
    <m/>
    <x v="14"/>
  </r>
  <r>
    <x v="9"/>
    <x v="0"/>
    <m/>
    <x v="14"/>
  </r>
  <r>
    <x v="9"/>
    <x v="0"/>
    <n v="7"/>
    <x v="14"/>
  </r>
  <r>
    <x v="9"/>
    <x v="0"/>
    <m/>
    <x v="14"/>
  </r>
  <r>
    <x v="9"/>
    <x v="0"/>
    <m/>
    <x v="14"/>
  </r>
  <r>
    <x v="9"/>
    <x v="0"/>
    <m/>
    <x v="14"/>
  </r>
  <r>
    <x v="9"/>
    <x v="0"/>
    <n v="5"/>
    <x v="14"/>
  </r>
  <r>
    <x v="9"/>
    <x v="0"/>
    <m/>
    <x v="14"/>
  </r>
  <r>
    <x v="9"/>
    <x v="0"/>
    <m/>
    <x v="14"/>
  </r>
  <r>
    <x v="9"/>
    <x v="0"/>
    <m/>
    <x v="14"/>
  </r>
  <r>
    <x v="9"/>
    <x v="0"/>
    <n v="3"/>
    <x v="14"/>
  </r>
  <r>
    <x v="9"/>
    <x v="0"/>
    <m/>
    <x v="14"/>
  </r>
  <r>
    <x v="9"/>
    <x v="0"/>
    <m/>
    <x v="14"/>
  </r>
  <r>
    <x v="9"/>
    <x v="0"/>
    <m/>
    <x v="14"/>
  </r>
  <r>
    <x v="9"/>
    <x v="0"/>
    <n v="2"/>
    <x v="14"/>
  </r>
  <r>
    <x v="16"/>
    <x v="0"/>
    <s v="Flintstone Gravel &amp; Trucking, Inc."/>
    <x v="15"/>
  </r>
  <r>
    <x v="16"/>
    <x v="0"/>
    <s v="Country Road Quest"/>
    <x v="15"/>
  </r>
  <r>
    <x v="16"/>
    <x v="0"/>
    <s v="Steele Wheel India"/>
    <x v="15"/>
  </r>
  <r>
    <x v="16"/>
    <x v="0"/>
    <n v="11"/>
    <x v="15"/>
  </r>
  <r>
    <x v="9"/>
    <x v="0"/>
    <m/>
    <x v="15"/>
  </r>
  <r>
    <x v="9"/>
    <x v="0"/>
    <m/>
    <x v="15"/>
  </r>
  <r>
    <x v="9"/>
    <x v="0"/>
    <m/>
    <x v="15"/>
  </r>
  <r>
    <x v="9"/>
    <x v="0"/>
    <n v="7"/>
    <x v="15"/>
  </r>
  <r>
    <x v="9"/>
    <x v="0"/>
    <m/>
    <x v="15"/>
  </r>
  <r>
    <x v="9"/>
    <x v="0"/>
    <m/>
    <x v="15"/>
  </r>
  <r>
    <x v="9"/>
    <x v="0"/>
    <m/>
    <x v="15"/>
  </r>
  <r>
    <x v="9"/>
    <x v="0"/>
    <n v="5"/>
    <x v="15"/>
  </r>
  <r>
    <x v="9"/>
    <x v="0"/>
    <m/>
    <x v="15"/>
  </r>
  <r>
    <x v="9"/>
    <x v="0"/>
    <m/>
    <x v="15"/>
  </r>
  <r>
    <x v="9"/>
    <x v="0"/>
    <m/>
    <x v="15"/>
  </r>
  <r>
    <x v="9"/>
    <x v="0"/>
    <n v="3"/>
    <x v="15"/>
  </r>
  <r>
    <x v="9"/>
    <x v="0"/>
    <m/>
    <x v="15"/>
  </r>
  <r>
    <x v="9"/>
    <x v="0"/>
    <m/>
    <x v="15"/>
  </r>
  <r>
    <x v="9"/>
    <x v="0"/>
    <m/>
    <x v="15"/>
  </r>
  <r>
    <x v="9"/>
    <x v="0"/>
    <n v="2"/>
    <x v="15"/>
  </r>
  <r>
    <x v="9"/>
    <x v="0"/>
    <m/>
    <x v="16"/>
  </r>
  <r>
    <x v="9"/>
    <x v="0"/>
    <m/>
    <x v="16"/>
  </r>
  <r>
    <x v="9"/>
    <x v="0"/>
    <m/>
    <x v="16"/>
  </r>
  <r>
    <x v="9"/>
    <x v="1"/>
    <m/>
    <x v="16"/>
  </r>
  <r>
    <x v="9"/>
    <x v="0"/>
    <m/>
    <x v="16"/>
  </r>
  <r>
    <x v="9"/>
    <x v="0"/>
    <m/>
    <x v="16"/>
  </r>
  <r>
    <x v="9"/>
    <x v="0"/>
    <m/>
    <x v="16"/>
  </r>
  <r>
    <x v="9"/>
    <x v="1"/>
    <m/>
    <x v="16"/>
  </r>
  <r>
    <x v="5"/>
    <x v="0"/>
    <s v="Duane E. Miller"/>
    <x v="17"/>
  </r>
  <r>
    <x v="5"/>
    <x v="0"/>
    <s v="Millerview's Vegas"/>
    <x v="17"/>
  </r>
  <r>
    <x v="5"/>
    <x v="0"/>
    <s v="BAR Janet's Roxie"/>
    <x v="17"/>
  </r>
  <r>
    <x v="5"/>
    <x v="0"/>
    <n v="20"/>
    <x v="17"/>
  </r>
  <r>
    <x v="19"/>
    <x v="0"/>
    <s v="Janet Drynan"/>
    <x v="17"/>
  </r>
  <r>
    <x v="19"/>
    <x v="0"/>
    <s v="Kandy's Prince"/>
    <x v="17"/>
  </r>
  <r>
    <x v="19"/>
    <x v="0"/>
    <s v="Maple Ridge Maple"/>
    <x v="17"/>
  </r>
  <r>
    <x v="19"/>
    <x v="0"/>
    <n v="14"/>
    <x v="17"/>
  </r>
  <r>
    <x v="23"/>
    <x v="0"/>
    <s v="Janet Drynan"/>
    <x v="17"/>
  </r>
  <r>
    <x v="23"/>
    <x v="0"/>
    <s v="Kandy's Prince"/>
    <x v="17"/>
  </r>
  <r>
    <x v="23"/>
    <x v="0"/>
    <s v="Sandy Acres Faye"/>
    <x v="17"/>
  </r>
  <r>
    <x v="23"/>
    <x v="0"/>
    <n v="10"/>
    <x v="17"/>
  </r>
  <r>
    <x v="9"/>
    <x v="0"/>
    <m/>
    <x v="17"/>
  </r>
  <r>
    <x v="9"/>
    <x v="0"/>
    <m/>
    <x v="17"/>
  </r>
  <r>
    <x v="9"/>
    <x v="0"/>
    <m/>
    <x v="17"/>
  </r>
  <r>
    <x v="9"/>
    <x v="0"/>
    <n v="6"/>
    <x v="17"/>
  </r>
  <r>
    <x v="9"/>
    <x v="0"/>
    <m/>
    <x v="17"/>
  </r>
  <r>
    <x v="9"/>
    <x v="0"/>
    <m/>
    <x v="17"/>
  </r>
  <r>
    <x v="9"/>
    <x v="0"/>
    <m/>
    <x v="17"/>
  </r>
  <r>
    <x v="9"/>
    <x v="0"/>
    <n v="4"/>
    <x v="17"/>
  </r>
  <r>
    <x v="9"/>
    <x v="0"/>
    <m/>
    <x v="18"/>
  </r>
  <r>
    <x v="9"/>
    <x v="0"/>
    <m/>
    <x v="18"/>
  </r>
  <r>
    <x v="9"/>
    <x v="0"/>
    <m/>
    <x v="18"/>
  </r>
  <r>
    <x v="9"/>
    <x v="0"/>
    <n v="0"/>
    <x v="18"/>
  </r>
  <r>
    <x v="9"/>
    <x v="0"/>
    <m/>
    <x v="18"/>
  </r>
  <r>
    <x v="9"/>
    <x v="0"/>
    <m/>
    <x v="18"/>
  </r>
  <r>
    <x v="9"/>
    <x v="0"/>
    <m/>
    <x v="18"/>
  </r>
  <r>
    <x v="9"/>
    <x v="0"/>
    <n v="0"/>
    <x v="18"/>
  </r>
  <r>
    <x v="9"/>
    <x v="0"/>
    <m/>
    <x v="18"/>
  </r>
  <r>
    <x v="9"/>
    <x v="0"/>
    <m/>
    <x v="18"/>
  </r>
  <r>
    <x v="9"/>
    <x v="0"/>
    <m/>
    <x v="18"/>
  </r>
  <r>
    <x v="9"/>
    <x v="0"/>
    <n v="0"/>
    <x v="18"/>
  </r>
  <r>
    <x v="9"/>
    <x v="0"/>
    <m/>
    <x v="18"/>
  </r>
  <r>
    <x v="9"/>
    <x v="0"/>
    <m/>
    <x v="18"/>
  </r>
  <r>
    <x v="9"/>
    <x v="0"/>
    <m/>
    <x v="18"/>
  </r>
  <r>
    <x v="9"/>
    <x v="0"/>
    <n v="0"/>
    <x v="18"/>
  </r>
  <r>
    <x v="9"/>
    <x v="0"/>
    <m/>
    <x v="18"/>
  </r>
  <r>
    <x v="9"/>
    <x v="0"/>
    <m/>
    <x v="18"/>
  </r>
  <r>
    <x v="9"/>
    <x v="0"/>
    <m/>
    <x v="18"/>
  </r>
  <r>
    <x v="9"/>
    <x v="0"/>
    <n v="0"/>
    <x v="18"/>
  </r>
  <r>
    <x v="11"/>
    <x v="0"/>
    <s v="Matt &amp;/or Sue  Frieden"/>
    <x v="19"/>
  </r>
  <r>
    <x v="11"/>
    <x v="0"/>
    <s v="Country Road Uconn"/>
    <x v="19"/>
  </r>
  <r>
    <x v="11"/>
    <x v="0"/>
    <s v="AgRestore Ginger"/>
    <x v="19"/>
  </r>
  <r>
    <x v="11"/>
    <x v="0"/>
    <n v="44"/>
    <x v="19"/>
  </r>
  <r>
    <x v="5"/>
    <x v="0"/>
    <s v="Duane E. Miller"/>
    <x v="19"/>
  </r>
  <r>
    <x v="5"/>
    <x v="0"/>
    <s v="Millerview's Vegas"/>
    <x v="19"/>
  </r>
  <r>
    <x v="5"/>
    <x v="0"/>
    <s v="BAR Janet's Roxie"/>
    <x v="19"/>
  </r>
  <r>
    <x v="5"/>
    <x v="0"/>
    <n v="28"/>
    <x v="19"/>
  </r>
  <r>
    <x v="6"/>
    <x v="0"/>
    <s v="Jonathan D. Cush"/>
    <x v="19"/>
  </r>
  <r>
    <x v="6"/>
    <x v="0"/>
    <s v="Orndorff's Master Encore"/>
    <x v="19"/>
  </r>
  <r>
    <x v="6"/>
    <x v="0"/>
    <s v="RH Captain's Lily"/>
    <x v="19"/>
  </r>
  <r>
    <x v="6"/>
    <x v="0"/>
    <n v="20"/>
    <x v="19"/>
  </r>
  <r>
    <x v="7"/>
    <x v="0"/>
    <s v="Brian K. Heuring, DVM"/>
    <x v="19"/>
  </r>
  <r>
    <x v="7"/>
    <x v="0"/>
    <s v="Stoney Lake Extreme"/>
    <x v="19"/>
  </r>
  <r>
    <x v="7"/>
    <x v="0"/>
    <s v="Produce Acres Delaray"/>
    <x v="19"/>
  </r>
  <r>
    <x v="7"/>
    <x v="0"/>
    <n v="12"/>
    <x v="19"/>
  </r>
  <r>
    <x v="10"/>
    <x v="0"/>
    <s v="Jade E. Seaman"/>
    <x v="19"/>
  </r>
  <r>
    <x v="10"/>
    <x v="0"/>
    <s v="Orndorff's Master Encore"/>
    <x v="19"/>
  </r>
  <r>
    <x v="10"/>
    <x v="0"/>
    <s v="Provost Bernadette"/>
    <x v="19"/>
  </r>
  <r>
    <x v="10"/>
    <x v="0"/>
    <n v="8"/>
    <x v="19"/>
  </r>
  <r>
    <x v="9"/>
    <x v="0"/>
    <m/>
    <x v="20"/>
  </r>
  <r>
    <x v="9"/>
    <x v="0"/>
    <m/>
    <x v="20"/>
  </r>
  <r>
    <x v="9"/>
    <x v="0"/>
    <m/>
    <x v="20"/>
  </r>
  <r>
    <x v="9"/>
    <x v="0"/>
    <n v="10"/>
    <x v="20"/>
  </r>
  <r>
    <x v="9"/>
    <x v="0"/>
    <m/>
    <x v="20"/>
  </r>
  <r>
    <x v="9"/>
    <x v="0"/>
    <m/>
    <x v="20"/>
  </r>
  <r>
    <x v="9"/>
    <x v="0"/>
    <m/>
    <x v="20"/>
  </r>
  <r>
    <x v="9"/>
    <x v="0"/>
    <n v="7"/>
    <x v="20"/>
  </r>
  <r>
    <x v="9"/>
    <x v="0"/>
    <m/>
    <x v="20"/>
  </r>
  <r>
    <x v="9"/>
    <x v="0"/>
    <m/>
    <x v="20"/>
  </r>
  <r>
    <x v="9"/>
    <x v="0"/>
    <m/>
    <x v="20"/>
  </r>
  <r>
    <x v="9"/>
    <x v="0"/>
    <n v="5"/>
    <x v="20"/>
  </r>
  <r>
    <x v="9"/>
    <x v="0"/>
    <m/>
    <x v="20"/>
  </r>
  <r>
    <x v="9"/>
    <x v="0"/>
    <m/>
    <x v="20"/>
  </r>
  <r>
    <x v="9"/>
    <x v="0"/>
    <m/>
    <x v="20"/>
  </r>
  <r>
    <x v="9"/>
    <x v="0"/>
    <n v="3"/>
    <x v="20"/>
  </r>
  <r>
    <x v="9"/>
    <x v="0"/>
    <m/>
    <x v="20"/>
  </r>
  <r>
    <x v="9"/>
    <x v="0"/>
    <m/>
    <x v="20"/>
  </r>
  <r>
    <x v="9"/>
    <x v="0"/>
    <m/>
    <x v="20"/>
  </r>
  <r>
    <x v="9"/>
    <x v="0"/>
    <n v="2"/>
    <x v="20"/>
  </r>
  <r>
    <x v="9"/>
    <x v="0"/>
    <m/>
    <x v="21"/>
  </r>
  <r>
    <x v="9"/>
    <x v="0"/>
    <m/>
    <x v="21"/>
  </r>
  <r>
    <x v="9"/>
    <x v="0"/>
    <m/>
    <x v="21"/>
  </r>
  <r>
    <x v="9"/>
    <x v="1"/>
    <n v="10"/>
    <x v="21"/>
  </r>
  <r>
    <x v="9"/>
    <x v="0"/>
    <m/>
    <x v="21"/>
  </r>
  <r>
    <x v="9"/>
    <x v="0"/>
    <m/>
    <x v="21"/>
  </r>
  <r>
    <x v="9"/>
    <x v="0"/>
    <m/>
    <x v="21"/>
  </r>
  <r>
    <x v="9"/>
    <x v="1"/>
    <n v="7"/>
    <x v="21"/>
  </r>
  <r>
    <x v="9"/>
    <x v="0"/>
    <m/>
    <x v="21"/>
  </r>
  <r>
    <x v="9"/>
    <x v="0"/>
    <m/>
    <x v="21"/>
  </r>
  <r>
    <x v="9"/>
    <x v="0"/>
    <m/>
    <x v="21"/>
  </r>
  <r>
    <x v="9"/>
    <x v="1"/>
    <n v="5"/>
    <x v="21"/>
  </r>
  <r>
    <x v="9"/>
    <x v="0"/>
    <m/>
    <x v="21"/>
  </r>
  <r>
    <x v="9"/>
    <x v="0"/>
    <m/>
    <x v="21"/>
  </r>
  <r>
    <x v="9"/>
    <x v="0"/>
    <m/>
    <x v="21"/>
  </r>
  <r>
    <x v="9"/>
    <x v="1"/>
    <n v="3"/>
    <x v="21"/>
  </r>
  <r>
    <x v="9"/>
    <x v="0"/>
    <m/>
    <x v="21"/>
  </r>
  <r>
    <x v="9"/>
    <x v="0"/>
    <m/>
    <x v="21"/>
  </r>
  <r>
    <x v="9"/>
    <x v="0"/>
    <m/>
    <x v="21"/>
  </r>
  <r>
    <x v="9"/>
    <x v="1"/>
    <n v="2"/>
    <x v="21"/>
  </r>
  <r>
    <x v="9"/>
    <x v="0"/>
    <m/>
    <x v="22"/>
  </r>
  <r>
    <x v="9"/>
    <x v="0"/>
    <m/>
    <x v="22"/>
  </r>
  <r>
    <x v="9"/>
    <x v="0"/>
    <m/>
    <x v="22"/>
  </r>
  <r>
    <x v="9"/>
    <x v="0"/>
    <n v="0"/>
    <x v="22"/>
  </r>
  <r>
    <x v="9"/>
    <x v="0"/>
    <m/>
    <x v="22"/>
  </r>
  <r>
    <x v="9"/>
    <x v="0"/>
    <m/>
    <x v="22"/>
  </r>
  <r>
    <x v="9"/>
    <x v="0"/>
    <m/>
    <x v="22"/>
  </r>
  <r>
    <x v="9"/>
    <x v="0"/>
    <n v="0"/>
    <x v="22"/>
  </r>
  <r>
    <x v="9"/>
    <x v="0"/>
    <m/>
    <x v="22"/>
  </r>
  <r>
    <x v="9"/>
    <x v="0"/>
    <m/>
    <x v="22"/>
  </r>
  <r>
    <x v="9"/>
    <x v="0"/>
    <m/>
    <x v="22"/>
  </r>
  <r>
    <x v="9"/>
    <x v="0"/>
    <n v="0"/>
    <x v="22"/>
  </r>
  <r>
    <x v="9"/>
    <x v="0"/>
    <m/>
    <x v="22"/>
  </r>
  <r>
    <x v="9"/>
    <x v="0"/>
    <m/>
    <x v="22"/>
  </r>
  <r>
    <x v="9"/>
    <x v="0"/>
    <m/>
    <x v="22"/>
  </r>
  <r>
    <x v="9"/>
    <x v="0"/>
    <n v="0"/>
    <x v="22"/>
  </r>
  <r>
    <x v="9"/>
    <x v="0"/>
    <m/>
    <x v="22"/>
  </r>
  <r>
    <x v="9"/>
    <x v="0"/>
    <m/>
    <x v="22"/>
  </r>
  <r>
    <x v="9"/>
    <x v="0"/>
    <m/>
    <x v="22"/>
  </r>
  <r>
    <x v="9"/>
    <x v="0"/>
    <n v="0"/>
    <x v="22"/>
  </r>
  <r>
    <x v="9"/>
    <x v="0"/>
    <m/>
    <x v="23"/>
  </r>
  <r>
    <x v="9"/>
    <x v="0"/>
    <m/>
    <x v="23"/>
  </r>
  <r>
    <x v="9"/>
    <x v="0"/>
    <m/>
    <x v="23"/>
  </r>
  <r>
    <x v="9"/>
    <x v="0"/>
    <m/>
    <x v="23"/>
  </r>
  <r>
    <x v="9"/>
    <x v="0"/>
    <m/>
    <x v="23"/>
  </r>
  <r>
    <x v="4"/>
    <x v="0"/>
    <s v="Scott J. &amp;/or Teresa Zube"/>
    <x v="24"/>
  </r>
  <r>
    <x v="4"/>
    <x v="0"/>
    <s v="Whispering Wind's Cactus"/>
    <x v="24"/>
  </r>
  <r>
    <x v="4"/>
    <x v="0"/>
    <s v="E-D Karla"/>
    <x v="24"/>
  </r>
  <r>
    <x v="4"/>
    <x v="0"/>
    <n v="30"/>
    <x v="24"/>
  </r>
  <r>
    <x v="2"/>
    <x v="0"/>
    <s v="Carlette &amp;/or David Moser"/>
    <x v="24"/>
  </r>
  <r>
    <x v="2"/>
    <x v="0"/>
    <s v="Greene Meade Bruce"/>
    <x v="24"/>
  </r>
  <r>
    <x v="2"/>
    <x v="0"/>
    <s v="AgRestore's JW Miss Ranea"/>
    <x v="24"/>
  </r>
  <r>
    <x v="2"/>
    <x v="0"/>
    <n v="14"/>
    <x v="24"/>
  </r>
  <r>
    <x v="9"/>
    <x v="0"/>
    <m/>
    <x v="24"/>
  </r>
  <r>
    <x v="9"/>
    <x v="0"/>
    <m/>
    <x v="24"/>
  </r>
  <r>
    <x v="9"/>
    <x v="0"/>
    <m/>
    <x v="24"/>
  </r>
  <r>
    <x v="9"/>
    <x v="0"/>
    <n v="10"/>
    <x v="24"/>
  </r>
  <r>
    <x v="9"/>
    <x v="0"/>
    <m/>
    <x v="24"/>
  </r>
  <r>
    <x v="9"/>
    <x v="0"/>
    <m/>
    <x v="24"/>
  </r>
  <r>
    <x v="9"/>
    <x v="0"/>
    <m/>
    <x v="24"/>
  </r>
  <r>
    <x v="9"/>
    <x v="0"/>
    <n v="6"/>
    <x v="24"/>
  </r>
  <r>
    <x v="9"/>
    <x v="0"/>
    <m/>
    <x v="24"/>
  </r>
  <r>
    <x v="9"/>
    <x v="0"/>
    <m/>
    <x v="24"/>
  </r>
  <r>
    <x v="9"/>
    <x v="0"/>
    <m/>
    <x v="24"/>
  </r>
  <r>
    <x v="9"/>
    <x v="0"/>
    <n v="4"/>
    <x v="24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508"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1"/>
    <x v="0"/>
    <s v="Troy  Wetterau"/>
    <x v="1"/>
  </r>
  <r>
    <x v="1"/>
    <x v="0"/>
    <s v="DW Marcus"/>
    <x v="1"/>
  </r>
  <r>
    <x v="1"/>
    <x v="0"/>
    <s v="WH True Romance"/>
    <x v="1"/>
  </r>
  <r>
    <x v="1"/>
    <x v="0"/>
    <n v="36"/>
    <x v="1"/>
  </r>
  <r>
    <x v="2"/>
    <x v="0"/>
    <s v="Darrell Drain"/>
    <x v="1"/>
  </r>
  <r>
    <x v="2"/>
    <x v="0"/>
    <s v="D.H.F. Captain's Abe"/>
    <x v="1"/>
  </r>
  <r>
    <x v="2"/>
    <x v="0"/>
    <s v="Stoney Lake Exhileration"/>
    <x v="1"/>
  </r>
  <r>
    <x v="2"/>
    <x v="0"/>
    <n v="21"/>
    <x v="1"/>
  </r>
  <r>
    <x v="3"/>
    <x v="0"/>
    <s v="Carlette &amp;/or David Moser"/>
    <x v="1"/>
  </r>
  <r>
    <x v="3"/>
    <x v="0"/>
    <s v="Orndorff's Captain Encore"/>
    <x v="1"/>
  </r>
  <r>
    <x v="3"/>
    <x v="0"/>
    <s v="Orndorffs Captain Rosetta"/>
    <x v="1"/>
  </r>
  <r>
    <x v="3"/>
    <x v="0"/>
    <n v="15"/>
    <x v="1"/>
  </r>
  <r>
    <x v="4"/>
    <x v="0"/>
    <s v="William F. McGrew"/>
    <x v="1"/>
  </r>
  <r>
    <x v="4"/>
    <x v="0"/>
    <s v="AgRestore Dylan"/>
    <x v="1"/>
  </r>
  <r>
    <x v="4"/>
    <x v="0"/>
    <s v="Greentop Princess Roseann"/>
    <x v="1"/>
  </r>
  <r>
    <x v="4"/>
    <x v="0"/>
    <n v="9"/>
    <x v="1"/>
  </r>
  <r>
    <x v="0"/>
    <x v="0"/>
    <m/>
    <x v="1"/>
  </r>
  <r>
    <x v="0"/>
    <x v="0"/>
    <m/>
    <x v="1"/>
  </r>
  <r>
    <x v="0"/>
    <x v="0"/>
    <m/>
    <x v="1"/>
  </r>
  <r>
    <x v="0"/>
    <x v="0"/>
    <n v="6"/>
    <x v="1"/>
  </r>
  <r>
    <x v="5"/>
    <x v="0"/>
    <s v="Jonathan D. Cush"/>
    <x v="2"/>
  </r>
  <r>
    <x v="5"/>
    <x v="0"/>
    <s v="PVF Ricky J"/>
    <x v="2"/>
  </r>
  <r>
    <x v="5"/>
    <x v="0"/>
    <s v="Peach Bottom Morgan"/>
    <x v="2"/>
  </r>
  <r>
    <x v="5"/>
    <x v="0"/>
    <n v="10"/>
    <x v="2"/>
  </r>
  <r>
    <x v="6"/>
    <x v="0"/>
    <s v="Todd C. Jardine"/>
    <x v="2"/>
  </r>
  <r>
    <x v="6"/>
    <x v="0"/>
    <s v="Orndorff's Master Encore"/>
    <x v="2"/>
  </r>
  <r>
    <x v="6"/>
    <x v="0"/>
    <s v="Coats Farms Isabella"/>
    <x v="2"/>
  </r>
  <r>
    <x v="6"/>
    <x v="0"/>
    <n v="7"/>
    <x v="2"/>
  </r>
  <r>
    <x v="0"/>
    <x v="0"/>
    <m/>
    <x v="2"/>
  </r>
  <r>
    <x v="0"/>
    <x v="0"/>
    <m/>
    <x v="2"/>
  </r>
  <r>
    <x v="0"/>
    <x v="0"/>
    <m/>
    <x v="2"/>
  </r>
  <r>
    <x v="0"/>
    <x v="0"/>
    <n v="5"/>
    <x v="2"/>
  </r>
  <r>
    <x v="0"/>
    <x v="0"/>
    <m/>
    <x v="2"/>
  </r>
  <r>
    <x v="0"/>
    <x v="0"/>
    <m/>
    <x v="2"/>
  </r>
  <r>
    <x v="0"/>
    <x v="0"/>
    <m/>
    <x v="2"/>
  </r>
  <r>
    <x v="0"/>
    <x v="0"/>
    <n v="3"/>
    <x v="2"/>
  </r>
  <r>
    <x v="0"/>
    <x v="0"/>
    <m/>
    <x v="2"/>
  </r>
  <r>
    <x v="0"/>
    <x v="0"/>
    <m/>
    <x v="2"/>
  </r>
  <r>
    <x v="0"/>
    <x v="0"/>
    <m/>
    <x v="2"/>
  </r>
  <r>
    <x v="0"/>
    <x v="0"/>
    <n v="2"/>
    <x v="2"/>
  </r>
  <r>
    <x v="0"/>
    <x v="0"/>
    <m/>
    <x v="2"/>
  </r>
  <r>
    <x v="0"/>
    <x v="0"/>
    <m/>
    <x v="2"/>
  </r>
  <r>
    <x v="0"/>
    <x v="0"/>
    <m/>
    <x v="2"/>
  </r>
  <r>
    <x v="0"/>
    <x v="0"/>
    <m/>
    <x v="2"/>
  </r>
  <r>
    <x v="0"/>
    <x v="0"/>
    <m/>
    <x v="3"/>
  </r>
  <r>
    <x v="0"/>
    <x v="0"/>
    <m/>
    <x v="3"/>
  </r>
  <r>
    <x v="0"/>
    <x v="0"/>
    <m/>
    <x v="3"/>
  </r>
  <r>
    <x v="0"/>
    <x v="0"/>
    <n v="10"/>
    <x v="3"/>
  </r>
  <r>
    <x v="0"/>
    <x v="0"/>
    <m/>
    <x v="3"/>
  </r>
  <r>
    <x v="0"/>
    <x v="0"/>
    <m/>
    <x v="3"/>
  </r>
  <r>
    <x v="0"/>
    <x v="0"/>
    <m/>
    <x v="3"/>
  </r>
  <r>
    <x v="0"/>
    <x v="0"/>
    <n v="7"/>
    <x v="3"/>
  </r>
  <r>
    <x v="0"/>
    <x v="0"/>
    <m/>
    <x v="3"/>
  </r>
  <r>
    <x v="0"/>
    <x v="0"/>
    <m/>
    <x v="3"/>
  </r>
  <r>
    <x v="0"/>
    <x v="0"/>
    <m/>
    <x v="3"/>
  </r>
  <r>
    <x v="0"/>
    <x v="0"/>
    <n v="5"/>
    <x v="3"/>
  </r>
  <r>
    <x v="0"/>
    <x v="0"/>
    <m/>
    <x v="3"/>
  </r>
  <r>
    <x v="0"/>
    <x v="0"/>
    <m/>
    <x v="3"/>
  </r>
  <r>
    <x v="0"/>
    <x v="0"/>
    <m/>
    <x v="3"/>
  </r>
  <r>
    <x v="0"/>
    <x v="0"/>
    <n v="3"/>
    <x v="3"/>
  </r>
  <r>
    <x v="0"/>
    <x v="0"/>
    <m/>
    <x v="3"/>
  </r>
  <r>
    <x v="0"/>
    <x v="0"/>
    <m/>
    <x v="3"/>
  </r>
  <r>
    <x v="0"/>
    <x v="0"/>
    <m/>
    <x v="3"/>
  </r>
  <r>
    <x v="0"/>
    <x v="0"/>
    <n v="2"/>
    <x v="3"/>
  </r>
  <r>
    <x v="7"/>
    <x v="0"/>
    <s v="Brian K. Heuring, DVM"/>
    <x v="4"/>
  </r>
  <r>
    <x v="7"/>
    <x v="0"/>
    <s v="AgRestore Dylan"/>
    <x v="4"/>
  </r>
  <r>
    <x v="7"/>
    <x v="0"/>
    <s v="J. Z. Casey"/>
    <x v="4"/>
  </r>
  <r>
    <x v="7"/>
    <x v="0"/>
    <n v="30"/>
    <x v="4"/>
  </r>
  <r>
    <x v="3"/>
    <x v="0"/>
    <s v="Carlette &amp;/or David Moser"/>
    <x v="4"/>
  </r>
  <r>
    <x v="3"/>
    <x v="0"/>
    <s v="Orndorff's Captain Encore"/>
    <x v="4"/>
  </r>
  <r>
    <x v="3"/>
    <x v="0"/>
    <s v="Orndorffs Captain Rosetta"/>
    <x v="4"/>
  </r>
  <r>
    <x v="3"/>
    <x v="0"/>
    <n v="14"/>
    <x v="4"/>
  </r>
  <r>
    <x v="8"/>
    <x v="0"/>
    <s v="Weston T. Mangels"/>
    <x v="4"/>
  </r>
  <r>
    <x v="8"/>
    <x v="0"/>
    <s v="Relyb's Balance"/>
    <x v="4"/>
  </r>
  <r>
    <x v="8"/>
    <x v="0"/>
    <s v="Maple Creek Robin"/>
    <x v="4"/>
  </r>
  <r>
    <x v="8"/>
    <x v="0"/>
    <n v="10"/>
    <x v="4"/>
  </r>
  <r>
    <x v="4"/>
    <x v="0"/>
    <s v="William F. McGrew"/>
    <x v="4"/>
  </r>
  <r>
    <x v="4"/>
    <x v="0"/>
    <s v="AgRestore Dylan"/>
    <x v="4"/>
  </r>
  <r>
    <x v="4"/>
    <x v="0"/>
    <s v="Greentop Princess Roseann"/>
    <x v="4"/>
  </r>
  <r>
    <x v="4"/>
    <x v="0"/>
    <n v="6"/>
    <x v="4"/>
  </r>
  <r>
    <x v="0"/>
    <x v="0"/>
    <m/>
    <x v="4"/>
  </r>
  <r>
    <x v="0"/>
    <x v="0"/>
    <m/>
    <x v="4"/>
  </r>
  <r>
    <x v="0"/>
    <x v="0"/>
    <m/>
    <x v="4"/>
  </r>
  <r>
    <x v="0"/>
    <x v="0"/>
    <n v="4"/>
    <x v="4"/>
  </r>
  <r>
    <x v="9"/>
    <x v="0"/>
    <s v="Duane E. Miller"/>
    <x v="5"/>
  </r>
  <r>
    <x v="9"/>
    <x v="0"/>
    <s v="Double J Justin"/>
    <x v="5"/>
  </r>
  <r>
    <x v="9"/>
    <x v="0"/>
    <s v="Masterpeace Cinderella"/>
    <x v="5"/>
  </r>
  <r>
    <x v="9"/>
    <x v="0"/>
    <n v="48"/>
    <x v="5"/>
  </r>
  <r>
    <x v="7"/>
    <x v="0"/>
    <s v="Brian K. Heuring, DVM"/>
    <x v="5"/>
  </r>
  <r>
    <x v="7"/>
    <x v="0"/>
    <s v="AgRestore Dylan"/>
    <x v="5"/>
  </r>
  <r>
    <x v="7"/>
    <x v="0"/>
    <s v="J. Z. Casey"/>
    <x v="5"/>
  </r>
  <r>
    <x v="7"/>
    <x v="0"/>
    <n v="32"/>
    <x v="5"/>
  </r>
  <r>
    <x v="5"/>
    <x v="0"/>
    <s v="Jonathan D. Cush"/>
    <x v="5"/>
  </r>
  <r>
    <x v="5"/>
    <x v="0"/>
    <s v="PVF Ricky J"/>
    <x v="5"/>
  </r>
  <r>
    <x v="5"/>
    <x v="0"/>
    <s v="Peach Bottom Morgan"/>
    <x v="5"/>
  </r>
  <r>
    <x v="5"/>
    <x v="0"/>
    <n v="20"/>
    <x v="5"/>
  </r>
  <r>
    <x v="6"/>
    <x v="0"/>
    <s v="Todd C. Jardine"/>
    <x v="5"/>
  </r>
  <r>
    <x v="6"/>
    <x v="0"/>
    <s v="Orndorff's Master Encore"/>
    <x v="5"/>
  </r>
  <r>
    <x v="6"/>
    <x v="0"/>
    <s v="Coats Farms Isabella"/>
    <x v="5"/>
  </r>
  <r>
    <x v="6"/>
    <x v="0"/>
    <n v="12"/>
    <x v="5"/>
  </r>
  <r>
    <x v="10"/>
    <x v="0"/>
    <s v="Lewis &amp; Gail  Biddle &amp; Family"/>
    <x v="5"/>
  </r>
  <r>
    <x v="10"/>
    <x v="0"/>
    <s v="Korry's Conqueror"/>
    <x v="5"/>
  </r>
  <r>
    <x v="10"/>
    <x v="0"/>
    <s v="OHF I'm Special's Girl"/>
    <x v="5"/>
  </r>
  <r>
    <x v="10"/>
    <x v="0"/>
    <n v="8"/>
    <x v="5"/>
  </r>
  <r>
    <x v="0"/>
    <x v="0"/>
    <m/>
    <x v="6"/>
  </r>
  <r>
    <x v="0"/>
    <x v="0"/>
    <m/>
    <x v="6"/>
  </r>
  <r>
    <x v="0"/>
    <x v="0"/>
    <m/>
    <x v="6"/>
  </r>
  <r>
    <x v="0"/>
    <x v="0"/>
    <n v="10"/>
    <x v="6"/>
  </r>
  <r>
    <x v="0"/>
    <x v="0"/>
    <m/>
    <x v="6"/>
  </r>
  <r>
    <x v="0"/>
    <x v="0"/>
    <m/>
    <x v="6"/>
  </r>
  <r>
    <x v="0"/>
    <x v="0"/>
    <m/>
    <x v="6"/>
  </r>
  <r>
    <x v="0"/>
    <x v="0"/>
    <n v="7"/>
    <x v="6"/>
  </r>
  <r>
    <x v="0"/>
    <x v="0"/>
    <m/>
    <x v="6"/>
  </r>
  <r>
    <x v="0"/>
    <x v="0"/>
    <m/>
    <x v="6"/>
  </r>
  <r>
    <x v="0"/>
    <x v="0"/>
    <m/>
    <x v="6"/>
  </r>
  <r>
    <x v="0"/>
    <x v="0"/>
    <n v="5"/>
    <x v="6"/>
  </r>
  <r>
    <x v="0"/>
    <x v="0"/>
    <m/>
    <x v="6"/>
  </r>
  <r>
    <x v="0"/>
    <x v="0"/>
    <m/>
    <x v="6"/>
  </r>
  <r>
    <x v="0"/>
    <x v="0"/>
    <m/>
    <x v="6"/>
  </r>
  <r>
    <x v="0"/>
    <x v="0"/>
    <n v="3"/>
    <x v="6"/>
  </r>
  <r>
    <x v="0"/>
    <x v="0"/>
    <m/>
    <x v="6"/>
  </r>
  <r>
    <x v="0"/>
    <x v="0"/>
    <m/>
    <x v="6"/>
  </r>
  <r>
    <x v="0"/>
    <x v="0"/>
    <m/>
    <x v="6"/>
  </r>
  <r>
    <x v="0"/>
    <x v="0"/>
    <n v="2"/>
    <x v="6"/>
  </r>
  <r>
    <x v="0"/>
    <x v="0"/>
    <m/>
    <x v="7"/>
  </r>
  <r>
    <x v="0"/>
    <x v="0"/>
    <m/>
    <x v="7"/>
  </r>
  <r>
    <x v="0"/>
    <x v="0"/>
    <m/>
    <x v="7"/>
  </r>
  <r>
    <x v="0"/>
    <x v="0"/>
    <n v="10"/>
    <x v="7"/>
  </r>
  <r>
    <x v="0"/>
    <x v="0"/>
    <m/>
    <x v="7"/>
  </r>
  <r>
    <x v="0"/>
    <x v="0"/>
    <m/>
    <x v="7"/>
  </r>
  <r>
    <x v="0"/>
    <x v="0"/>
    <m/>
    <x v="7"/>
  </r>
  <r>
    <x v="0"/>
    <x v="0"/>
    <n v="7"/>
    <x v="7"/>
  </r>
  <r>
    <x v="0"/>
    <x v="0"/>
    <m/>
    <x v="7"/>
  </r>
  <r>
    <x v="0"/>
    <x v="0"/>
    <m/>
    <x v="7"/>
  </r>
  <r>
    <x v="0"/>
    <x v="0"/>
    <m/>
    <x v="7"/>
  </r>
  <r>
    <x v="0"/>
    <x v="0"/>
    <n v="5"/>
    <x v="7"/>
  </r>
  <r>
    <x v="0"/>
    <x v="0"/>
    <m/>
    <x v="7"/>
  </r>
  <r>
    <x v="0"/>
    <x v="0"/>
    <m/>
    <x v="7"/>
  </r>
  <r>
    <x v="0"/>
    <x v="0"/>
    <m/>
    <x v="7"/>
  </r>
  <r>
    <x v="0"/>
    <x v="0"/>
    <n v="3"/>
    <x v="7"/>
  </r>
  <r>
    <x v="0"/>
    <x v="0"/>
    <m/>
    <x v="7"/>
  </r>
  <r>
    <x v="0"/>
    <x v="0"/>
    <m/>
    <x v="7"/>
  </r>
  <r>
    <x v="0"/>
    <x v="0"/>
    <m/>
    <x v="7"/>
  </r>
  <r>
    <x v="0"/>
    <x v="0"/>
    <n v="2"/>
    <x v="7"/>
  </r>
  <r>
    <x v="10"/>
    <x v="0"/>
    <s v="Lewis &amp; Gail  Biddle &amp; Family"/>
    <x v="8"/>
  </r>
  <r>
    <x v="10"/>
    <x v="0"/>
    <s v="Korry's Conqueror"/>
    <x v="8"/>
  </r>
  <r>
    <x v="10"/>
    <x v="0"/>
    <s v="OHF I'm Special's Girl"/>
    <x v="8"/>
  </r>
  <r>
    <x v="10"/>
    <x v="0"/>
    <n v="30"/>
    <x v="8"/>
  </r>
  <r>
    <x v="5"/>
    <x v="0"/>
    <s v="Jonathan D. Cush"/>
    <x v="8"/>
  </r>
  <r>
    <x v="5"/>
    <x v="0"/>
    <s v="PVF Ricky J"/>
    <x v="8"/>
  </r>
  <r>
    <x v="5"/>
    <x v="0"/>
    <s v="Peach Bottom Morgan"/>
    <x v="8"/>
  </r>
  <r>
    <x v="5"/>
    <x v="0"/>
    <n v="14"/>
    <x v="8"/>
  </r>
  <r>
    <x v="2"/>
    <x v="0"/>
    <s v="Darrell Drain"/>
    <x v="8"/>
  </r>
  <r>
    <x v="2"/>
    <x v="0"/>
    <s v="D.H.F. Captain's Abe"/>
    <x v="8"/>
  </r>
  <r>
    <x v="2"/>
    <x v="0"/>
    <s v="Stoney Lake Exhileration"/>
    <x v="8"/>
  </r>
  <r>
    <x v="2"/>
    <x v="0"/>
    <n v="10"/>
    <x v="8"/>
  </r>
  <r>
    <x v="0"/>
    <x v="0"/>
    <m/>
    <x v="8"/>
  </r>
  <r>
    <x v="0"/>
    <x v="0"/>
    <m/>
    <x v="8"/>
  </r>
  <r>
    <x v="0"/>
    <x v="0"/>
    <m/>
    <x v="8"/>
  </r>
  <r>
    <x v="0"/>
    <x v="0"/>
    <n v="6"/>
    <x v="8"/>
  </r>
  <r>
    <x v="0"/>
    <x v="0"/>
    <m/>
    <x v="8"/>
  </r>
  <r>
    <x v="0"/>
    <x v="0"/>
    <m/>
    <x v="8"/>
  </r>
  <r>
    <x v="0"/>
    <x v="0"/>
    <m/>
    <x v="8"/>
  </r>
  <r>
    <x v="0"/>
    <x v="0"/>
    <n v="4"/>
    <x v="8"/>
  </r>
  <r>
    <x v="9"/>
    <x v="0"/>
    <s v="Duane E. Miller"/>
    <x v="9"/>
  </r>
  <r>
    <x v="9"/>
    <x v="0"/>
    <s v="Double J Justin"/>
    <x v="9"/>
  </r>
  <r>
    <x v="9"/>
    <x v="0"/>
    <s v="Masterpeace Cinderella"/>
    <x v="9"/>
  </r>
  <r>
    <x v="9"/>
    <x v="0"/>
    <n v="36"/>
    <x v="9"/>
  </r>
  <r>
    <x v="3"/>
    <x v="0"/>
    <s v="Carlette &amp;/or David Moser"/>
    <x v="9"/>
  </r>
  <r>
    <x v="3"/>
    <x v="0"/>
    <s v="Orndorff's Captain Encore"/>
    <x v="9"/>
  </r>
  <r>
    <x v="3"/>
    <x v="0"/>
    <s v="Orndorffs Captain Rosetta"/>
    <x v="9"/>
  </r>
  <r>
    <x v="3"/>
    <x v="0"/>
    <n v="21"/>
    <x v="9"/>
  </r>
  <r>
    <x v="11"/>
    <x v="0"/>
    <s v="Steven &amp;/or Elizabeth Mrozinski"/>
    <x v="9"/>
  </r>
  <r>
    <x v="11"/>
    <x v="0"/>
    <s v="Orndorff's Captain Encore"/>
    <x v="9"/>
  </r>
  <r>
    <x v="11"/>
    <x v="0"/>
    <s v="Paradise Robin"/>
    <x v="9"/>
  </r>
  <r>
    <x v="11"/>
    <x v="0"/>
    <n v="15"/>
    <x v="9"/>
  </r>
  <r>
    <x v="12"/>
    <x v="0"/>
    <s v="Jacob Mitchell"/>
    <x v="9"/>
  </r>
  <r>
    <x v="12"/>
    <x v="0"/>
    <s v="Lor-Ven Acres Supreme"/>
    <x v="9"/>
  </r>
  <r>
    <x v="12"/>
    <x v="0"/>
    <s v="M&amp;M's Trixie"/>
    <x v="9"/>
  </r>
  <r>
    <x v="12"/>
    <x v="0"/>
    <n v="9"/>
    <x v="9"/>
  </r>
  <r>
    <x v="0"/>
    <x v="0"/>
    <m/>
    <x v="9"/>
  </r>
  <r>
    <x v="0"/>
    <x v="0"/>
    <m/>
    <x v="9"/>
  </r>
  <r>
    <x v="0"/>
    <x v="0"/>
    <m/>
    <x v="9"/>
  </r>
  <r>
    <x v="0"/>
    <x v="0"/>
    <n v="6"/>
    <x v="9"/>
  </r>
  <r>
    <x v="6"/>
    <x v="0"/>
    <s v="Todd C. Jardine"/>
    <x v="10"/>
  </r>
  <r>
    <x v="6"/>
    <x v="0"/>
    <s v="Orndorff's Master Encore"/>
    <x v="10"/>
  </r>
  <r>
    <x v="6"/>
    <x v="0"/>
    <s v="Coats Farms Isabella"/>
    <x v="10"/>
  </r>
  <r>
    <x v="6"/>
    <x v="0"/>
    <n v="36"/>
    <x v="10"/>
  </r>
  <r>
    <x v="9"/>
    <x v="0"/>
    <s v="Duane E. Miller"/>
    <x v="10"/>
  </r>
  <r>
    <x v="9"/>
    <x v="0"/>
    <s v="Double J Justin"/>
    <x v="10"/>
  </r>
  <r>
    <x v="9"/>
    <x v="0"/>
    <s v="Masterpeace Cinderella"/>
    <x v="10"/>
  </r>
  <r>
    <x v="9"/>
    <x v="0"/>
    <n v="24"/>
    <x v="10"/>
  </r>
  <r>
    <x v="13"/>
    <x v="0"/>
    <s v="Kirk D. Fenoff"/>
    <x v="10"/>
  </r>
  <r>
    <x v="13"/>
    <x v="0"/>
    <s v="Orndorff's Master Encore"/>
    <x v="10"/>
  </r>
  <r>
    <x v="13"/>
    <x v="0"/>
    <s v="Sunny Brook Cinda"/>
    <x v="10"/>
  </r>
  <r>
    <x v="13"/>
    <x v="0"/>
    <n v="15"/>
    <x v="10"/>
  </r>
  <r>
    <x v="5"/>
    <x v="0"/>
    <s v="Jonathan D. Cush"/>
    <x v="10"/>
  </r>
  <r>
    <x v="5"/>
    <x v="0"/>
    <s v="PVF Ricky J"/>
    <x v="10"/>
  </r>
  <r>
    <x v="5"/>
    <x v="0"/>
    <s v="Peach Bottom Morgan"/>
    <x v="10"/>
  </r>
  <r>
    <x v="5"/>
    <x v="0"/>
    <n v="9"/>
    <x v="10"/>
  </r>
  <r>
    <x v="10"/>
    <x v="0"/>
    <s v="Lewis &amp; Gail  Biddle &amp; Family"/>
    <x v="10"/>
  </r>
  <r>
    <x v="10"/>
    <x v="0"/>
    <s v="Korry's Conqueror"/>
    <x v="10"/>
  </r>
  <r>
    <x v="10"/>
    <x v="0"/>
    <s v="OHF I'm Special's Girl"/>
    <x v="10"/>
  </r>
  <r>
    <x v="10"/>
    <x v="0"/>
    <n v="6"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1"/>
    <x v="0"/>
    <s v="Troy  Wetterau"/>
    <x v="11"/>
  </r>
  <r>
    <x v="1"/>
    <x v="0"/>
    <s v="DW Marcus"/>
    <x v="11"/>
  </r>
  <r>
    <x v="1"/>
    <x v="0"/>
    <s v="WH True Romance"/>
    <x v="11"/>
  </r>
  <r>
    <x v="1"/>
    <x v="0"/>
    <n v="20"/>
    <x v="11"/>
  </r>
  <r>
    <x v="14"/>
    <x v="0"/>
    <s v="Donald A. Bauleke"/>
    <x v="11"/>
  </r>
  <r>
    <x v="14"/>
    <x v="0"/>
    <s v="Epsom Farm's Supersonic"/>
    <x v="11"/>
  </r>
  <r>
    <x v="14"/>
    <x v="0"/>
    <s v="White Water Creek Karla"/>
    <x v="11"/>
  </r>
  <r>
    <x v="14"/>
    <x v="0"/>
    <n v="14"/>
    <x v="11"/>
  </r>
  <r>
    <x v="0"/>
    <x v="0"/>
    <m/>
    <x v="11"/>
  </r>
  <r>
    <x v="0"/>
    <x v="0"/>
    <m/>
    <x v="11"/>
  </r>
  <r>
    <x v="0"/>
    <x v="0"/>
    <m/>
    <x v="11"/>
  </r>
  <r>
    <x v="0"/>
    <x v="0"/>
    <n v="10"/>
    <x v="11"/>
  </r>
  <r>
    <x v="0"/>
    <x v="0"/>
    <m/>
    <x v="11"/>
  </r>
  <r>
    <x v="0"/>
    <x v="0"/>
    <m/>
    <x v="11"/>
  </r>
  <r>
    <x v="0"/>
    <x v="0"/>
    <m/>
    <x v="11"/>
  </r>
  <r>
    <x v="0"/>
    <x v="0"/>
    <n v="6"/>
    <x v="11"/>
  </r>
  <r>
    <x v="0"/>
    <x v="0"/>
    <m/>
    <x v="11"/>
  </r>
  <r>
    <x v="0"/>
    <x v="0"/>
    <m/>
    <x v="11"/>
  </r>
  <r>
    <x v="0"/>
    <x v="0"/>
    <m/>
    <x v="11"/>
  </r>
  <r>
    <x v="0"/>
    <x v="0"/>
    <n v="4"/>
    <x v="11"/>
  </r>
  <r>
    <x v="0"/>
    <x v="0"/>
    <m/>
    <x v="12"/>
  </r>
  <r>
    <x v="0"/>
    <x v="0"/>
    <m/>
    <x v="12"/>
  </r>
  <r>
    <x v="0"/>
    <x v="0"/>
    <m/>
    <x v="12"/>
  </r>
  <r>
    <x v="0"/>
    <x v="0"/>
    <n v="10"/>
    <x v="12"/>
  </r>
  <r>
    <x v="0"/>
    <x v="0"/>
    <m/>
    <x v="12"/>
  </r>
  <r>
    <x v="0"/>
    <x v="0"/>
    <m/>
    <x v="12"/>
  </r>
  <r>
    <x v="0"/>
    <x v="0"/>
    <m/>
    <x v="12"/>
  </r>
  <r>
    <x v="0"/>
    <x v="0"/>
    <n v="7"/>
    <x v="12"/>
  </r>
  <r>
    <x v="0"/>
    <x v="0"/>
    <m/>
    <x v="12"/>
  </r>
  <r>
    <x v="0"/>
    <x v="0"/>
    <m/>
    <x v="12"/>
  </r>
  <r>
    <x v="0"/>
    <x v="0"/>
    <m/>
    <x v="12"/>
  </r>
  <r>
    <x v="0"/>
    <x v="0"/>
    <n v="5"/>
    <x v="12"/>
  </r>
  <r>
    <x v="0"/>
    <x v="0"/>
    <m/>
    <x v="12"/>
  </r>
  <r>
    <x v="0"/>
    <x v="0"/>
    <m/>
    <x v="12"/>
  </r>
  <r>
    <x v="0"/>
    <x v="0"/>
    <m/>
    <x v="12"/>
  </r>
  <r>
    <x v="0"/>
    <x v="0"/>
    <n v="3"/>
    <x v="12"/>
  </r>
  <r>
    <x v="0"/>
    <x v="0"/>
    <m/>
    <x v="12"/>
  </r>
  <r>
    <x v="0"/>
    <x v="0"/>
    <m/>
    <x v="12"/>
  </r>
  <r>
    <x v="0"/>
    <x v="0"/>
    <m/>
    <x v="12"/>
  </r>
  <r>
    <x v="0"/>
    <x v="0"/>
    <n v="2"/>
    <x v="12"/>
  </r>
  <r>
    <x v="0"/>
    <x v="0"/>
    <m/>
    <x v="13"/>
  </r>
  <r>
    <x v="0"/>
    <x v="0"/>
    <m/>
    <x v="13"/>
  </r>
  <r>
    <x v="0"/>
    <x v="0"/>
    <m/>
    <x v="13"/>
  </r>
  <r>
    <x v="0"/>
    <x v="0"/>
    <n v="0"/>
    <x v="13"/>
  </r>
  <r>
    <x v="0"/>
    <x v="0"/>
    <m/>
    <x v="13"/>
  </r>
  <r>
    <x v="0"/>
    <x v="0"/>
    <m/>
    <x v="13"/>
  </r>
  <r>
    <x v="0"/>
    <x v="0"/>
    <m/>
    <x v="13"/>
  </r>
  <r>
    <x v="0"/>
    <x v="0"/>
    <n v="0"/>
    <x v="13"/>
  </r>
  <r>
    <x v="0"/>
    <x v="0"/>
    <m/>
    <x v="13"/>
  </r>
  <r>
    <x v="0"/>
    <x v="0"/>
    <m/>
    <x v="13"/>
  </r>
  <r>
    <x v="0"/>
    <x v="0"/>
    <m/>
    <x v="13"/>
  </r>
  <r>
    <x v="0"/>
    <x v="0"/>
    <n v="0"/>
    <x v="13"/>
  </r>
  <r>
    <x v="0"/>
    <x v="0"/>
    <m/>
    <x v="13"/>
  </r>
  <r>
    <x v="0"/>
    <x v="0"/>
    <m/>
    <x v="13"/>
  </r>
  <r>
    <x v="0"/>
    <x v="0"/>
    <m/>
    <x v="13"/>
  </r>
  <r>
    <x v="0"/>
    <x v="0"/>
    <n v="0"/>
    <x v="13"/>
  </r>
  <r>
    <x v="0"/>
    <x v="0"/>
    <m/>
    <x v="13"/>
  </r>
  <r>
    <x v="0"/>
    <x v="0"/>
    <m/>
    <x v="13"/>
  </r>
  <r>
    <x v="0"/>
    <x v="0"/>
    <m/>
    <x v="13"/>
  </r>
  <r>
    <x v="0"/>
    <x v="0"/>
    <n v="0"/>
    <x v="13"/>
  </r>
  <r>
    <x v="15"/>
    <x v="0"/>
    <s v="Donald J. Barhorst"/>
    <x v="14"/>
  </r>
  <r>
    <x v="15"/>
    <x v="0"/>
    <s v="L &amp; C Predictor"/>
    <x v="14"/>
  </r>
  <r>
    <x v="15"/>
    <x v="0"/>
    <s v="Spring Hill Miss Kayla"/>
    <x v="14"/>
  </r>
  <r>
    <x v="15"/>
    <x v="0"/>
    <n v="12"/>
    <x v="14"/>
  </r>
  <r>
    <x v="0"/>
    <x v="0"/>
    <m/>
    <x v="14"/>
  </r>
  <r>
    <x v="0"/>
    <x v="0"/>
    <m/>
    <x v="14"/>
  </r>
  <r>
    <x v="0"/>
    <x v="0"/>
    <m/>
    <x v="14"/>
  </r>
  <r>
    <x v="0"/>
    <x v="0"/>
    <n v="7"/>
    <x v="14"/>
  </r>
  <r>
    <x v="0"/>
    <x v="0"/>
    <m/>
    <x v="14"/>
  </r>
  <r>
    <x v="0"/>
    <x v="0"/>
    <m/>
    <x v="14"/>
  </r>
  <r>
    <x v="0"/>
    <x v="0"/>
    <m/>
    <x v="14"/>
  </r>
  <r>
    <x v="0"/>
    <x v="0"/>
    <n v="5"/>
    <x v="14"/>
  </r>
  <r>
    <x v="0"/>
    <x v="0"/>
    <m/>
    <x v="14"/>
  </r>
  <r>
    <x v="0"/>
    <x v="0"/>
    <m/>
    <x v="14"/>
  </r>
  <r>
    <x v="0"/>
    <x v="0"/>
    <m/>
    <x v="14"/>
  </r>
  <r>
    <x v="0"/>
    <x v="0"/>
    <n v="3"/>
    <x v="14"/>
  </r>
  <r>
    <x v="0"/>
    <x v="0"/>
    <m/>
    <x v="14"/>
  </r>
  <r>
    <x v="0"/>
    <x v="0"/>
    <m/>
    <x v="14"/>
  </r>
  <r>
    <x v="0"/>
    <x v="0"/>
    <m/>
    <x v="14"/>
  </r>
  <r>
    <x v="0"/>
    <x v="0"/>
    <n v="2"/>
    <x v="14"/>
  </r>
  <r>
    <x v="0"/>
    <x v="0"/>
    <m/>
    <x v="15"/>
  </r>
  <r>
    <x v="0"/>
    <x v="0"/>
    <m/>
    <x v="15"/>
  </r>
  <r>
    <x v="0"/>
    <x v="0"/>
    <m/>
    <x v="15"/>
  </r>
  <r>
    <x v="0"/>
    <x v="0"/>
    <n v="10"/>
    <x v="15"/>
  </r>
  <r>
    <x v="0"/>
    <x v="0"/>
    <m/>
    <x v="15"/>
  </r>
  <r>
    <x v="0"/>
    <x v="0"/>
    <m/>
    <x v="15"/>
  </r>
  <r>
    <x v="0"/>
    <x v="0"/>
    <m/>
    <x v="15"/>
  </r>
  <r>
    <x v="0"/>
    <x v="0"/>
    <n v="7"/>
    <x v="15"/>
  </r>
  <r>
    <x v="0"/>
    <x v="0"/>
    <m/>
    <x v="15"/>
  </r>
  <r>
    <x v="0"/>
    <x v="0"/>
    <m/>
    <x v="15"/>
  </r>
  <r>
    <x v="0"/>
    <x v="0"/>
    <m/>
    <x v="15"/>
  </r>
  <r>
    <x v="0"/>
    <x v="0"/>
    <n v="5"/>
    <x v="15"/>
  </r>
  <r>
    <x v="0"/>
    <x v="0"/>
    <m/>
    <x v="15"/>
  </r>
  <r>
    <x v="0"/>
    <x v="0"/>
    <m/>
    <x v="15"/>
  </r>
  <r>
    <x v="0"/>
    <x v="0"/>
    <m/>
    <x v="15"/>
  </r>
  <r>
    <x v="0"/>
    <x v="0"/>
    <n v="3"/>
    <x v="15"/>
  </r>
  <r>
    <x v="0"/>
    <x v="0"/>
    <m/>
    <x v="15"/>
  </r>
  <r>
    <x v="0"/>
    <x v="0"/>
    <m/>
    <x v="15"/>
  </r>
  <r>
    <x v="0"/>
    <x v="0"/>
    <m/>
    <x v="15"/>
  </r>
  <r>
    <x v="0"/>
    <x v="0"/>
    <n v="2"/>
    <x v="15"/>
  </r>
  <r>
    <x v="0"/>
    <x v="0"/>
    <m/>
    <x v="16"/>
  </r>
  <r>
    <x v="0"/>
    <x v="0"/>
    <m/>
    <x v="16"/>
  </r>
  <r>
    <x v="0"/>
    <x v="0"/>
    <m/>
    <x v="16"/>
  </r>
  <r>
    <x v="0"/>
    <x v="0"/>
    <n v="0"/>
    <x v="16"/>
  </r>
  <r>
    <x v="0"/>
    <x v="0"/>
    <m/>
    <x v="16"/>
  </r>
  <r>
    <x v="0"/>
    <x v="0"/>
    <m/>
    <x v="16"/>
  </r>
  <r>
    <x v="0"/>
    <x v="0"/>
    <m/>
    <x v="16"/>
  </r>
  <r>
    <x v="0"/>
    <x v="0"/>
    <n v="0"/>
    <x v="16"/>
  </r>
  <r>
    <x v="0"/>
    <x v="0"/>
    <m/>
    <x v="16"/>
  </r>
  <r>
    <x v="0"/>
    <x v="0"/>
    <m/>
    <x v="16"/>
  </r>
  <r>
    <x v="0"/>
    <x v="0"/>
    <m/>
    <x v="16"/>
  </r>
  <r>
    <x v="0"/>
    <x v="0"/>
    <n v="0"/>
    <x v="16"/>
  </r>
  <r>
    <x v="0"/>
    <x v="0"/>
    <m/>
    <x v="16"/>
  </r>
  <r>
    <x v="0"/>
    <x v="0"/>
    <m/>
    <x v="16"/>
  </r>
  <r>
    <x v="0"/>
    <x v="0"/>
    <m/>
    <x v="16"/>
  </r>
  <r>
    <x v="0"/>
    <x v="0"/>
    <n v="0"/>
    <x v="16"/>
  </r>
  <r>
    <x v="0"/>
    <x v="0"/>
    <m/>
    <x v="16"/>
  </r>
  <r>
    <x v="0"/>
    <x v="0"/>
    <m/>
    <x v="16"/>
  </r>
  <r>
    <x v="0"/>
    <x v="0"/>
    <m/>
    <x v="16"/>
  </r>
  <r>
    <x v="0"/>
    <x v="0"/>
    <n v="0"/>
    <x v="16"/>
  </r>
  <r>
    <x v="9"/>
    <x v="0"/>
    <s v="Duane E. Miller"/>
    <x v="17"/>
  </r>
  <r>
    <x v="9"/>
    <x v="0"/>
    <s v="Double J Justin"/>
    <x v="17"/>
  </r>
  <r>
    <x v="9"/>
    <x v="0"/>
    <s v="Masterpeace Cinderella"/>
    <x v="17"/>
  </r>
  <r>
    <x v="9"/>
    <x v="0"/>
    <n v="30"/>
    <x v="17"/>
  </r>
  <r>
    <x v="10"/>
    <x v="0"/>
    <s v="Lewis &amp; Gail  Biddle &amp; Family"/>
    <x v="17"/>
  </r>
  <r>
    <x v="10"/>
    <x v="0"/>
    <s v="Korry's Conqueror"/>
    <x v="17"/>
  </r>
  <r>
    <x v="10"/>
    <x v="0"/>
    <s v="OHF I'm Special's Girl"/>
    <x v="17"/>
  </r>
  <r>
    <x v="10"/>
    <x v="0"/>
    <n v="16"/>
    <x v="17"/>
  </r>
  <r>
    <x v="6"/>
    <x v="0"/>
    <s v="Todd C. Jardine"/>
    <x v="17"/>
  </r>
  <r>
    <x v="6"/>
    <x v="0"/>
    <s v="Orndorff's Master Encore"/>
    <x v="17"/>
  </r>
  <r>
    <x v="6"/>
    <x v="0"/>
    <s v="Coats Farms Isabella"/>
    <x v="17"/>
  </r>
  <r>
    <x v="6"/>
    <x v="0"/>
    <n v="10"/>
    <x v="17"/>
  </r>
  <r>
    <x v="0"/>
    <x v="0"/>
    <m/>
    <x v="17"/>
  </r>
  <r>
    <x v="0"/>
    <x v="0"/>
    <m/>
    <x v="17"/>
  </r>
  <r>
    <x v="0"/>
    <x v="0"/>
    <m/>
    <x v="17"/>
  </r>
  <r>
    <x v="0"/>
    <x v="0"/>
    <n v="6"/>
    <x v="17"/>
  </r>
  <r>
    <x v="0"/>
    <x v="0"/>
    <m/>
    <x v="17"/>
  </r>
  <r>
    <x v="0"/>
    <x v="0"/>
    <m/>
    <x v="17"/>
  </r>
  <r>
    <x v="0"/>
    <x v="0"/>
    <m/>
    <x v="17"/>
  </r>
  <r>
    <x v="0"/>
    <x v="0"/>
    <n v="4"/>
    <x v="17"/>
  </r>
  <r>
    <x v="0"/>
    <x v="0"/>
    <m/>
    <x v="18"/>
  </r>
  <r>
    <x v="0"/>
    <x v="0"/>
    <m/>
    <x v="18"/>
  </r>
  <r>
    <x v="0"/>
    <x v="0"/>
    <m/>
    <x v="18"/>
  </r>
  <r>
    <x v="0"/>
    <x v="0"/>
    <n v="0"/>
    <x v="18"/>
  </r>
  <r>
    <x v="0"/>
    <x v="0"/>
    <m/>
    <x v="18"/>
  </r>
  <r>
    <x v="0"/>
    <x v="0"/>
    <m/>
    <x v="18"/>
  </r>
  <r>
    <x v="0"/>
    <x v="0"/>
    <m/>
    <x v="18"/>
  </r>
  <r>
    <x v="0"/>
    <x v="0"/>
    <n v="0"/>
    <x v="18"/>
  </r>
  <r>
    <x v="0"/>
    <x v="0"/>
    <m/>
    <x v="18"/>
  </r>
  <r>
    <x v="0"/>
    <x v="0"/>
    <m/>
    <x v="18"/>
  </r>
  <r>
    <x v="0"/>
    <x v="0"/>
    <m/>
    <x v="18"/>
  </r>
  <r>
    <x v="0"/>
    <x v="0"/>
    <n v="0"/>
    <x v="18"/>
  </r>
  <r>
    <x v="0"/>
    <x v="0"/>
    <m/>
    <x v="18"/>
  </r>
  <r>
    <x v="0"/>
    <x v="0"/>
    <m/>
    <x v="18"/>
  </r>
  <r>
    <x v="0"/>
    <x v="0"/>
    <m/>
    <x v="18"/>
  </r>
  <r>
    <x v="0"/>
    <x v="0"/>
    <n v="0"/>
    <x v="18"/>
  </r>
  <r>
    <x v="0"/>
    <x v="0"/>
    <m/>
    <x v="18"/>
  </r>
  <r>
    <x v="0"/>
    <x v="0"/>
    <m/>
    <x v="18"/>
  </r>
  <r>
    <x v="0"/>
    <x v="0"/>
    <m/>
    <x v="18"/>
  </r>
  <r>
    <x v="0"/>
    <x v="0"/>
    <n v="0"/>
    <x v="18"/>
  </r>
  <r>
    <x v="10"/>
    <x v="0"/>
    <s v="Lewis &amp; Gail  Biddle &amp; Family"/>
    <x v="19"/>
  </r>
  <r>
    <x v="10"/>
    <x v="0"/>
    <s v="Korry's Conqueror"/>
    <x v="19"/>
  </r>
  <r>
    <x v="10"/>
    <x v="0"/>
    <s v="OHF I'm Special's Girl"/>
    <x v="19"/>
  </r>
  <r>
    <x v="10"/>
    <x v="0"/>
    <n v="48"/>
    <x v="19"/>
  </r>
  <r>
    <x v="9"/>
    <x v="0"/>
    <s v="Duane E. Miller"/>
    <x v="19"/>
  </r>
  <r>
    <x v="9"/>
    <x v="0"/>
    <s v="Double J Justin"/>
    <x v="19"/>
  </r>
  <r>
    <x v="9"/>
    <x v="0"/>
    <s v="Masterpeace Cinderella"/>
    <x v="19"/>
  </r>
  <r>
    <x v="9"/>
    <x v="0"/>
    <n v="28"/>
    <x v="19"/>
  </r>
  <r>
    <x v="7"/>
    <x v="0"/>
    <s v="Brian K. Heuring, DVM"/>
    <x v="19"/>
  </r>
  <r>
    <x v="7"/>
    <x v="0"/>
    <s v="AgRestore Dylan"/>
    <x v="19"/>
  </r>
  <r>
    <x v="7"/>
    <x v="0"/>
    <s v="J. Z. Casey"/>
    <x v="19"/>
  </r>
  <r>
    <x v="7"/>
    <x v="0"/>
    <n v="20"/>
    <x v="19"/>
  </r>
  <r>
    <x v="5"/>
    <x v="0"/>
    <s v="Jonathan D. Cush"/>
    <x v="19"/>
  </r>
  <r>
    <x v="5"/>
    <x v="0"/>
    <s v="PVF Ricky J"/>
    <x v="19"/>
  </r>
  <r>
    <x v="5"/>
    <x v="0"/>
    <s v="Peach Bottom Morgan"/>
    <x v="19"/>
  </r>
  <r>
    <x v="5"/>
    <x v="0"/>
    <n v="12"/>
    <x v="19"/>
  </r>
  <r>
    <x v="6"/>
    <x v="0"/>
    <s v="Todd C. Jardine"/>
    <x v="19"/>
  </r>
  <r>
    <x v="6"/>
    <x v="0"/>
    <s v="Orndorff's Master Encore"/>
    <x v="19"/>
  </r>
  <r>
    <x v="6"/>
    <x v="0"/>
    <s v="Coats Farms Isabella"/>
    <x v="19"/>
  </r>
  <r>
    <x v="6"/>
    <x v="0"/>
    <n v="8"/>
    <x v="19"/>
  </r>
  <r>
    <x v="0"/>
    <x v="0"/>
    <m/>
    <x v="20"/>
  </r>
  <r>
    <x v="0"/>
    <x v="0"/>
    <m/>
    <x v="20"/>
  </r>
  <r>
    <x v="0"/>
    <x v="0"/>
    <m/>
    <x v="20"/>
  </r>
  <r>
    <x v="0"/>
    <x v="0"/>
    <n v="10"/>
    <x v="20"/>
  </r>
  <r>
    <x v="0"/>
    <x v="0"/>
    <m/>
    <x v="20"/>
  </r>
  <r>
    <x v="0"/>
    <x v="0"/>
    <m/>
    <x v="20"/>
  </r>
  <r>
    <x v="0"/>
    <x v="0"/>
    <m/>
    <x v="20"/>
  </r>
  <r>
    <x v="0"/>
    <x v="0"/>
    <n v="7"/>
    <x v="20"/>
  </r>
  <r>
    <x v="0"/>
    <x v="0"/>
    <m/>
    <x v="20"/>
  </r>
  <r>
    <x v="0"/>
    <x v="0"/>
    <m/>
    <x v="20"/>
  </r>
  <r>
    <x v="0"/>
    <x v="0"/>
    <m/>
    <x v="20"/>
  </r>
  <r>
    <x v="0"/>
    <x v="0"/>
    <n v="5"/>
    <x v="20"/>
  </r>
  <r>
    <x v="0"/>
    <x v="0"/>
    <m/>
    <x v="20"/>
  </r>
  <r>
    <x v="0"/>
    <x v="0"/>
    <m/>
    <x v="20"/>
  </r>
  <r>
    <x v="0"/>
    <x v="0"/>
    <m/>
    <x v="20"/>
  </r>
  <r>
    <x v="0"/>
    <x v="0"/>
    <n v="3"/>
    <x v="20"/>
  </r>
  <r>
    <x v="0"/>
    <x v="0"/>
    <m/>
    <x v="20"/>
  </r>
  <r>
    <x v="0"/>
    <x v="0"/>
    <m/>
    <x v="20"/>
  </r>
  <r>
    <x v="0"/>
    <x v="0"/>
    <m/>
    <x v="20"/>
  </r>
  <r>
    <x v="0"/>
    <x v="0"/>
    <n v="2"/>
    <x v="20"/>
  </r>
  <r>
    <x v="0"/>
    <x v="0"/>
    <m/>
    <x v="21"/>
  </r>
  <r>
    <x v="0"/>
    <x v="0"/>
    <m/>
    <x v="21"/>
  </r>
  <r>
    <x v="0"/>
    <x v="0"/>
    <m/>
    <x v="21"/>
  </r>
  <r>
    <x v="0"/>
    <x v="1"/>
    <n v="10"/>
    <x v="21"/>
  </r>
  <r>
    <x v="0"/>
    <x v="0"/>
    <m/>
    <x v="21"/>
  </r>
  <r>
    <x v="0"/>
    <x v="0"/>
    <m/>
    <x v="21"/>
  </r>
  <r>
    <x v="0"/>
    <x v="0"/>
    <m/>
    <x v="21"/>
  </r>
  <r>
    <x v="0"/>
    <x v="1"/>
    <n v="7"/>
    <x v="21"/>
  </r>
  <r>
    <x v="0"/>
    <x v="0"/>
    <m/>
    <x v="21"/>
  </r>
  <r>
    <x v="0"/>
    <x v="0"/>
    <m/>
    <x v="21"/>
  </r>
  <r>
    <x v="0"/>
    <x v="0"/>
    <m/>
    <x v="21"/>
  </r>
  <r>
    <x v="0"/>
    <x v="1"/>
    <n v="5"/>
    <x v="21"/>
  </r>
  <r>
    <x v="0"/>
    <x v="0"/>
    <m/>
    <x v="21"/>
  </r>
  <r>
    <x v="0"/>
    <x v="0"/>
    <m/>
    <x v="21"/>
  </r>
  <r>
    <x v="0"/>
    <x v="0"/>
    <m/>
    <x v="21"/>
  </r>
  <r>
    <x v="0"/>
    <x v="1"/>
    <n v="3"/>
    <x v="21"/>
  </r>
  <r>
    <x v="0"/>
    <x v="0"/>
    <m/>
    <x v="21"/>
  </r>
  <r>
    <x v="0"/>
    <x v="0"/>
    <m/>
    <x v="21"/>
  </r>
  <r>
    <x v="0"/>
    <x v="0"/>
    <m/>
    <x v="21"/>
  </r>
  <r>
    <x v="0"/>
    <x v="1"/>
    <n v="2"/>
    <x v="21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22"/>
  </r>
  <r>
    <x v="0"/>
    <x v="0"/>
    <m/>
    <x v="22"/>
  </r>
  <r>
    <x v="0"/>
    <x v="0"/>
    <m/>
    <x v="22"/>
  </r>
  <r>
    <x v="0"/>
    <x v="0"/>
    <n v="10"/>
    <x v="22"/>
  </r>
  <r>
    <x v="0"/>
    <x v="0"/>
    <m/>
    <x v="22"/>
  </r>
  <r>
    <x v="0"/>
    <x v="0"/>
    <m/>
    <x v="22"/>
  </r>
  <r>
    <x v="0"/>
    <x v="0"/>
    <m/>
    <x v="22"/>
  </r>
  <r>
    <x v="0"/>
    <x v="0"/>
    <n v="7"/>
    <x v="22"/>
  </r>
  <r>
    <x v="0"/>
    <x v="0"/>
    <m/>
    <x v="22"/>
  </r>
  <r>
    <x v="0"/>
    <x v="0"/>
    <m/>
    <x v="22"/>
  </r>
  <r>
    <x v="0"/>
    <x v="0"/>
    <m/>
    <x v="22"/>
  </r>
  <r>
    <x v="0"/>
    <x v="0"/>
    <n v="5"/>
    <x v="22"/>
  </r>
  <r>
    <x v="0"/>
    <x v="0"/>
    <m/>
    <x v="22"/>
  </r>
  <r>
    <x v="0"/>
    <x v="0"/>
    <m/>
    <x v="22"/>
  </r>
  <r>
    <x v="0"/>
    <x v="0"/>
    <m/>
    <x v="22"/>
  </r>
  <r>
    <x v="0"/>
    <x v="0"/>
    <n v="3"/>
    <x v="22"/>
  </r>
  <r>
    <x v="0"/>
    <x v="0"/>
    <m/>
    <x v="22"/>
  </r>
  <r>
    <x v="0"/>
    <x v="0"/>
    <m/>
    <x v="22"/>
  </r>
  <r>
    <x v="0"/>
    <x v="0"/>
    <m/>
    <x v="22"/>
  </r>
  <r>
    <x v="0"/>
    <x v="0"/>
    <n v="2"/>
    <x v="22"/>
  </r>
  <r>
    <x v="1"/>
    <x v="0"/>
    <s v="Troy  Wetterau"/>
    <x v="23"/>
  </r>
  <r>
    <x v="1"/>
    <x v="0"/>
    <s v="DW Marcus"/>
    <x v="23"/>
  </r>
  <r>
    <x v="1"/>
    <x v="0"/>
    <s v="WH True Romance"/>
    <x v="23"/>
  </r>
  <r>
    <x v="1"/>
    <x v="0"/>
    <n v="22"/>
    <x v="23"/>
  </r>
  <r>
    <x v="3"/>
    <x v="0"/>
    <s v="Carlette &amp;/or David Moser"/>
    <x v="23"/>
  </r>
  <r>
    <x v="3"/>
    <x v="0"/>
    <s v="Orndorff's Captain Encore"/>
    <x v="23"/>
  </r>
  <r>
    <x v="3"/>
    <x v="0"/>
    <s v="Orndorffs Captain Rosetta"/>
    <x v="23"/>
  </r>
  <r>
    <x v="3"/>
    <x v="0"/>
    <n v="14"/>
    <x v="23"/>
  </r>
  <r>
    <x v="0"/>
    <x v="0"/>
    <m/>
    <x v="23"/>
  </r>
  <r>
    <x v="0"/>
    <x v="0"/>
    <m/>
    <x v="23"/>
  </r>
  <r>
    <x v="0"/>
    <x v="0"/>
    <m/>
    <x v="23"/>
  </r>
  <r>
    <x v="0"/>
    <x v="0"/>
    <n v="10"/>
    <x v="23"/>
  </r>
  <r>
    <x v="0"/>
    <x v="0"/>
    <m/>
    <x v="23"/>
  </r>
  <r>
    <x v="0"/>
    <x v="0"/>
    <m/>
    <x v="23"/>
  </r>
  <r>
    <x v="0"/>
    <x v="0"/>
    <m/>
    <x v="23"/>
  </r>
  <r>
    <x v="0"/>
    <x v="0"/>
    <n v="6"/>
    <x v="23"/>
  </r>
  <r>
    <x v="0"/>
    <x v="0"/>
    <m/>
    <x v="23"/>
  </r>
  <r>
    <x v="0"/>
    <x v="0"/>
    <m/>
    <x v="23"/>
  </r>
  <r>
    <x v="0"/>
    <x v="0"/>
    <m/>
    <x v="23"/>
  </r>
  <r>
    <x v="0"/>
    <x v="0"/>
    <n v="4"/>
    <x v="23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count="492">
  <r>
    <x v="0"/>
    <x v="0"/>
    <s v="Darrell Drain"/>
    <x v="0"/>
  </r>
  <r>
    <x v="0"/>
    <x v="0"/>
    <s v="D.H.F. Captain's Abe"/>
    <x v="0"/>
  </r>
  <r>
    <x v="0"/>
    <x v="0"/>
    <s v="Stoney Lake Esmerelda"/>
    <x v="0"/>
  </r>
  <r>
    <x v="0"/>
    <x v="0"/>
    <n v="48"/>
    <x v="0"/>
  </r>
  <r>
    <x v="1"/>
    <x v="0"/>
    <s v="Derek Knepp"/>
    <x v="0"/>
  </r>
  <r>
    <x v="1"/>
    <x v="0"/>
    <s v="Detweiler'sPrinceCharming"/>
    <x v="0"/>
  </r>
  <r>
    <x v="1"/>
    <x v="0"/>
    <s v="Double R Missy"/>
    <x v="0"/>
  </r>
  <r>
    <x v="1"/>
    <x v="0"/>
    <n v="21"/>
    <x v="0"/>
  </r>
  <r>
    <x v="2"/>
    <x v="0"/>
    <s v="Jerry &amp;/or Mary Jean Maker"/>
    <x v="0"/>
  </r>
  <r>
    <x v="2"/>
    <x v="0"/>
    <s v="T.S.F. GV Korry's Aclaim"/>
    <x v="0"/>
  </r>
  <r>
    <x v="2"/>
    <x v="0"/>
    <s v="E D Ellen's Robin"/>
    <x v="0"/>
  </r>
  <r>
    <x v="2"/>
    <x v="0"/>
    <n v="15"/>
    <x v="0"/>
  </r>
  <r>
    <x v="3"/>
    <x v="0"/>
    <s v="Jered Lee  Althoff"/>
    <x v="0"/>
  </r>
  <r>
    <x v="3"/>
    <x v="0"/>
    <s v="Rose Acres Lincoln"/>
    <x v="0"/>
  </r>
  <r>
    <x v="3"/>
    <x v="0"/>
    <s v="Pine Ridge Stella"/>
    <x v="0"/>
  </r>
  <r>
    <x v="3"/>
    <x v="0"/>
    <n v="9"/>
    <x v="0"/>
  </r>
  <r>
    <x v="4"/>
    <x v="0"/>
    <s v="Edward J. Doyle"/>
    <x v="0"/>
  </r>
  <r>
    <x v="4"/>
    <x v="0"/>
    <s v="Sweetwater Bart"/>
    <x v="0"/>
  </r>
  <r>
    <x v="4"/>
    <x v="0"/>
    <s v="E.S.D. Lisa"/>
    <x v="0"/>
  </r>
  <r>
    <x v="4"/>
    <x v="0"/>
    <n v="6"/>
    <x v="0"/>
  </r>
  <r>
    <x v="5"/>
    <x v="0"/>
    <s v="Jim &amp;/or Lynn  Carey"/>
    <x v="1"/>
  </r>
  <r>
    <x v="5"/>
    <x v="0"/>
    <s v="BJ Majesty"/>
    <x v="1"/>
  </r>
  <r>
    <x v="5"/>
    <x v="0"/>
    <s v="Shady Creek Jewel"/>
    <x v="1"/>
  </r>
  <r>
    <x v="5"/>
    <x v="0"/>
    <n v="10"/>
    <x v="1"/>
  </r>
  <r>
    <x v="6"/>
    <x v="0"/>
    <m/>
    <x v="1"/>
  </r>
  <r>
    <x v="6"/>
    <x v="0"/>
    <m/>
    <x v="1"/>
  </r>
  <r>
    <x v="6"/>
    <x v="0"/>
    <m/>
    <x v="1"/>
  </r>
  <r>
    <x v="6"/>
    <x v="0"/>
    <n v="7"/>
    <x v="1"/>
  </r>
  <r>
    <x v="6"/>
    <x v="0"/>
    <m/>
    <x v="1"/>
  </r>
  <r>
    <x v="6"/>
    <x v="0"/>
    <m/>
    <x v="1"/>
  </r>
  <r>
    <x v="6"/>
    <x v="0"/>
    <m/>
    <x v="1"/>
  </r>
  <r>
    <x v="6"/>
    <x v="0"/>
    <n v="5"/>
    <x v="1"/>
  </r>
  <r>
    <x v="6"/>
    <x v="0"/>
    <m/>
    <x v="1"/>
  </r>
  <r>
    <x v="6"/>
    <x v="0"/>
    <m/>
    <x v="1"/>
  </r>
  <r>
    <x v="6"/>
    <x v="0"/>
    <m/>
    <x v="1"/>
  </r>
  <r>
    <x v="6"/>
    <x v="0"/>
    <n v="3"/>
    <x v="1"/>
  </r>
  <r>
    <x v="6"/>
    <x v="0"/>
    <m/>
    <x v="1"/>
  </r>
  <r>
    <x v="6"/>
    <x v="0"/>
    <m/>
    <x v="1"/>
  </r>
  <r>
    <x v="6"/>
    <x v="0"/>
    <m/>
    <x v="1"/>
  </r>
  <r>
    <x v="6"/>
    <x v="0"/>
    <n v="2"/>
    <x v="1"/>
  </r>
  <r>
    <x v="6"/>
    <x v="0"/>
    <m/>
    <x v="1"/>
  </r>
  <r>
    <x v="6"/>
    <x v="0"/>
    <m/>
    <x v="1"/>
  </r>
  <r>
    <x v="6"/>
    <x v="0"/>
    <m/>
    <x v="1"/>
  </r>
  <r>
    <x v="6"/>
    <x v="0"/>
    <m/>
    <x v="1"/>
  </r>
  <r>
    <x v="7"/>
    <x v="0"/>
    <s v="Marlin R. Miller"/>
    <x v="2"/>
  </r>
  <r>
    <x v="7"/>
    <x v="0"/>
    <s v="Country Road Prince"/>
    <x v="2"/>
  </r>
  <r>
    <x v="7"/>
    <x v="0"/>
    <s v="Rocky Spring's Melissa"/>
    <x v="2"/>
  </r>
  <r>
    <x v="7"/>
    <x v="0"/>
    <n v="10"/>
    <x v="2"/>
  </r>
  <r>
    <x v="8"/>
    <x v="0"/>
    <s v="Ralph &amp;/or Ruth  Bloom"/>
    <x v="2"/>
  </r>
  <r>
    <x v="8"/>
    <x v="0"/>
    <s v="LH Acres Dream Chief"/>
    <x v="2"/>
  </r>
  <r>
    <x v="8"/>
    <x v="0"/>
    <s v="E-D Lillian"/>
    <x v="2"/>
  </r>
  <r>
    <x v="8"/>
    <x v="0"/>
    <n v="7"/>
    <x v="2"/>
  </r>
  <r>
    <x v="6"/>
    <x v="0"/>
    <m/>
    <x v="2"/>
  </r>
  <r>
    <x v="6"/>
    <x v="0"/>
    <m/>
    <x v="2"/>
  </r>
  <r>
    <x v="6"/>
    <x v="0"/>
    <m/>
    <x v="2"/>
  </r>
  <r>
    <x v="6"/>
    <x v="0"/>
    <n v="5"/>
    <x v="2"/>
  </r>
  <r>
    <x v="6"/>
    <x v="0"/>
    <m/>
    <x v="2"/>
  </r>
  <r>
    <x v="6"/>
    <x v="0"/>
    <m/>
    <x v="2"/>
  </r>
  <r>
    <x v="6"/>
    <x v="0"/>
    <m/>
    <x v="2"/>
  </r>
  <r>
    <x v="6"/>
    <x v="0"/>
    <n v="3"/>
    <x v="2"/>
  </r>
  <r>
    <x v="6"/>
    <x v="0"/>
    <m/>
    <x v="2"/>
  </r>
  <r>
    <x v="6"/>
    <x v="0"/>
    <m/>
    <x v="2"/>
  </r>
  <r>
    <x v="6"/>
    <x v="0"/>
    <m/>
    <x v="2"/>
  </r>
  <r>
    <x v="6"/>
    <x v="0"/>
    <n v="2"/>
    <x v="2"/>
  </r>
  <r>
    <x v="6"/>
    <x v="0"/>
    <m/>
    <x v="2"/>
  </r>
  <r>
    <x v="6"/>
    <x v="0"/>
    <m/>
    <x v="2"/>
  </r>
  <r>
    <x v="6"/>
    <x v="0"/>
    <m/>
    <x v="2"/>
  </r>
  <r>
    <x v="6"/>
    <x v="0"/>
    <m/>
    <x v="2"/>
  </r>
  <r>
    <x v="1"/>
    <x v="0"/>
    <s v="Derek Knepp"/>
    <x v="3"/>
  </r>
  <r>
    <x v="1"/>
    <x v="0"/>
    <s v="Detweiler'sPrinceCharming"/>
    <x v="3"/>
  </r>
  <r>
    <x v="1"/>
    <x v="0"/>
    <s v="Double R Missy"/>
    <x v="3"/>
  </r>
  <r>
    <x v="1"/>
    <x v="0"/>
    <n v="22"/>
    <x v="3"/>
  </r>
  <r>
    <x v="9"/>
    <x v="0"/>
    <s v="Adam Charles  Steinbrick"/>
    <x v="3"/>
  </r>
  <r>
    <x v="9"/>
    <x v="0"/>
    <s v="Orndorff's Master Encore"/>
    <x v="3"/>
  </r>
  <r>
    <x v="9"/>
    <x v="0"/>
    <s v="Johnhart's Irish Cream"/>
    <x v="3"/>
  </r>
  <r>
    <x v="9"/>
    <x v="0"/>
    <n v="14"/>
    <x v="3"/>
  </r>
  <r>
    <x v="10"/>
    <x v="0"/>
    <s v="Brian K. Heuring, DVM"/>
    <x v="3"/>
  </r>
  <r>
    <x v="10"/>
    <x v="0"/>
    <s v="PVF Ricky J"/>
    <x v="3"/>
  </r>
  <r>
    <x v="10"/>
    <x v="0"/>
    <s v="M.F.B. Emma"/>
    <x v="3"/>
  </r>
  <r>
    <x v="10"/>
    <x v="0"/>
    <n v="10"/>
    <x v="3"/>
  </r>
  <r>
    <x v="11"/>
    <x v="0"/>
    <s v="William B. &amp;/or Judy E. Hagemann"/>
    <x v="3"/>
  </r>
  <r>
    <x v="11"/>
    <x v="0"/>
    <s v="Country Road Quest"/>
    <x v="3"/>
  </r>
  <r>
    <x v="11"/>
    <x v="0"/>
    <s v="Pine Grove Contessa"/>
    <x v="3"/>
  </r>
  <r>
    <x v="11"/>
    <x v="0"/>
    <n v="6"/>
    <x v="3"/>
  </r>
  <r>
    <x v="12"/>
    <x v="0"/>
    <s v="Matt &amp;/or Sue  Frieden"/>
    <x v="3"/>
  </r>
  <r>
    <x v="12"/>
    <x v="0"/>
    <s v="Country Road Quest"/>
    <x v="3"/>
  </r>
  <r>
    <x v="12"/>
    <x v="0"/>
    <s v="Sun Set Acres Reba"/>
    <x v="3"/>
  </r>
  <r>
    <x v="12"/>
    <x v="0"/>
    <n v="4"/>
    <x v="3"/>
  </r>
  <r>
    <x v="13"/>
    <x v="0"/>
    <s v="Corbly L. &amp;/or Christy W. Orndorff"/>
    <x v="4"/>
  </r>
  <r>
    <x v="13"/>
    <x v="0"/>
    <s v="Korry's Captain"/>
    <x v="4"/>
  </r>
  <r>
    <x v="13"/>
    <x v="0"/>
    <s v="Mountaineer Molly Bea"/>
    <x v="4"/>
  </r>
  <r>
    <x v="13"/>
    <x v="0"/>
    <n v="64"/>
    <x v="4"/>
  </r>
  <r>
    <x v="14"/>
    <x v="0"/>
    <s v="Duane E. Miller"/>
    <x v="4"/>
  </r>
  <r>
    <x v="14"/>
    <x v="0"/>
    <s v="BJ Majesty"/>
    <x v="4"/>
  </r>
  <r>
    <x v="14"/>
    <x v="0"/>
    <s v="Junior's Betsy"/>
    <x v="4"/>
  </r>
  <r>
    <x v="14"/>
    <x v="0"/>
    <n v="44"/>
    <x v="4"/>
  </r>
  <r>
    <x v="1"/>
    <x v="0"/>
    <s v="Derek Knepp"/>
    <x v="4"/>
  </r>
  <r>
    <x v="1"/>
    <x v="0"/>
    <s v="Detweiler'sPrinceCharming"/>
    <x v="4"/>
  </r>
  <r>
    <x v="1"/>
    <x v="0"/>
    <s v="Double R Missy"/>
    <x v="4"/>
  </r>
  <r>
    <x v="1"/>
    <x v="0"/>
    <n v="20"/>
    <x v="4"/>
  </r>
  <r>
    <x v="0"/>
    <x v="0"/>
    <s v="Darrell Drain"/>
    <x v="4"/>
  </r>
  <r>
    <x v="0"/>
    <x v="0"/>
    <s v="D.H.F. Captain's Abe"/>
    <x v="4"/>
  </r>
  <r>
    <x v="0"/>
    <x v="0"/>
    <s v="Stoney Lake Esmerelda"/>
    <x v="4"/>
  </r>
  <r>
    <x v="0"/>
    <x v="0"/>
    <n v="12"/>
    <x v="4"/>
  </r>
  <r>
    <x v="15"/>
    <x v="0"/>
    <s v="Angela C. Vreeland"/>
    <x v="4"/>
  </r>
  <r>
    <x v="15"/>
    <x v="0"/>
    <s v="Orndorff's Master Encore"/>
    <x v="4"/>
  </r>
  <r>
    <x v="15"/>
    <x v="0"/>
    <s v="Orndorff's Conqueror Cora"/>
    <x v="4"/>
  </r>
  <r>
    <x v="15"/>
    <x v="0"/>
    <n v="8"/>
    <x v="4"/>
  </r>
  <r>
    <x v="3"/>
    <x v="0"/>
    <s v="Jered Lee  Althoff"/>
    <x v="5"/>
  </r>
  <r>
    <x v="3"/>
    <x v="0"/>
    <s v="Rose Acres Lincoln"/>
    <x v="5"/>
  </r>
  <r>
    <x v="3"/>
    <x v="0"/>
    <s v="Pine Ridge Stella"/>
    <x v="5"/>
  </r>
  <r>
    <x v="3"/>
    <x v="0"/>
    <n v="16"/>
    <x v="5"/>
  </r>
  <r>
    <x v="16"/>
    <x v="0"/>
    <s v="  Belgian Hill Farm, Ltd."/>
    <x v="5"/>
  </r>
  <r>
    <x v="16"/>
    <x v="0"/>
    <s v="Clay Knoll Tate"/>
    <x v="5"/>
  </r>
  <r>
    <x v="16"/>
    <x v="0"/>
    <s v="Pierce's QT Tina"/>
    <x v="5"/>
  </r>
  <r>
    <x v="16"/>
    <x v="0"/>
    <n v="11"/>
    <x v="5"/>
  </r>
  <r>
    <x v="17"/>
    <x v="0"/>
    <s v="Steven &amp;/or Marlene Otte"/>
    <x v="5"/>
  </r>
  <r>
    <x v="17"/>
    <x v="0"/>
    <s v="Orndorff's UC Phil"/>
    <x v="5"/>
  </r>
  <r>
    <x v="17"/>
    <x v="0"/>
    <s v="Gloria's Glory"/>
    <x v="5"/>
  </r>
  <r>
    <x v="17"/>
    <x v="0"/>
    <n v="5"/>
    <x v="5"/>
  </r>
  <r>
    <x v="6"/>
    <x v="0"/>
    <m/>
    <x v="5"/>
  </r>
  <r>
    <x v="6"/>
    <x v="0"/>
    <m/>
    <x v="5"/>
  </r>
  <r>
    <x v="6"/>
    <x v="0"/>
    <m/>
    <x v="5"/>
  </r>
  <r>
    <x v="6"/>
    <x v="0"/>
    <n v="3"/>
    <x v="5"/>
  </r>
  <r>
    <x v="6"/>
    <x v="0"/>
    <m/>
    <x v="5"/>
  </r>
  <r>
    <x v="6"/>
    <x v="0"/>
    <m/>
    <x v="5"/>
  </r>
  <r>
    <x v="6"/>
    <x v="0"/>
    <m/>
    <x v="5"/>
  </r>
  <r>
    <x v="6"/>
    <x v="0"/>
    <n v="2"/>
    <x v="5"/>
  </r>
  <r>
    <x v="6"/>
    <x v="0"/>
    <m/>
    <x v="6"/>
  </r>
  <r>
    <x v="6"/>
    <x v="0"/>
    <m/>
    <x v="6"/>
  </r>
  <r>
    <x v="6"/>
    <x v="0"/>
    <m/>
    <x v="6"/>
  </r>
  <r>
    <x v="6"/>
    <x v="0"/>
    <n v="10"/>
    <x v="6"/>
  </r>
  <r>
    <x v="18"/>
    <x v="0"/>
    <s v="Flintstone Gravel &amp; Trucking, Inc."/>
    <x v="6"/>
  </r>
  <r>
    <x v="18"/>
    <x v="0"/>
    <s v="Country Road Quest"/>
    <x v="6"/>
  </r>
  <r>
    <x v="18"/>
    <x v="0"/>
    <s v="Steele Wheel India"/>
    <x v="6"/>
  </r>
  <r>
    <x v="18"/>
    <x v="0"/>
    <n v="10"/>
    <x v="6"/>
  </r>
  <r>
    <x v="6"/>
    <x v="0"/>
    <m/>
    <x v="6"/>
  </r>
  <r>
    <x v="6"/>
    <x v="0"/>
    <m/>
    <x v="6"/>
  </r>
  <r>
    <x v="6"/>
    <x v="0"/>
    <m/>
    <x v="6"/>
  </r>
  <r>
    <x v="6"/>
    <x v="0"/>
    <n v="5"/>
    <x v="6"/>
  </r>
  <r>
    <x v="6"/>
    <x v="0"/>
    <m/>
    <x v="6"/>
  </r>
  <r>
    <x v="6"/>
    <x v="0"/>
    <m/>
    <x v="6"/>
  </r>
  <r>
    <x v="6"/>
    <x v="0"/>
    <m/>
    <x v="6"/>
  </r>
  <r>
    <x v="6"/>
    <x v="0"/>
    <n v="3"/>
    <x v="6"/>
  </r>
  <r>
    <x v="6"/>
    <x v="0"/>
    <m/>
    <x v="6"/>
  </r>
  <r>
    <x v="6"/>
    <x v="0"/>
    <m/>
    <x v="6"/>
  </r>
  <r>
    <x v="6"/>
    <x v="0"/>
    <m/>
    <x v="6"/>
  </r>
  <r>
    <x v="6"/>
    <x v="0"/>
    <n v="2"/>
    <x v="6"/>
  </r>
  <r>
    <x v="13"/>
    <x v="0"/>
    <s v="Corbly L. &amp;/or Christy W. Orndorff"/>
    <x v="7"/>
  </r>
  <r>
    <x v="13"/>
    <x v="0"/>
    <s v="Korry's Captain"/>
    <x v="7"/>
  </r>
  <r>
    <x v="13"/>
    <x v="0"/>
    <s v="Mountaineer Molly Bea"/>
    <x v="7"/>
  </r>
  <r>
    <x v="13"/>
    <x v="0"/>
    <n v="32"/>
    <x v="7"/>
  </r>
  <r>
    <x v="0"/>
    <x v="0"/>
    <s v="Darrell Drain"/>
    <x v="7"/>
  </r>
  <r>
    <x v="0"/>
    <x v="0"/>
    <s v="D.H.F. Captain's Abe"/>
    <x v="7"/>
  </r>
  <r>
    <x v="0"/>
    <x v="0"/>
    <s v="Stoney Lake Esmerelda"/>
    <x v="7"/>
  </r>
  <r>
    <x v="0"/>
    <x v="0"/>
    <n v="14"/>
    <x v="7"/>
  </r>
  <r>
    <x v="15"/>
    <x v="0"/>
    <s v="Angela C. Vreeland"/>
    <x v="7"/>
  </r>
  <r>
    <x v="15"/>
    <x v="0"/>
    <s v="Orndorff's Master Encore"/>
    <x v="7"/>
  </r>
  <r>
    <x v="15"/>
    <x v="0"/>
    <s v="Orndorff's Conqueror Cora"/>
    <x v="7"/>
  </r>
  <r>
    <x v="15"/>
    <x v="0"/>
    <n v="10"/>
    <x v="7"/>
  </r>
  <r>
    <x v="8"/>
    <x v="0"/>
    <s v="Ralph &amp;/or Ruth  Bloom"/>
    <x v="7"/>
  </r>
  <r>
    <x v="8"/>
    <x v="0"/>
    <s v="LH Acres Dream Chief"/>
    <x v="7"/>
  </r>
  <r>
    <x v="8"/>
    <x v="0"/>
    <s v="E-D Lillian"/>
    <x v="7"/>
  </r>
  <r>
    <x v="8"/>
    <x v="0"/>
    <n v="6"/>
    <x v="7"/>
  </r>
  <r>
    <x v="19"/>
    <x v="0"/>
    <s v="Charlie Riggs"/>
    <x v="7"/>
  </r>
  <r>
    <x v="19"/>
    <x v="0"/>
    <s v="Orndorff's Master Encore"/>
    <x v="7"/>
  </r>
  <r>
    <x v="19"/>
    <x v="0"/>
    <s v="Bayles Easter Bunnie"/>
    <x v="7"/>
  </r>
  <r>
    <x v="19"/>
    <x v="0"/>
    <n v="4"/>
    <x v="7"/>
  </r>
  <r>
    <x v="14"/>
    <x v="0"/>
    <s v="Duane E. Miller"/>
    <x v="8"/>
  </r>
  <r>
    <x v="14"/>
    <x v="0"/>
    <s v="BJ Majesty"/>
    <x v="8"/>
  </r>
  <r>
    <x v="14"/>
    <x v="0"/>
    <s v="Junior's Betsy"/>
    <x v="8"/>
  </r>
  <r>
    <x v="14"/>
    <x v="0"/>
    <n v="30"/>
    <x v="8"/>
  </r>
  <r>
    <x v="9"/>
    <x v="0"/>
    <s v="Adam Charles  Steinbrick"/>
    <x v="8"/>
  </r>
  <r>
    <x v="9"/>
    <x v="0"/>
    <s v="Orndorff's Master Encore"/>
    <x v="8"/>
  </r>
  <r>
    <x v="9"/>
    <x v="0"/>
    <s v="Johnhart's Irish Cream"/>
    <x v="8"/>
  </r>
  <r>
    <x v="9"/>
    <x v="0"/>
    <n v="21"/>
    <x v="8"/>
  </r>
  <r>
    <x v="1"/>
    <x v="0"/>
    <s v="Derek Knepp"/>
    <x v="8"/>
  </r>
  <r>
    <x v="1"/>
    <x v="0"/>
    <s v="Detweiler'sPrinceCharming"/>
    <x v="8"/>
  </r>
  <r>
    <x v="1"/>
    <x v="0"/>
    <s v="Double R Missy"/>
    <x v="8"/>
  </r>
  <r>
    <x v="1"/>
    <x v="0"/>
    <n v="15"/>
    <x v="8"/>
  </r>
  <r>
    <x v="15"/>
    <x v="0"/>
    <s v="Angela C. Vreeland"/>
    <x v="8"/>
  </r>
  <r>
    <x v="15"/>
    <x v="0"/>
    <s v="Orndorff's Master Encore"/>
    <x v="8"/>
  </r>
  <r>
    <x v="15"/>
    <x v="0"/>
    <s v="Orndorff's Conqueror Cora"/>
    <x v="8"/>
  </r>
  <r>
    <x v="15"/>
    <x v="0"/>
    <n v="9"/>
    <x v="8"/>
  </r>
  <r>
    <x v="12"/>
    <x v="0"/>
    <s v="Matt &amp;/or Sue Frieden"/>
    <x v="8"/>
  </r>
  <r>
    <x v="12"/>
    <x v="0"/>
    <s v="Country Road Quest"/>
    <x v="8"/>
  </r>
  <r>
    <x v="12"/>
    <x v="0"/>
    <s v="Sun Set Acres Reba"/>
    <x v="8"/>
  </r>
  <r>
    <x v="12"/>
    <x v="0"/>
    <n v="6"/>
    <x v="8"/>
  </r>
  <r>
    <x v="6"/>
    <x v="0"/>
    <m/>
    <x v="8"/>
  </r>
  <r>
    <x v="6"/>
    <x v="0"/>
    <m/>
    <x v="8"/>
  </r>
  <r>
    <x v="6"/>
    <x v="0"/>
    <m/>
    <x v="8"/>
  </r>
  <r>
    <x v="6"/>
    <x v="0"/>
    <m/>
    <x v="8"/>
  </r>
  <r>
    <x v="14"/>
    <x v="0"/>
    <s v="Duane E. Miller"/>
    <x v="9"/>
  </r>
  <r>
    <x v="14"/>
    <x v="0"/>
    <s v="BJ Majesty"/>
    <x v="9"/>
  </r>
  <r>
    <x v="14"/>
    <x v="0"/>
    <s v="Junior's Betsy"/>
    <x v="9"/>
  </r>
  <r>
    <x v="14"/>
    <x v="0"/>
    <n v="48"/>
    <x v="9"/>
  </r>
  <r>
    <x v="13"/>
    <x v="0"/>
    <s v="Corbly L. &amp;/or Christy W. Orndorff"/>
    <x v="9"/>
  </r>
  <r>
    <x v="13"/>
    <x v="0"/>
    <s v="Korry's Captain"/>
    <x v="9"/>
  </r>
  <r>
    <x v="13"/>
    <x v="0"/>
    <s v="Mountaineer Molly Bea"/>
    <x v="9"/>
  </r>
  <r>
    <x v="13"/>
    <x v="0"/>
    <n v="33"/>
    <x v="9"/>
  </r>
  <r>
    <x v="15"/>
    <x v="0"/>
    <s v="Angela C. Vreeland"/>
    <x v="9"/>
  </r>
  <r>
    <x v="15"/>
    <x v="0"/>
    <s v="Orndorff's Master Encore"/>
    <x v="9"/>
  </r>
  <r>
    <x v="15"/>
    <x v="0"/>
    <s v="Orndorff's Conqueror Cora"/>
    <x v="9"/>
  </r>
  <r>
    <x v="15"/>
    <x v="0"/>
    <n v="15"/>
    <x v="9"/>
  </r>
  <r>
    <x v="1"/>
    <x v="0"/>
    <s v="Derek Knepp"/>
    <x v="9"/>
  </r>
  <r>
    <x v="1"/>
    <x v="0"/>
    <s v="Detweiler'sPrinceCharming"/>
    <x v="9"/>
  </r>
  <r>
    <x v="1"/>
    <x v="0"/>
    <s v="Double R Missy"/>
    <x v="9"/>
  </r>
  <r>
    <x v="1"/>
    <x v="0"/>
    <n v="9"/>
    <x v="9"/>
  </r>
  <r>
    <x v="20"/>
    <x v="0"/>
    <s v="Paul M. Lindquist &amp; Sons"/>
    <x v="9"/>
  </r>
  <r>
    <x v="20"/>
    <x v="0"/>
    <s v="Korry's Conqueror"/>
    <x v="9"/>
  </r>
  <r>
    <x v="20"/>
    <x v="0"/>
    <s v="Orndorff's Maggie Chance"/>
    <x v="9"/>
  </r>
  <r>
    <x v="20"/>
    <x v="0"/>
    <n v="6"/>
    <x v="9"/>
  </r>
  <r>
    <x v="2"/>
    <x v="0"/>
    <s v="Jerry &amp;/or Mary Jean Maker"/>
    <x v="10"/>
  </r>
  <r>
    <x v="2"/>
    <x v="0"/>
    <s v="T.S.F. GV Korry's Aclaim"/>
    <x v="10"/>
  </r>
  <r>
    <x v="2"/>
    <x v="0"/>
    <s v="E D Ellen's Robin"/>
    <x v="10"/>
  </r>
  <r>
    <x v="2"/>
    <x v="0"/>
    <n v="20"/>
    <x v="10"/>
  </r>
  <r>
    <x v="21"/>
    <x v="0"/>
    <s v="Donald A. Bauleke"/>
    <x v="10"/>
  </r>
  <r>
    <x v="21"/>
    <x v="0"/>
    <s v="Epsom Farm's Supersonic"/>
    <x v="10"/>
  </r>
  <r>
    <x v="21"/>
    <x v="0"/>
    <s v="White Water Creek Sabrina"/>
    <x v="10"/>
  </r>
  <r>
    <x v="21"/>
    <x v="0"/>
    <n v="14"/>
    <x v="10"/>
  </r>
  <r>
    <x v="22"/>
    <x v="0"/>
    <s v="Wayne P. Goldsmith"/>
    <x v="10"/>
  </r>
  <r>
    <x v="22"/>
    <x v="0"/>
    <s v="Greentop Randy"/>
    <x v="10"/>
  </r>
  <r>
    <x v="22"/>
    <x v="0"/>
    <s v="Wanda's Fawn"/>
    <x v="10"/>
  </r>
  <r>
    <x v="22"/>
    <x v="0"/>
    <n v="10"/>
    <x v="10"/>
  </r>
  <r>
    <x v="6"/>
    <x v="0"/>
    <m/>
    <x v="10"/>
  </r>
  <r>
    <x v="6"/>
    <x v="0"/>
    <m/>
    <x v="10"/>
  </r>
  <r>
    <x v="6"/>
    <x v="0"/>
    <m/>
    <x v="10"/>
  </r>
  <r>
    <x v="6"/>
    <x v="0"/>
    <n v="6"/>
    <x v="10"/>
  </r>
  <r>
    <x v="6"/>
    <x v="0"/>
    <m/>
    <x v="10"/>
  </r>
  <r>
    <x v="6"/>
    <x v="0"/>
    <m/>
    <x v="10"/>
  </r>
  <r>
    <x v="6"/>
    <x v="0"/>
    <m/>
    <x v="10"/>
  </r>
  <r>
    <x v="6"/>
    <x v="0"/>
    <n v="4"/>
    <x v="10"/>
  </r>
  <r>
    <x v="6"/>
    <x v="0"/>
    <m/>
    <x v="11"/>
  </r>
  <r>
    <x v="6"/>
    <x v="0"/>
    <m/>
    <x v="11"/>
  </r>
  <r>
    <x v="6"/>
    <x v="0"/>
    <m/>
    <x v="11"/>
  </r>
  <r>
    <x v="6"/>
    <x v="0"/>
    <n v="10"/>
    <x v="11"/>
  </r>
  <r>
    <x v="6"/>
    <x v="0"/>
    <m/>
    <x v="11"/>
  </r>
  <r>
    <x v="6"/>
    <x v="0"/>
    <m/>
    <x v="11"/>
  </r>
  <r>
    <x v="6"/>
    <x v="0"/>
    <m/>
    <x v="11"/>
  </r>
  <r>
    <x v="6"/>
    <x v="0"/>
    <n v="7"/>
    <x v="11"/>
  </r>
  <r>
    <x v="3"/>
    <x v="0"/>
    <s v="Jered Lee  Althoff"/>
    <x v="11"/>
  </r>
  <r>
    <x v="3"/>
    <x v="0"/>
    <s v="Rose Acres Lincoln"/>
    <x v="11"/>
  </r>
  <r>
    <x v="3"/>
    <x v="0"/>
    <s v="Pine Ridge Stella"/>
    <x v="11"/>
  </r>
  <r>
    <x v="3"/>
    <x v="0"/>
    <n v="5"/>
    <x v="11"/>
  </r>
  <r>
    <x v="23"/>
    <x v="0"/>
    <s v="Kenneth Clifton"/>
    <x v="11"/>
  </r>
  <r>
    <x v="23"/>
    <x v="0"/>
    <s v="Hawkeye State Supreme"/>
    <x v="11"/>
  </r>
  <r>
    <x v="23"/>
    <x v="0"/>
    <s v="Green County Pearl"/>
    <x v="11"/>
  </r>
  <r>
    <x v="23"/>
    <x v="0"/>
    <n v="3"/>
    <x v="11"/>
  </r>
  <r>
    <x v="6"/>
    <x v="0"/>
    <m/>
    <x v="11"/>
  </r>
  <r>
    <x v="6"/>
    <x v="0"/>
    <m/>
    <x v="11"/>
  </r>
  <r>
    <x v="6"/>
    <x v="0"/>
    <m/>
    <x v="11"/>
  </r>
  <r>
    <x v="6"/>
    <x v="0"/>
    <n v="2"/>
    <x v="11"/>
  </r>
  <r>
    <x v="6"/>
    <x v="0"/>
    <m/>
    <x v="12"/>
  </r>
  <r>
    <x v="6"/>
    <x v="0"/>
    <m/>
    <x v="12"/>
  </r>
  <r>
    <x v="6"/>
    <x v="0"/>
    <m/>
    <x v="12"/>
  </r>
  <r>
    <x v="6"/>
    <x v="0"/>
    <n v="0"/>
    <x v="12"/>
  </r>
  <r>
    <x v="6"/>
    <x v="0"/>
    <m/>
    <x v="12"/>
  </r>
  <r>
    <x v="6"/>
    <x v="0"/>
    <m/>
    <x v="12"/>
  </r>
  <r>
    <x v="6"/>
    <x v="0"/>
    <m/>
    <x v="12"/>
  </r>
  <r>
    <x v="6"/>
    <x v="0"/>
    <n v="0"/>
    <x v="12"/>
  </r>
  <r>
    <x v="6"/>
    <x v="0"/>
    <m/>
    <x v="12"/>
  </r>
  <r>
    <x v="6"/>
    <x v="0"/>
    <m/>
    <x v="12"/>
  </r>
  <r>
    <x v="6"/>
    <x v="0"/>
    <m/>
    <x v="12"/>
  </r>
  <r>
    <x v="6"/>
    <x v="0"/>
    <n v="0"/>
    <x v="12"/>
  </r>
  <r>
    <x v="6"/>
    <x v="0"/>
    <m/>
    <x v="12"/>
  </r>
  <r>
    <x v="6"/>
    <x v="0"/>
    <m/>
    <x v="12"/>
  </r>
  <r>
    <x v="6"/>
    <x v="0"/>
    <m/>
    <x v="12"/>
  </r>
  <r>
    <x v="6"/>
    <x v="0"/>
    <n v="0"/>
    <x v="12"/>
  </r>
  <r>
    <x v="6"/>
    <x v="0"/>
    <m/>
    <x v="12"/>
  </r>
  <r>
    <x v="6"/>
    <x v="0"/>
    <m/>
    <x v="12"/>
  </r>
  <r>
    <x v="6"/>
    <x v="0"/>
    <m/>
    <x v="12"/>
  </r>
  <r>
    <x v="6"/>
    <x v="0"/>
    <n v="0"/>
    <x v="12"/>
  </r>
  <r>
    <x v="13"/>
    <x v="0"/>
    <s v="Corbly L. &amp;/or Christy W. Orndorff"/>
    <x v="13"/>
  </r>
  <r>
    <x v="13"/>
    <x v="0"/>
    <s v="Korry's Captain"/>
    <x v="13"/>
  </r>
  <r>
    <x v="13"/>
    <x v="0"/>
    <s v="Mountaineer Molly Bea"/>
    <x v="13"/>
  </r>
  <r>
    <x v="13"/>
    <x v="0"/>
    <n v="16"/>
    <x v="13"/>
  </r>
  <r>
    <x v="1"/>
    <x v="0"/>
    <s v="Derek Knepp"/>
    <x v="13"/>
  </r>
  <r>
    <x v="1"/>
    <x v="0"/>
    <s v="Detweiler'sPrinceCharming"/>
    <x v="13"/>
  </r>
  <r>
    <x v="1"/>
    <x v="0"/>
    <s v="Double R Missy"/>
    <x v="13"/>
  </r>
  <r>
    <x v="1"/>
    <x v="0"/>
    <n v="11"/>
    <x v="13"/>
  </r>
  <r>
    <x v="24"/>
    <x v="0"/>
    <m/>
    <x v="13"/>
  </r>
  <r>
    <x v="24"/>
    <x v="0"/>
    <m/>
    <x v="13"/>
  </r>
  <r>
    <x v="24"/>
    <x v="0"/>
    <m/>
    <x v="13"/>
  </r>
  <r>
    <x v="24"/>
    <x v="0"/>
    <n v="5"/>
    <x v="13"/>
  </r>
  <r>
    <x v="6"/>
    <x v="0"/>
    <m/>
    <x v="13"/>
  </r>
  <r>
    <x v="6"/>
    <x v="0"/>
    <m/>
    <x v="13"/>
  </r>
  <r>
    <x v="6"/>
    <x v="0"/>
    <m/>
    <x v="13"/>
  </r>
  <r>
    <x v="6"/>
    <x v="0"/>
    <n v="3"/>
    <x v="13"/>
  </r>
  <r>
    <x v="6"/>
    <x v="0"/>
    <m/>
    <x v="13"/>
  </r>
  <r>
    <x v="6"/>
    <x v="0"/>
    <m/>
    <x v="13"/>
  </r>
  <r>
    <x v="6"/>
    <x v="0"/>
    <m/>
    <x v="13"/>
  </r>
  <r>
    <x v="6"/>
    <x v="0"/>
    <n v="2"/>
    <x v="13"/>
  </r>
  <r>
    <x v="3"/>
    <x v="0"/>
    <s v="Jered Lee  Althoff"/>
    <x v="14"/>
  </r>
  <r>
    <x v="3"/>
    <x v="0"/>
    <s v="Rose Acres Lincoln"/>
    <x v="14"/>
  </r>
  <r>
    <x v="3"/>
    <x v="0"/>
    <s v="Pine Ridge Stella"/>
    <x v="14"/>
  </r>
  <r>
    <x v="3"/>
    <x v="0"/>
    <n v="16"/>
    <x v="14"/>
  </r>
  <r>
    <x v="6"/>
    <x v="0"/>
    <m/>
    <x v="14"/>
  </r>
  <r>
    <x v="6"/>
    <x v="0"/>
    <m/>
    <x v="14"/>
  </r>
  <r>
    <x v="6"/>
    <x v="0"/>
    <m/>
    <x v="14"/>
  </r>
  <r>
    <x v="6"/>
    <x v="0"/>
    <n v="7"/>
    <x v="14"/>
  </r>
  <r>
    <x v="6"/>
    <x v="0"/>
    <m/>
    <x v="14"/>
  </r>
  <r>
    <x v="6"/>
    <x v="0"/>
    <m/>
    <x v="14"/>
  </r>
  <r>
    <x v="6"/>
    <x v="0"/>
    <m/>
    <x v="14"/>
  </r>
  <r>
    <x v="6"/>
    <x v="0"/>
    <n v="5"/>
    <x v="14"/>
  </r>
  <r>
    <x v="6"/>
    <x v="0"/>
    <m/>
    <x v="14"/>
  </r>
  <r>
    <x v="6"/>
    <x v="0"/>
    <m/>
    <x v="14"/>
  </r>
  <r>
    <x v="6"/>
    <x v="0"/>
    <m/>
    <x v="14"/>
  </r>
  <r>
    <x v="6"/>
    <x v="0"/>
    <n v="3"/>
    <x v="14"/>
  </r>
  <r>
    <x v="6"/>
    <x v="0"/>
    <m/>
    <x v="14"/>
  </r>
  <r>
    <x v="6"/>
    <x v="0"/>
    <m/>
    <x v="14"/>
  </r>
  <r>
    <x v="6"/>
    <x v="0"/>
    <m/>
    <x v="14"/>
  </r>
  <r>
    <x v="6"/>
    <x v="0"/>
    <n v="2"/>
    <x v="14"/>
  </r>
  <r>
    <x v="6"/>
    <x v="0"/>
    <m/>
    <x v="15"/>
  </r>
  <r>
    <x v="6"/>
    <x v="0"/>
    <m/>
    <x v="15"/>
  </r>
  <r>
    <x v="6"/>
    <x v="0"/>
    <m/>
    <x v="15"/>
  </r>
  <r>
    <x v="6"/>
    <x v="0"/>
    <n v="0"/>
    <x v="15"/>
  </r>
  <r>
    <x v="6"/>
    <x v="0"/>
    <m/>
    <x v="15"/>
  </r>
  <r>
    <x v="6"/>
    <x v="0"/>
    <m/>
    <x v="15"/>
  </r>
  <r>
    <x v="6"/>
    <x v="0"/>
    <m/>
    <x v="15"/>
  </r>
  <r>
    <x v="6"/>
    <x v="0"/>
    <n v="0"/>
    <x v="15"/>
  </r>
  <r>
    <x v="6"/>
    <x v="0"/>
    <m/>
    <x v="15"/>
  </r>
  <r>
    <x v="6"/>
    <x v="0"/>
    <m/>
    <x v="15"/>
  </r>
  <r>
    <x v="6"/>
    <x v="0"/>
    <m/>
    <x v="15"/>
  </r>
  <r>
    <x v="6"/>
    <x v="0"/>
    <n v="0"/>
    <x v="15"/>
  </r>
  <r>
    <x v="6"/>
    <x v="0"/>
    <m/>
    <x v="15"/>
  </r>
  <r>
    <x v="6"/>
    <x v="0"/>
    <m/>
    <x v="15"/>
  </r>
  <r>
    <x v="6"/>
    <x v="0"/>
    <m/>
    <x v="15"/>
  </r>
  <r>
    <x v="6"/>
    <x v="0"/>
    <n v="0"/>
    <x v="15"/>
  </r>
  <r>
    <x v="6"/>
    <x v="0"/>
    <m/>
    <x v="15"/>
  </r>
  <r>
    <x v="6"/>
    <x v="0"/>
    <m/>
    <x v="15"/>
  </r>
  <r>
    <x v="6"/>
    <x v="0"/>
    <m/>
    <x v="15"/>
  </r>
  <r>
    <x v="6"/>
    <x v="0"/>
    <n v="0"/>
    <x v="15"/>
  </r>
  <r>
    <x v="14"/>
    <x v="0"/>
    <s v="Duane E. Miller"/>
    <x v="16"/>
  </r>
  <r>
    <x v="14"/>
    <x v="0"/>
    <s v="BJ Majesty"/>
    <x v="16"/>
  </r>
  <r>
    <x v="14"/>
    <x v="0"/>
    <s v="Junior's Betsy"/>
    <x v="16"/>
  </r>
  <r>
    <x v="14"/>
    <x v="0"/>
    <n v="32"/>
    <x v="16"/>
  </r>
  <r>
    <x v="6"/>
    <x v="0"/>
    <m/>
    <x v="16"/>
  </r>
  <r>
    <x v="6"/>
    <x v="0"/>
    <m/>
    <x v="16"/>
  </r>
  <r>
    <x v="6"/>
    <x v="0"/>
    <m/>
    <x v="16"/>
  </r>
  <r>
    <x v="6"/>
    <x v="0"/>
    <n v="14"/>
    <x v="16"/>
  </r>
  <r>
    <x v="6"/>
    <x v="0"/>
    <m/>
    <x v="16"/>
  </r>
  <r>
    <x v="6"/>
    <x v="0"/>
    <m/>
    <x v="16"/>
  </r>
  <r>
    <x v="6"/>
    <x v="0"/>
    <m/>
    <x v="16"/>
  </r>
  <r>
    <x v="6"/>
    <x v="0"/>
    <n v="10"/>
    <x v="16"/>
  </r>
  <r>
    <x v="6"/>
    <x v="0"/>
    <m/>
    <x v="16"/>
  </r>
  <r>
    <x v="6"/>
    <x v="0"/>
    <m/>
    <x v="16"/>
  </r>
  <r>
    <x v="6"/>
    <x v="0"/>
    <m/>
    <x v="16"/>
  </r>
  <r>
    <x v="6"/>
    <x v="0"/>
    <n v="6"/>
    <x v="16"/>
  </r>
  <r>
    <x v="6"/>
    <x v="0"/>
    <m/>
    <x v="16"/>
  </r>
  <r>
    <x v="6"/>
    <x v="0"/>
    <m/>
    <x v="16"/>
  </r>
  <r>
    <x v="6"/>
    <x v="0"/>
    <m/>
    <x v="16"/>
  </r>
  <r>
    <x v="6"/>
    <x v="0"/>
    <n v="4"/>
    <x v="16"/>
  </r>
  <r>
    <x v="6"/>
    <x v="0"/>
    <m/>
    <x v="17"/>
  </r>
  <r>
    <x v="6"/>
    <x v="0"/>
    <m/>
    <x v="17"/>
  </r>
  <r>
    <x v="6"/>
    <x v="0"/>
    <m/>
    <x v="17"/>
  </r>
  <r>
    <x v="6"/>
    <x v="0"/>
    <n v="0"/>
    <x v="17"/>
  </r>
  <r>
    <x v="6"/>
    <x v="0"/>
    <m/>
    <x v="17"/>
  </r>
  <r>
    <x v="6"/>
    <x v="0"/>
    <m/>
    <x v="17"/>
  </r>
  <r>
    <x v="6"/>
    <x v="0"/>
    <m/>
    <x v="17"/>
  </r>
  <r>
    <x v="6"/>
    <x v="0"/>
    <n v="0"/>
    <x v="17"/>
  </r>
  <r>
    <x v="6"/>
    <x v="0"/>
    <m/>
    <x v="17"/>
  </r>
  <r>
    <x v="6"/>
    <x v="0"/>
    <m/>
    <x v="17"/>
  </r>
  <r>
    <x v="6"/>
    <x v="0"/>
    <m/>
    <x v="17"/>
  </r>
  <r>
    <x v="6"/>
    <x v="0"/>
    <n v="0"/>
    <x v="17"/>
  </r>
  <r>
    <x v="6"/>
    <x v="0"/>
    <m/>
    <x v="17"/>
  </r>
  <r>
    <x v="6"/>
    <x v="0"/>
    <m/>
    <x v="17"/>
  </r>
  <r>
    <x v="6"/>
    <x v="0"/>
    <m/>
    <x v="17"/>
  </r>
  <r>
    <x v="6"/>
    <x v="0"/>
    <n v="0"/>
    <x v="17"/>
  </r>
  <r>
    <x v="6"/>
    <x v="0"/>
    <m/>
    <x v="17"/>
  </r>
  <r>
    <x v="6"/>
    <x v="0"/>
    <m/>
    <x v="17"/>
  </r>
  <r>
    <x v="6"/>
    <x v="0"/>
    <m/>
    <x v="17"/>
  </r>
  <r>
    <x v="6"/>
    <x v="0"/>
    <n v="0"/>
    <x v="17"/>
  </r>
  <r>
    <x v="13"/>
    <x v="0"/>
    <s v="Corbly L. &amp;/or Christy W. Orndorff"/>
    <x v="18"/>
  </r>
  <r>
    <x v="13"/>
    <x v="0"/>
    <s v="Korry's Captain"/>
    <x v="18"/>
  </r>
  <r>
    <x v="13"/>
    <x v="0"/>
    <s v="Mountaineer Molly Bea"/>
    <x v="18"/>
  </r>
  <r>
    <x v="13"/>
    <x v="0"/>
    <n v="64"/>
    <x v="18"/>
  </r>
  <r>
    <x v="14"/>
    <x v="0"/>
    <s v="Duane E. Miller"/>
    <x v="18"/>
  </r>
  <r>
    <x v="14"/>
    <x v="0"/>
    <s v="BJ Majesty"/>
    <x v="18"/>
  </r>
  <r>
    <x v="14"/>
    <x v="0"/>
    <s v="Junior's Betsy"/>
    <x v="18"/>
  </r>
  <r>
    <x v="14"/>
    <x v="0"/>
    <n v="28"/>
    <x v="18"/>
  </r>
  <r>
    <x v="25"/>
    <x v="0"/>
    <s v="Duane E. Miller"/>
    <x v="18"/>
  </r>
  <r>
    <x v="25"/>
    <x v="0"/>
    <s v="Country Road Firestone"/>
    <x v="18"/>
  </r>
  <r>
    <x v="25"/>
    <x v="0"/>
    <s v="Never Done Kyle's Jewel"/>
    <x v="18"/>
  </r>
  <r>
    <x v="25"/>
    <x v="0"/>
    <n v="20"/>
    <x v="18"/>
  </r>
  <r>
    <x v="9"/>
    <x v="0"/>
    <s v="Adam Charles  Steinbrick"/>
    <x v="18"/>
  </r>
  <r>
    <x v="9"/>
    <x v="0"/>
    <s v="Orndorff's Master Encore"/>
    <x v="18"/>
  </r>
  <r>
    <x v="9"/>
    <x v="0"/>
    <s v="Johnhart's Irish Cream"/>
    <x v="18"/>
  </r>
  <r>
    <x v="9"/>
    <x v="0"/>
    <n v="12"/>
    <x v="18"/>
  </r>
  <r>
    <x v="12"/>
    <x v="0"/>
    <s v="Matt &amp;/or Sue  Frieden"/>
    <x v="18"/>
  </r>
  <r>
    <x v="12"/>
    <x v="0"/>
    <s v="Country Road Quest"/>
    <x v="18"/>
  </r>
  <r>
    <x v="12"/>
    <x v="0"/>
    <s v="Sun Set Acres Reba"/>
    <x v="18"/>
  </r>
  <r>
    <x v="12"/>
    <x v="0"/>
    <n v="8"/>
    <x v="18"/>
  </r>
  <r>
    <x v="6"/>
    <x v="0"/>
    <m/>
    <x v="19"/>
  </r>
  <r>
    <x v="6"/>
    <x v="0"/>
    <m/>
    <x v="19"/>
  </r>
  <r>
    <x v="6"/>
    <x v="0"/>
    <m/>
    <x v="19"/>
  </r>
  <r>
    <x v="6"/>
    <x v="0"/>
    <n v="10"/>
    <x v="19"/>
  </r>
  <r>
    <x v="6"/>
    <x v="0"/>
    <m/>
    <x v="19"/>
  </r>
  <r>
    <x v="6"/>
    <x v="0"/>
    <m/>
    <x v="19"/>
  </r>
  <r>
    <x v="6"/>
    <x v="0"/>
    <m/>
    <x v="19"/>
  </r>
  <r>
    <x v="6"/>
    <x v="0"/>
    <n v="7"/>
    <x v="19"/>
  </r>
  <r>
    <x v="6"/>
    <x v="0"/>
    <m/>
    <x v="19"/>
  </r>
  <r>
    <x v="6"/>
    <x v="0"/>
    <m/>
    <x v="19"/>
  </r>
  <r>
    <x v="6"/>
    <x v="0"/>
    <m/>
    <x v="19"/>
  </r>
  <r>
    <x v="6"/>
    <x v="0"/>
    <n v="5"/>
    <x v="19"/>
  </r>
  <r>
    <x v="6"/>
    <x v="0"/>
    <m/>
    <x v="19"/>
  </r>
  <r>
    <x v="6"/>
    <x v="0"/>
    <m/>
    <x v="19"/>
  </r>
  <r>
    <x v="6"/>
    <x v="0"/>
    <m/>
    <x v="19"/>
  </r>
  <r>
    <x v="6"/>
    <x v="0"/>
    <n v="3"/>
    <x v="19"/>
  </r>
  <r>
    <x v="6"/>
    <x v="0"/>
    <m/>
    <x v="19"/>
  </r>
  <r>
    <x v="6"/>
    <x v="0"/>
    <m/>
    <x v="19"/>
  </r>
  <r>
    <x v="6"/>
    <x v="0"/>
    <m/>
    <x v="19"/>
  </r>
  <r>
    <x v="6"/>
    <x v="0"/>
    <n v="2"/>
    <x v="19"/>
  </r>
  <r>
    <x v="6"/>
    <x v="0"/>
    <m/>
    <x v="20"/>
  </r>
  <r>
    <x v="6"/>
    <x v="0"/>
    <m/>
    <x v="20"/>
  </r>
  <r>
    <x v="6"/>
    <x v="0"/>
    <m/>
    <x v="20"/>
  </r>
  <r>
    <x v="6"/>
    <x v="1"/>
    <n v="10"/>
    <x v="20"/>
  </r>
  <r>
    <x v="6"/>
    <x v="0"/>
    <m/>
    <x v="20"/>
  </r>
  <r>
    <x v="6"/>
    <x v="0"/>
    <m/>
    <x v="20"/>
  </r>
  <r>
    <x v="6"/>
    <x v="0"/>
    <m/>
    <x v="20"/>
  </r>
  <r>
    <x v="6"/>
    <x v="1"/>
    <n v="7"/>
    <x v="20"/>
  </r>
  <r>
    <x v="6"/>
    <x v="0"/>
    <m/>
    <x v="20"/>
  </r>
  <r>
    <x v="6"/>
    <x v="0"/>
    <m/>
    <x v="20"/>
  </r>
  <r>
    <x v="6"/>
    <x v="0"/>
    <m/>
    <x v="20"/>
  </r>
  <r>
    <x v="6"/>
    <x v="1"/>
    <n v="5"/>
    <x v="20"/>
  </r>
  <r>
    <x v="6"/>
    <x v="0"/>
    <m/>
    <x v="20"/>
  </r>
  <r>
    <x v="6"/>
    <x v="0"/>
    <m/>
    <x v="20"/>
  </r>
  <r>
    <x v="6"/>
    <x v="0"/>
    <m/>
    <x v="20"/>
  </r>
  <r>
    <x v="6"/>
    <x v="1"/>
    <n v="3"/>
    <x v="20"/>
  </r>
  <r>
    <x v="6"/>
    <x v="0"/>
    <m/>
    <x v="20"/>
  </r>
  <r>
    <x v="6"/>
    <x v="0"/>
    <m/>
    <x v="20"/>
  </r>
  <r>
    <x v="6"/>
    <x v="0"/>
    <m/>
    <x v="20"/>
  </r>
  <r>
    <x v="6"/>
    <x v="1"/>
    <n v="2"/>
    <x v="20"/>
  </r>
  <r>
    <x v="6"/>
    <x v="0"/>
    <m/>
    <x v="21"/>
  </r>
  <r>
    <x v="6"/>
    <x v="0"/>
    <m/>
    <x v="21"/>
  </r>
  <r>
    <x v="6"/>
    <x v="0"/>
    <m/>
    <x v="21"/>
  </r>
  <r>
    <x v="6"/>
    <x v="0"/>
    <n v="0"/>
    <x v="21"/>
  </r>
  <r>
    <x v="6"/>
    <x v="0"/>
    <m/>
    <x v="21"/>
  </r>
  <r>
    <x v="6"/>
    <x v="0"/>
    <m/>
    <x v="21"/>
  </r>
  <r>
    <x v="6"/>
    <x v="0"/>
    <m/>
    <x v="21"/>
  </r>
  <r>
    <x v="6"/>
    <x v="0"/>
    <n v="0"/>
    <x v="21"/>
  </r>
  <r>
    <x v="6"/>
    <x v="0"/>
    <m/>
    <x v="21"/>
  </r>
  <r>
    <x v="6"/>
    <x v="0"/>
    <m/>
    <x v="21"/>
  </r>
  <r>
    <x v="6"/>
    <x v="0"/>
    <m/>
    <x v="21"/>
  </r>
  <r>
    <x v="6"/>
    <x v="0"/>
    <n v="0"/>
    <x v="21"/>
  </r>
  <r>
    <x v="6"/>
    <x v="0"/>
    <m/>
    <x v="21"/>
  </r>
  <r>
    <x v="6"/>
    <x v="0"/>
    <m/>
    <x v="21"/>
  </r>
  <r>
    <x v="6"/>
    <x v="0"/>
    <m/>
    <x v="21"/>
  </r>
  <r>
    <x v="6"/>
    <x v="0"/>
    <n v="0"/>
    <x v="21"/>
  </r>
  <r>
    <x v="6"/>
    <x v="0"/>
    <m/>
    <x v="21"/>
  </r>
  <r>
    <x v="6"/>
    <x v="0"/>
    <m/>
    <x v="21"/>
  </r>
  <r>
    <x v="6"/>
    <x v="0"/>
    <m/>
    <x v="21"/>
  </r>
  <r>
    <x v="6"/>
    <x v="0"/>
    <n v="0"/>
    <x v="21"/>
  </r>
  <r>
    <x v="6"/>
    <x v="0"/>
    <m/>
    <x v="22"/>
  </r>
  <r>
    <x v="6"/>
    <x v="0"/>
    <m/>
    <x v="22"/>
  </r>
  <r>
    <x v="6"/>
    <x v="0"/>
    <m/>
    <x v="22"/>
  </r>
  <r>
    <x v="6"/>
    <x v="0"/>
    <n v="10"/>
    <x v="22"/>
  </r>
  <r>
    <x v="6"/>
    <x v="0"/>
    <m/>
    <x v="22"/>
  </r>
  <r>
    <x v="6"/>
    <x v="0"/>
    <m/>
    <x v="22"/>
  </r>
  <r>
    <x v="6"/>
    <x v="0"/>
    <m/>
    <x v="22"/>
  </r>
  <r>
    <x v="6"/>
    <x v="0"/>
    <n v="7"/>
    <x v="22"/>
  </r>
  <r>
    <x v="6"/>
    <x v="0"/>
    <m/>
    <x v="22"/>
  </r>
  <r>
    <x v="6"/>
    <x v="0"/>
    <m/>
    <x v="22"/>
  </r>
  <r>
    <x v="6"/>
    <x v="0"/>
    <m/>
    <x v="22"/>
  </r>
  <r>
    <x v="6"/>
    <x v="0"/>
    <n v="5"/>
    <x v="22"/>
  </r>
  <r>
    <x v="6"/>
    <x v="0"/>
    <m/>
    <x v="22"/>
  </r>
  <r>
    <x v="6"/>
    <x v="0"/>
    <m/>
    <x v="22"/>
  </r>
  <r>
    <x v="6"/>
    <x v="0"/>
    <m/>
    <x v="22"/>
  </r>
  <r>
    <x v="6"/>
    <x v="0"/>
    <n v="3"/>
    <x v="22"/>
  </r>
  <r>
    <x v="6"/>
    <x v="0"/>
    <m/>
    <x v="22"/>
  </r>
  <r>
    <x v="6"/>
    <x v="0"/>
    <m/>
    <x v="22"/>
  </r>
  <r>
    <x v="6"/>
    <x v="0"/>
    <m/>
    <x v="22"/>
  </r>
  <r>
    <x v="6"/>
    <x v="0"/>
    <n v="2"/>
    <x v="22"/>
  </r>
  <r>
    <x v="1"/>
    <x v="0"/>
    <s v="Derek Knepp"/>
    <x v="23"/>
  </r>
  <r>
    <x v="1"/>
    <x v="0"/>
    <s v="Detweiler'sPrinceCharming"/>
    <x v="23"/>
  </r>
  <r>
    <x v="1"/>
    <x v="0"/>
    <s v="Double R Missy"/>
    <x v="23"/>
  </r>
  <r>
    <x v="1"/>
    <x v="0"/>
    <n v="20"/>
    <x v="23"/>
  </r>
  <r>
    <x v="9"/>
    <x v="0"/>
    <s v="Adam Charles  Steinbrick"/>
    <x v="23"/>
  </r>
  <r>
    <x v="9"/>
    <x v="0"/>
    <s v="Orndorff's Master Encore"/>
    <x v="23"/>
  </r>
  <r>
    <x v="9"/>
    <x v="0"/>
    <s v="Johnhart's Irish Cream"/>
    <x v="23"/>
  </r>
  <r>
    <x v="9"/>
    <x v="0"/>
    <n v="14"/>
    <x v="23"/>
  </r>
  <r>
    <x v="2"/>
    <x v="0"/>
    <s v="Jerry &amp;/or Mary Jean Maker"/>
    <x v="23"/>
  </r>
  <r>
    <x v="2"/>
    <x v="0"/>
    <s v="T.S.F. GV Korry's Aclaim"/>
    <x v="23"/>
  </r>
  <r>
    <x v="2"/>
    <x v="0"/>
    <s v="E D Ellen's Robin"/>
    <x v="23"/>
  </r>
  <r>
    <x v="2"/>
    <x v="0"/>
    <n v="10"/>
    <x v="23"/>
  </r>
  <r>
    <x v="4"/>
    <x v="0"/>
    <s v="Edward J. Doyle"/>
    <x v="23"/>
  </r>
  <r>
    <x v="4"/>
    <x v="0"/>
    <s v="Sweetwater Bart"/>
    <x v="23"/>
  </r>
  <r>
    <x v="4"/>
    <x v="0"/>
    <s v="E.S.D. Lisa"/>
    <x v="23"/>
  </r>
  <r>
    <x v="4"/>
    <x v="0"/>
    <n v="6"/>
    <x v="23"/>
  </r>
  <r>
    <x v="6"/>
    <x v="0"/>
    <m/>
    <x v="23"/>
  </r>
  <r>
    <x v="6"/>
    <x v="0"/>
    <m/>
    <x v="23"/>
  </r>
  <r>
    <x v="6"/>
    <x v="0"/>
    <m/>
    <x v="23"/>
  </r>
  <r>
    <x v="6"/>
    <x v="0"/>
    <n v="4"/>
    <x v="23"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count="740">
  <r>
    <x v="0"/>
    <x v="0"/>
    <m/>
    <x v="0"/>
  </r>
  <r>
    <x v="0"/>
    <x v="0"/>
    <m/>
    <x v="0"/>
  </r>
  <r>
    <x v="0"/>
    <x v="0"/>
    <m/>
    <x v="0"/>
  </r>
  <r>
    <x v="0"/>
    <x v="0"/>
    <n v="30"/>
    <x v="0"/>
  </r>
  <r>
    <x v="0"/>
    <x v="0"/>
    <m/>
    <x v="0"/>
  </r>
  <r>
    <x v="0"/>
    <x v="0"/>
    <m/>
    <x v="0"/>
  </r>
  <r>
    <x v="0"/>
    <x v="0"/>
    <m/>
    <x v="0"/>
  </r>
  <r>
    <x v="0"/>
    <x v="0"/>
    <n v="21"/>
    <x v="0"/>
  </r>
  <r>
    <x v="0"/>
    <x v="0"/>
    <m/>
    <x v="0"/>
  </r>
  <r>
    <x v="0"/>
    <x v="0"/>
    <m/>
    <x v="0"/>
  </r>
  <r>
    <x v="0"/>
    <x v="0"/>
    <m/>
    <x v="0"/>
  </r>
  <r>
    <x v="0"/>
    <x v="0"/>
    <n v="15"/>
    <x v="0"/>
  </r>
  <r>
    <x v="0"/>
    <x v="0"/>
    <m/>
    <x v="0"/>
  </r>
  <r>
    <x v="0"/>
    <x v="0"/>
    <m/>
    <x v="0"/>
  </r>
  <r>
    <x v="0"/>
    <x v="0"/>
    <m/>
    <x v="0"/>
  </r>
  <r>
    <x v="0"/>
    <x v="0"/>
    <n v="9"/>
    <x v="0"/>
  </r>
  <r>
    <x v="0"/>
    <x v="0"/>
    <m/>
    <x v="0"/>
  </r>
  <r>
    <x v="0"/>
    <x v="0"/>
    <m/>
    <x v="0"/>
  </r>
  <r>
    <x v="0"/>
    <x v="0"/>
    <m/>
    <x v="0"/>
  </r>
  <r>
    <x v="0"/>
    <x v="0"/>
    <n v="6"/>
    <x v="0"/>
  </r>
  <r>
    <x v="0"/>
    <x v="0"/>
    <m/>
    <x v="1"/>
  </r>
  <r>
    <x v="0"/>
    <x v="0"/>
    <m/>
    <x v="1"/>
  </r>
  <r>
    <x v="0"/>
    <x v="0"/>
    <m/>
    <x v="1"/>
  </r>
  <r>
    <x v="0"/>
    <x v="0"/>
    <n v="30"/>
    <x v="1"/>
  </r>
  <r>
    <x v="1"/>
    <x v="0"/>
    <s v="Derek Knepp"/>
    <x v="1"/>
  </r>
  <r>
    <x v="1"/>
    <x v="0"/>
    <s v="Orndorff's Captain Encore"/>
    <x v="1"/>
  </r>
  <r>
    <x v="1"/>
    <x v="0"/>
    <s v="Amber's Ashley"/>
    <x v="1"/>
  </r>
  <r>
    <x v="1"/>
    <x v="0"/>
    <n v="21"/>
    <x v="1"/>
  </r>
  <r>
    <x v="2"/>
    <x v="0"/>
    <s v="Jered Lee  Althoff"/>
    <x v="1"/>
  </r>
  <r>
    <x v="2"/>
    <x v="0"/>
    <s v="Rose Acres Lincoln"/>
    <x v="1"/>
  </r>
  <r>
    <x v="2"/>
    <x v="0"/>
    <s v="ShadyGrove Legacy Malissa"/>
    <x v="1"/>
  </r>
  <r>
    <x v="2"/>
    <x v="0"/>
    <n v="15"/>
    <x v="1"/>
  </r>
  <r>
    <x v="3"/>
    <x v="0"/>
    <s v="Andy &amp;/or Madelyn Doyle"/>
    <x v="1"/>
  </r>
  <r>
    <x v="3"/>
    <x v="0"/>
    <s v="Willow Creek Corvette"/>
    <x v="1"/>
  </r>
  <r>
    <x v="3"/>
    <x v="0"/>
    <s v="Fohrman's Korry Ann"/>
    <x v="1"/>
  </r>
  <r>
    <x v="3"/>
    <x v="0"/>
    <n v="9"/>
    <x v="1"/>
  </r>
  <r>
    <x v="0"/>
    <x v="0"/>
    <m/>
    <x v="1"/>
  </r>
  <r>
    <x v="0"/>
    <x v="0"/>
    <m/>
    <x v="1"/>
  </r>
  <r>
    <x v="0"/>
    <x v="0"/>
    <m/>
    <x v="1"/>
  </r>
  <r>
    <x v="0"/>
    <x v="0"/>
    <n v="6"/>
    <x v="1"/>
  </r>
  <r>
    <x v="4"/>
    <x v="0"/>
    <s v="Marlin R. Miller"/>
    <x v="2"/>
  </r>
  <r>
    <x v="4"/>
    <x v="0"/>
    <s v="D.H.F. Captain's Abe"/>
    <x v="2"/>
  </r>
  <r>
    <x v="4"/>
    <x v="0"/>
    <s v="Stoney Lake Harriet"/>
    <x v="2"/>
  </r>
  <r>
    <x v="4"/>
    <x v="0"/>
    <n v="10"/>
    <x v="2"/>
  </r>
  <r>
    <x v="5"/>
    <x v="0"/>
    <s v="Marlin R. Miller"/>
    <x v="2"/>
  </r>
  <r>
    <x v="5"/>
    <x v="0"/>
    <s v="JSS Prince Jubilee"/>
    <x v="2"/>
  </r>
  <r>
    <x v="5"/>
    <x v="0"/>
    <s v="Buck Creek's Jane"/>
    <x v="2"/>
  </r>
  <r>
    <x v="5"/>
    <x v="0"/>
    <n v="7"/>
    <x v="2"/>
  </r>
  <r>
    <x v="0"/>
    <x v="0"/>
    <m/>
    <x v="2"/>
  </r>
  <r>
    <x v="0"/>
    <x v="0"/>
    <m/>
    <x v="2"/>
  </r>
  <r>
    <x v="0"/>
    <x v="0"/>
    <m/>
    <x v="2"/>
  </r>
  <r>
    <x v="0"/>
    <x v="0"/>
    <n v="5"/>
    <x v="2"/>
  </r>
  <r>
    <x v="0"/>
    <x v="0"/>
    <m/>
    <x v="2"/>
  </r>
  <r>
    <x v="0"/>
    <x v="0"/>
    <m/>
    <x v="2"/>
  </r>
  <r>
    <x v="0"/>
    <x v="0"/>
    <m/>
    <x v="2"/>
  </r>
  <r>
    <x v="0"/>
    <x v="0"/>
    <n v="3"/>
    <x v="2"/>
  </r>
  <r>
    <x v="0"/>
    <x v="0"/>
    <m/>
    <x v="2"/>
  </r>
  <r>
    <x v="0"/>
    <x v="0"/>
    <m/>
    <x v="2"/>
  </r>
  <r>
    <x v="0"/>
    <x v="0"/>
    <m/>
    <x v="2"/>
  </r>
  <r>
    <x v="0"/>
    <x v="0"/>
    <n v="2"/>
    <x v="2"/>
  </r>
  <r>
    <x v="0"/>
    <x v="0"/>
    <m/>
    <x v="3"/>
  </r>
  <r>
    <x v="0"/>
    <x v="0"/>
    <m/>
    <x v="3"/>
  </r>
  <r>
    <x v="0"/>
    <x v="0"/>
    <m/>
    <x v="3"/>
  </r>
  <r>
    <x v="0"/>
    <x v="0"/>
    <n v="10"/>
    <x v="3"/>
  </r>
  <r>
    <x v="0"/>
    <x v="0"/>
    <m/>
    <x v="3"/>
  </r>
  <r>
    <x v="0"/>
    <x v="0"/>
    <m/>
    <x v="3"/>
  </r>
  <r>
    <x v="0"/>
    <x v="0"/>
    <m/>
    <x v="3"/>
  </r>
  <r>
    <x v="0"/>
    <x v="0"/>
    <n v="7"/>
    <x v="3"/>
  </r>
  <r>
    <x v="0"/>
    <x v="0"/>
    <m/>
    <x v="3"/>
  </r>
  <r>
    <x v="0"/>
    <x v="0"/>
    <m/>
    <x v="3"/>
  </r>
  <r>
    <x v="0"/>
    <x v="0"/>
    <m/>
    <x v="3"/>
  </r>
  <r>
    <x v="0"/>
    <x v="0"/>
    <n v="5"/>
    <x v="3"/>
  </r>
  <r>
    <x v="0"/>
    <x v="0"/>
    <m/>
    <x v="3"/>
  </r>
  <r>
    <x v="0"/>
    <x v="0"/>
    <m/>
    <x v="3"/>
  </r>
  <r>
    <x v="0"/>
    <x v="0"/>
    <m/>
    <x v="3"/>
  </r>
  <r>
    <x v="0"/>
    <x v="0"/>
    <n v="3"/>
    <x v="3"/>
  </r>
  <r>
    <x v="0"/>
    <x v="0"/>
    <m/>
    <x v="3"/>
  </r>
  <r>
    <x v="0"/>
    <x v="0"/>
    <m/>
    <x v="3"/>
  </r>
  <r>
    <x v="0"/>
    <x v="0"/>
    <m/>
    <x v="3"/>
  </r>
  <r>
    <x v="0"/>
    <x v="0"/>
    <n v="2"/>
    <x v="3"/>
  </r>
  <r>
    <x v="0"/>
    <x v="0"/>
    <m/>
    <x v="4"/>
  </r>
  <r>
    <x v="0"/>
    <x v="0"/>
    <m/>
    <x v="4"/>
  </r>
  <r>
    <x v="0"/>
    <x v="0"/>
    <m/>
    <x v="4"/>
  </r>
  <r>
    <x v="0"/>
    <x v="0"/>
    <n v="20"/>
    <x v="4"/>
  </r>
  <r>
    <x v="0"/>
    <x v="0"/>
    <m/>
    <x v="4"/>
  </r>
  <r>
    <x v="0"/>
    <x v="0"/>
    <m/>
    <x v="4"/>
  </r>
  <r>
    <x v="0"/>
    <x v="0"/>
    <m/>
    <x v="4"/>
  </r>
  <r>
    <x v="0"/>
    <x v="0"/>
    <n v="14"/>
    <x v="4"/>
  </r>
  <r>
    <x v="6"/>
    <x v="0"/>
    <s v="Weston T. Mangels"/>
    <x v="4"/>
  </r>
  <r>
    <x v="6"/>
    <x v="0"/>
    <s v="WesSand's Roberto"/>
    <x v="4"/>
  </r>
  <r>
    <x v="6"/>
    <x v="0"/>
    <s v="WesSand's Mitzi"/>
    <x v="4"/>
  </r>
  <r>
    <x v="6"/>
    <x v="0"/>
    <n v="10"/>
    <x v="4"/>
  </r>
  <r>
    <x v="0"/>
    <x v="0"/>
    <m/>
    <x v="4"/>
  </r>
  <r>
    <x v="0"/>
    <x v="0"/>
    <m/>
    <x v="4"/>
  </r>
  <r>
    <x v="0"/>
    <x v="0"/>
    <m/>
    <x v="4"/>
  </r>
  <r>
    <x v="0"/>
    <x v="0"/>
    <n v="6"/>
    <x v="4"/>
  </r>
  <r>
    <x v="7"/>
    <x v="0"/>
    <s v="Kauffman Bros."/>
    <x v="4"/>
  </r>
  <r>
    <x v="7"/>
    <x v="0"/>
    <s v="Pervenche's Master Prince"/>
    <x v="4"/>
  </r>
  <r>
    <x v="7"/>
    <x v="0"/>
    <s v="LJ Callie"/>
    <x v="4"/>
  </r>
  <r>
    <x v="7"/>
    <x v="0"/>
    <n v="4"/>
    <x v="4"/>
  </r>
  <r>
    <x v="8"/>
    <x v="0"/>
    <s v="Matt &amp;/or Sue  Frieden"/>
    <x v="5"/>
  </r>
  <r>
    <x v="8"/>
    <x v="0"/>
    <s v="Butterfly Acres Concerto"/>
    <x v="5"/>
  </r>
  <r>
    <x v="8"/>
    <x v="0"/>
    <s v="Tree Top Kylie"/>
    <x v="5"/>
  </r>
  <r>
    <x v="8"/>
    <x v="0"/>
    <n v="32"/>
    <x v="5"/>
  </r>
  <r>
    <x v="1"/>
    <x v="0"/>
    <s v="Derek Knepp"/>
    <x v="5"/>
  </r>
  <r>
    <x v="1"/>
    <x v="0"/>
    <s v="Orndorff's Captain Encore"/>
    <x v="5"/>
  </r>
  <r>
    <x v="1"/>
    <x v="0"/>
    <s v="Amber's Ashley"/>
    <x v="5"/>
  </r>
  <r>
    <x v="1"/>
    <x v="0"/>
    <n v="14"/>
    <x v="5"/>
  </r>
  <r>
    <x v="9"/>
    <x v="0"/>
    <s v="Derek Knepp"/>
    <x v="5"/>
  </r>
  <r>
    <x v="9"/>
    <x v="0"/>
    <s v="Greene Meade Beau"/>
    <x v="5"/>
  </r>
  <r>
    <x v="9"/>
    <x v="0"/>
    <s v="Commander's Patty"/>
    <x v="5"/>
  </r>
  <r>
    <x v="9"/>
    <x v="0"/>
    <n v="10"/>
    <x v="5"/>
  </r>
  <r>
    <x v="0"/>
    <x v="0"/>
    <m/>
    <x v="5"/>
  </r>
  <r>
    <x v="0"/>
    <x v="0"/>
    <m/>
    <x v="5"/>
  </r>
  <r>
    <x v="0"/>
    <x v="0"/>
    <m/>
    <x v="5"/>
  </r>
  <r>
    <x v="0"/>
    <x v="0"/>
    <n v="6"/>
    <x v="5"/>
  </r>
  <r>
    <x v="10"/>
    <x v="0"/>
    <s v="Larry Simmons"/>
    <x v="5"/>
  </r>
  <r>
    <x v="10"/>
    <x v="0"/>
    <s v="HP Broken Stripe"/>
    <x v="5"/>
  </r>
  <r>
    <x v="10"/>
    <x v="0"/>
    <s v="Oak Haven's Kayla"/>
    <x v="5"/>
  </r>
  <r>
    <x v="10"/>
    <x v="0"/>
    <n v="4"/>
    <x v="5"/>
  </r>
  <r>
    <x v="11"/>
    <x v="0"/>
    <s v="Todd C. Jardine"/>
    <x v="6"/>
  </r>
  <r>
    <x v="11"/>
    <x v="0"/>
    <s v="AgRestore Dylan"/>
    <x v="6"/>
  </r>
  <r>
    <x v="11"/>
    <x v="0"/>
    <s v="C.J. Macy"/>
    <x v="6"/>
  </r>
  <r>
    <x v="11"/>
    <x v="0"/>
    <n v="40"/>
    <x v="6"/>
  </r>
  <r>
    <x v="12"/>
    <x v="0"/>
    <s v="Darrell Drain"/>
    <x v="6"/>
  </r>
  <r>
    <x v="12"/>
    <x v="0"/>
    <s v="Orndorffs Conqueror Jules"/>
    <x v="6"/>
  </r>
  <r>
    <x v="12"/>
    <x v="0"/>
    <s v="Royal E. Barbie"/>
    <x v="6"/>
  </r>
  <r>
    <x v="12"/>
    <x v="0"/>
    <n v="28"/>
    <x v="6"/>
  </r>
  <r>
    <x v="8"/>
    <x v="0"/>
    <s v="Matt &amp;/or Sue  Frieden"/>
    <x v="6"/>
  </r>
  <r>
    <x v="8"/>
    <x v="0"/>
    <s v="Butterfly Acres Concerto"/>
    <x v="6"/>
  </r>
  <r>
    <x v="8"/>
    <x v="0"/>
    <s v="Tree Top Kylie"/>
    <x v="6"/>
  </r>
  <r>
    <x v="8"/>
    <x v="0"/>
    <n v="20"/>
    <x v="6"/>
  </r>
  <r>
    <x v="6"/>
    <x v="0"/>
    <s v="Weston T. Mangels"/>
    <x v="6"/>
  </r>
  <r>
    <x v="6"/>
    <x v="0"/>
    <s v="WesSand's Roberto"/>
    <x v="6"/>
  </r>
  <r>
    <x v="6"/>
    <x v="0"/>
    <s v="WesSand's Mitzi"/>
    <x v="6"/>
  </r>
  <r>
    <x v="6"/>
    <x v="0"/>
    <n v="12"/>
    <x v="6"/>
  </r>
  <r>
    <x v="1"/>
    <x v="0"/>
    <s v="Derek Knepp"/>
    <x v="6"/>
  </r>
  <r>
    <x v="1"/>
    <x v="0"/>
    <s v="Orndorff's Captain Encore"/>
    <x v="6"/>
  </r>
  <r>
    <x v="1"/>
    <x v="0"/>
    <s v="Amber's Ashley"/>
    <x v="6"/>
  </r>
  <r>
    <x v="1"/>
    <x v="0"/>
    <n v="8"/>
    <x v="6"/>
  </r>
  <r>
    <x v="0"/>
    <x v="0"/>
    <m/>
    <x v="6"/>
  </r>
  <r>
    <x v="0"/>
    <x v="0"/>
    <m/>
    <x v="6"/>
  </r>
  <r>
    <x v="0"/>
    <x v="0"/>
    <m/>
    <x v="6"/>
  </r>
  <r>
    <x v="0"/>
    <x v="0"/>
    <m/>
    <x v="6"/>
  </r>
  <r>
    <x v="13"/>
    <x v="0"/>
    <s v="David J. &amp;/or Laureen Borntrager"/>
    <x v="7"/>
  </r>
  <r>
    <x v="13"/>
    <x v="0"/>
    <s v="Rose Acres Lincoln"/>
    <x v="7"/>
  </r>
  <r>
    <x v="13"/>
    <x v="0"/>
    <s v="A. M. Conquistador's Reba"/>
    <x v="7"/>
  </r>
  <r>
    <x v="13"/>
    <x v="0"/>
    <n v="10"/>
    <x v="7"/>
  </r>
  <r>
    <x v="0"/>
    <x v="0"/>
    <m/>
    <x v="7"/>
  </r>
  <r>
    <x v="0"/>
    <x v="0"/>
    <m/>
    <x v="7"/>
  </r>
  <r>
    <x v="0"/>
    <x v="0"/>
    <m/>
    <x v="7"/>
  </r>
  <r>
    <x v="0"/>
    <x v="0"/>
    <n v="7"/>
    <x v="7"/>
  </r>
  <r>
    <x v="0"/>
    <x v="0"/>
    <m/>
    <x v="7"/>
  </r>
  <r>
    <x v="0"/>
    <x v="0"/>
    <m/>
    <x v="7"/>
  </r>
  <r>
    <x v="0"/>
    <x v="0"/>
    <m/>
    <x v="7"/>
  </r>
  <r>
    <x v="0"/>
    <x v="0"/>
    <n v="5"/>
    <x v="7"/>
  </r>
  <r>
    <x v="0"/>
    <x v="0"/>
    <m/>
    <x v="7"/>
  </r>
  <r>
    <x v="0"/>
    <x v="0"/>
    <m/>
    <x v="7"/>
  </r>
  <r>
    <x v="0"/>
    <x v="0"/>
    <m/>
    <x v="7"/>
  </r>
  <r>
    <x v="0"/>
    <x v="0"/>
    <n v="3"/>
    <x v="7"/>
  </r>
  <r>
    <x v="0"/>
    <x v="0"/>
    <m/>
    <x v="7"/>
  </r>
  <r>
    <x v="0"/>
    <x v="0"/>
    <m/>
    <x v="7"/>
  </r>
  <r>
    <x v="0"/>
    <x v="0"/>
    <m/>
    <x v="7"/>
  </r>
  <r>
    <x v="0"/>
    <x v="0"/>
    <n v="2"/>
    <x v="7"/>
  </r>
  <r>
    <x v="0"/>
    <x v="0"/>
    <m/>
    <x v="7"/>
  </r>
  <r>
    <x v="0"/>
    <x v="0"/>
    <m/>
    <x v="7"/>
  </r>
  <r>
    <x v="0"/>
    <x v="0"/>
    <m/>
    <x v="7"/>
  </r>
  <r>
    <x v="0"/>
    <x v="0"/>
    <m/>
    <x v="7"/>
  </r>
  <r>
    <x v="2"/>
    <x v="0"/>
    <s v="Jered Lee  Althoff"/>
    <x v="8"/>
  </r>
  <r>
    <x v="2"/>
    <x v="0"/>
    <s v="Rose Acres Lincoln"/>
    <x v="8"/>
  </r>
  <r>
    <x v="2"/>
    <x v="0"/>
    <s v="ShadyGrove Legacy Malissa"/>
    <x v="8"/>
  </r>
  <r>
    <x v="2"/>
    <x v="0"/>
    <n v="10"/>
    <x v="8"/>
  </r>
  <r>
    <x v="14"/>
    <x v="0"/>
    <s v="David J. &amp;/or Laureen Borntrager"/>
    <x v="8"/>
  </r>
  <r>
    <x v="14"/>
    <x v="0"/>
    <s v="Rose Acres Lincoln"/>
    <x v="8"/>
  </r>
  <r>
    <x v="14"/>
    <x v="0"/>
    <s v="Sunnyslope Roxanne"/>
    <x v="8"/>
  </r>
  <r>
    <x v="14"/>
    <x v="0"/>
    <n v="7"/>
    <x v="8"/>
  </r>
  <r>
    <x v="0"/>
    <x v="0"/>
    <m/>
    <x v="8"/>
  </r>
  <r>
    <x v="0"/>
    <x v="0"/>
    <m/>
    <x v="8"/>
  </r>
  <r>
    <x v="0"/>
    <x v="0"/>
    <m/>
    <x v="8"/>
  </r>
  <r>
    <x v="0"/>
    <x v="0"/>
    <n v="5"/>
    <x v="8"/>
  </r>
  <r>
    <x v="0"/>
    <x v="0"/>
    <m/>
    <x v="8"/>
  </r>
  <r>
    <x v="0"/>
    <x v="0"/>
    <m/>
    <x v="8"/>
  </r>
  <r>
    <x v="0"/>
    <x v="0"/>
    <m/>
    <x v="8"/>
  </r>
  <r>
    <x v="0"/>
    <x v="0"/>
    <n v="3"/>
    <x v="8"/>
  </r>
  <r>
    <x v="0"/>
    <x v="0"/>
    <m/>
    <x v="8"/>
  </r>
  <r>
    <x v="0"/>
    <x v="0"/>
    <m/>
    <x v="8"/>
  </r>
  <r>
    <x v="0"/>
    <x v="0"/>
    <m/>
    <x v="8"/>
  </r>
  <r>
    <x v="0"/>
    <x v="0"/>
    <n v="2"/>
    <x v="8"/>
  </r>
  <r>
    <x v="15"/>
    <x v="0"/>
    <s v="Flintstone Gravel &amp; Trucking, Inc."/>
    <x v="9"/>
  </r>
  <r>
    <x v="15"/>
    <x v="0"/>
    <s v="Chickasaw Master's Prince"/>
    <x v="9"/>
  </r>
  <r>
    <x v="15"/>
    <x v="0"/>
    <s v="Sharon's Ginger"/>
    <x v="9"/>
  </r>
  <r>
    <x v="15"/>
    <x v="0"/>
    <n v="10"/>
    <x v="9"/>
  </r>
  <r>
    <x v="0"/>
    <x v="0"/>
    <m/>
    <x v="9"/>
  </r>
  <r>
    <x v="0"/>
    <x v="0"/>
    <m/>
    <x v="9"/>
  </r>
  <r>
    <x v="0"/>
    <x v="0"/>
    <m/>
    <x v="9"/>
  </r>
  <r>
    <x v="0"/>
    <x v="0"/>
    <n v="7"/>
    <x v="9"/>
  </r>
  <r>
    <x v="0"/>
    <x v="0"/>
    <m/>
    <x v="9"/>
  </r>
  <r>
    <x v="0"/>
    <x v="0"/>
    <m/>
    <x v="9"/>
  </r>
  <r>
    <x v="0"/>
    <x v="0"/>
    <m/>
    <x v="9"/>
  </r>
  <r>
    <x v="0"/>
    <x v="0"/>
    <n v="5"/>
    <x v="9"/>
  </r>
  <r>
    <x v="0"/>
    <x v="0"/>
    <m/>
    <x v="9"/>
  </r>
  <r>
    <x v="0"/>
    <x v="0"/>
    <m/>
    <x v="9"/>
  </r>
  <r>
    <x v="0"/>
    <x v="0"/>
    <m/>
    <x v="9"/>
  </r>
  <r>
    <x v="0"/>
    <x v="0"/>
    <n v="3"/>
    <x v="9"/>
  </r>
  <r>
    <x v="0"/>
    <x v="0"/>
    <m/>
    <x v="9"/>
  </r>
  <r>
    <x v="0"/>
    <x v="0"/>
    <m/>
    <x v="9"/>
  </r>
  <r>
    <x v="0"/>
    <x v="0"/>
    <m/>
    <x v="9"/>
  </r>
  <r>
    <x v="0"/>
    <x v="0"/>
    <n v="2"/>
    <x v="9"/>
  </r>
  <r>
    <x v="0"/>
    <x v="0"/>
    <m/>
    <x v="10"/>
  </r>
  <r>
    <x v="0"/>
    <x v="0"/>
    <m/>
    <x v="10"/>
  </r>
  <r>
    <x v="0"/>
    <x v="0"/>
    <m/>
    <x v="10"/>
  </r>
  <r>
    <x v="0"/>
    <x v="0"/>
    <n v="20"/>
    <x v="10"/>
  </r>
  <r>
    <x v="12"/>
    <x v="0"/>
    <s v="Darrell Drain"/>
    <x v="10"/>
  </r>
  <r>
    <x v="12"/>
    <x v="0"/>
    <s v="Orndorffs Conqueror Jules"/>
    <x v="10"/>
  </r>
  <r>
    <x v="12"/>
    <x v="0"/>
    <s v="Royal E. Barbie"/>
    <x v="10"/>
  </r>
  <r>
    <x v="12"/>
    <x v="0"/>
    <n v="14"/>
    <x v="10"/>
  </r>
  <r>
    <x v="0"/>
    <x v="0"/>
    <m/>
    <x v="10"/>
  </r>
  <r>
    <x v="0"/>
    <x v="0"/>
    <m/>
    <x v="10"/>
  </r>
  <r>
    <x v="0"/>
    <x v="0"/>
    <m/>
    <x v="10"/>
  </r>
  <r>
    <x v="0"/>
    <x v="0"/>
    <n v="10"/>
    <x v="10"/>
  </r>
  <r>
    <x v="0"/>
    <x v="0"/>
    <m/>
    <x v="10"/>
  </r>
  <r>
    <x v="0"/>
    <x v="0"/>
    <m/>
    <x v="10"/>
  </r>
  <r>
    <x v="0"/>
    <x v="0"/>
    <m/>
    <x v="10"/>
  </r>
  <r>
    <x v="0"/>
    <x v="0"/>
    <n v="6"/>
    <x v="10"/>
  </r>
  <r>
    <x v="0"/>
    <x v="0"/>
    <m/>
    <x v="10"/>
  </r>
  <r>
    <x v="0"/>
    <x v="0"/>
    <m/>
    <x v="10"/>
  </r>
  <r>
    <x v="0"/>
    <x v="0"/>
    <m/>
    <x v="10"/>
  </r>
  <r>
    <x v="0"/>
    <x v="0"/>
    <n v="4"/>
    <x v="10"/>
  </r>
  <r>
    <x v="0"/>
    <x v="0"/>
    <m/>
    <x v="11"/>
  </r>
  <r>
    <x v="0"/>
    <x v="0"/>
    <m/>
    <x v="11"/>
  </r>
  <r>
    <x v="0"/>
    <x v="0"/>
    <m/>
    <x v="11"/>
  </r>
  <r>
    <x v="0"/>
    <x v="0"/>
    <n v="20"/>
    <x v="11"/>
  </r>
  <r>
    <x v="0"/>
    <x v="0"/>
    <m/>
    <x v="11"/>
  </r>
  <r>
    <x v="0"/>
    <x v="0"/>
    <m/>
    <x v="11"/>
  </r>
  <r>
    <x v="0"/>
    <x v="0"/>
    <m/>
    <x v="11"/>
  </r>
  <r>
    <x v="0"/>
    <x v="0"/>
    <n v="14"/>
    <x v="11"/>
  </r>
  <r>
    <x v="16"/>
    <x v="0"/>
    <s v="Lawrence T. &amp; Carolyn L. Piergallini"/>
    <x v="11"/>
  </r>
  <r>
    <x v="16"/>
    <x v="0"/>
    <s v="Whispering Wind's Cactus"/>
    <x v="11"/>
  </r>
  <r>
    <x v="16"/>
    <x v="0"/>
    <s v="PM Royals Precious Gracie"/>
    <x v="11"/>
  </r>
  <r>
    <x v="16"/>
    <x v="0"/>
    <n v="10"/>
    <x v="11"/>
  </r>
  <r>
    <x v="0"/>
    <x v="0"/>
    <m/>
    <x v="11"/>
  </r>
  <r>
    <x v="0"/>
    <x v="0"/>
    <m/>
    <x v="11"/>
  </r>
  <r>
    <x v="0"/>
    <x v="0"/>
    <m/>
    <x v="11"/>
  </r>
  <r>
    <x v="0"/>
    <x v="0"/>
    <n v="6"/>
    <x v="11"/>
  </r>
  <r>
    <x v="0"/>
    <x v="0"/>
    <m/>
    <x v="11"/>
  </r>
  <r>
    <x v="0"/>
    <x v="0"/>
    <m/>
    <x v="11"/>
  </r>
  <r>
    <x v="0"/>
    <x v="0"/>
    <m/>
    <x v="11"/>
  </r>
  <r>
    <x v="0"/>
    <x v="0"/>
    <n v="4"/>
    <x v="11"/>
  </r>
  <r>
    <x v="17"/>
    <x v="0"/>
    <s v="Matt &amp;/or Sue Frieden"/>
    <x v="12"/>
  </r>
  <r>
    <x v="17"/>
    <x v="0"/>
    <s v="Country Road Prince"/>
    <x v="12"/>
  </r>
  <r>
    <x v="17"/>
    <x v="0"/>
    <s v="Winding Glen Ashley"/>
    <x v="12"/>
  </r>
  <r>
    <x v="17"/>
    <x v="0"/>
    <n v="30"/>
    <x v="12"/>
  </r>
  <r>
    <x v="1"/>
    <x v="0"/>
    <s v="Derek Knepp"/>
    <x v="12"/>
  </r>
  <r>
    <x v="1"/>
    <x v="0"/>
    <s v="Orndorff's Captain Encore"/>
    <x v="12"/>
  </r>
  <r>
    <x v="1"/>
    <x v="0"/>
    <s v="Amber's Ashley"/>
    <x v="12"/>
  </r>
  <r>
    <x v="1"/>
    <x v="0"/>
    <n v="21"/>
    <x v="12"/>
  </r>
  <r>
    <x v="8"/>
    <x v="0"/>
    <s v="Matt &amp;/or Sue  Frieden"/>
    <x v="12"/>
  </r>
  <r>
    <x v="8"/>
    <x v="0"/>
    <s v="Butterfly Acres Concerto"/>
    <x v="12"/>
  </r>
  <r>
    <x v="8"/>
    <x v="0"/>
    <s v="Tree Top Kylie"/>
    <x v="12"/>
  </r>
  <r>
    <x v="8"/>
    <x v="0"/>
    <n v="15"/>
    <x v="12"/>
  </r>
  <r>
    <x v="9"/>
    <x v="0"/>
    <s v="Derek Knepp"/>
    <x v="12"/>
  </r>
  <r>
    <x v="9"/>
    <x v="0"/>
    <s v="Greene Meade Beau"/>
    <x v="12"/>
  </r>
  <r>
    <x v="9"/>
    <x v="0"/>
    <s v="Commander's Patty"/>
    <x v="12"/>
  </r>
  <r>
    <x v="9"/>
    <x v="0"/>
    <n v="9"/>
    <x v="12"/>
  </r>
  <r>
    <x v="18"/>
    <x v="0"/>
    <s v="Scott J. &amp;/or Teresa Zube"/>
    <x v="12"/>
  </r>
  <r>
    <x v="18"/>
    <x v="0"/>
    <s v="AgRestore Dylan"/>
    <x v="12"/>
  </r>
  <r>
    <x v="18"/>
    <x v="0"/>
    <s v="Riverdale Ashton"/>
    <x v="12"/>
  </r>
  <r>
    <x v="18"/>
    <x v="0"/>
    <n v="6"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11"/>
    <x v="0"/>
    <s v="Todd C. Jardine"/>
    <x v="13"/>
  </r>
  <r>
    <x v="11"/>
    <x v="0"/>
    <s v="AgRestore Dylan"/>
    <x v="13"/>
  </r>
  <r>
    <x v="11"/>
    <x v="0"/>
    <s v="C.J. Macy"/>
    <x v="13"/>
  </r>
  <r>
    <x v="11"/>
    <x v="0"/>
    <n v="30"/>
    <x v="13"/>
  </r>
  <r>
    <x v="12"/>
    <x v="0"/>
    <s v="Darrell Drain"/>
    <x v="13"/>
  </r>
  <r>
    <x v="12"/>
    <x v="0"/>
    <s v="Orndorffs Conqueror Jules"/>
    <x v="13"/>
  </r>
  <r>
    <x v="12"/>
    <x v="0"/>
    <s v="Royal E. Barbie"/>
    <x v="13"/>
  </r>
  <r>
    <x v="12"/>
    <x v="0"/>
    <n v="21"/>
    <x v="13"/>
  </r>
  <r>
    <x v="1"/>
    <x v="0"/>
    <s v="Derek Knepp"/>
    <x v="13"/>
  </r>
  <r>
    <x v="1"/>
    <x v="0"/>
    <s v="Orndorff's Captain Encore"/>
    <x v="13"/>
  </r>
  <r>
    <x v="1"/>
    <x v="0"/>
    <s v="Amber's Ashley"/>
    <x v="13"/>
  </r>
  <r>
    <x v="1"/>
    <x v="0"/>
    <n v="15"/>
    <x v="13"/>
  </r>
  <r>
    <x v="16"/>
    <x v="0"/>
    <s v="Lawrence T. &amp; Carolyn L. Piergallini"/>
    <x v="13"/>
  </r>
  <r>
    <x v="16"/>
    <x v="0"/>
    <s v="Whispering Wind's Cactus"/>
    <x v="13"/>
  </r>
  <r>
    <x v="16"/>
    <x v="0"/>
    <s v="PM Royals Precious Gracie"/>
    <x v="13"/>
  </r>
  <r>
    <x v="16"/>
    <x v="0"/>
    <n v="9"/>
    <x v="13"/>
  </r>
  <r>
    <x v="18"/>
    <x v="0"/>
    <s v="Scott J. &amp;/or Teresa Zube"/>
    <x v="13"/>
  </r>
  <r>
    <x v="18"/>
    <x v="0"/>
    <s v="AgRestore Dylan"/>
    <x v="13"/>
  </r>
  <r>
    <x v="18"/>
    <x v="0"/>
    <s v="Riverdale Ashton"/>
    <x v="13"/>
  </r>
  <r>
    <x v="18"/>
    <x v="0"/>
    <n v="6"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18"/>
    <x v="0"/>
    <s v="Scott J. &amp;/or Teresa Zube"/>
    <x v="14"/>
  </r>
  <r>
    <x v="18"/>
    <x v="0"/>
    <s v="AgRestore Dylan"/>
    <x v="14"/>
  </r>
  <r>
    <x v="18"/>
    <x v="0"/>
    <s v="Riverdale Ashton"/>
    <x v="14"/>
  </r>
  <r>
    <x v="18"/>
    <x v="0"/>
    <n v="22"/>
    <x v="14"/>
  </r>
  <r>
    <x v="3"/>
    <x v="0"/>
    <s v="Andy &amp;/or Madelyn Doyle"/>
    <x v="14"/>
  </r>
  <r>
    <x v="3"/>
    <x v="0"/>
    <s v="Willow Creek Corvette"/>
    <x v="14"/>
  </r>
  <r>
    <x v="3"/>
    <x v="0"/>
    <s v="Fohrman's Korry Ann"/>
    <x v="14"/>
  </r>
  <r>
    <x v="3"/>
    <x v="0"/>
    <n v="14"/>
    <x v="14"/>
  </r>
  <r>
    <x v="19"/>
    <x v="0"/>
    <s v="Kenneth M. House"/>
    <x v="14"/>
  </r>
  <r>
    <x v="19"/>
    <x v="0"/>
    <s v="Mohr's Master Captain"/>
    <x v="14"/>
  </r>
  <r>
    <x v="19"/>
    <x v="0"/>
    <s v="K &amp; J House's Reagan"/>
    <x v="14"/>
  </r>
  <r>
    <x v="19"/>
    <x v="0"/>
    <n v="10"/>
    <x v="14"/>
  </r>
  <r>
    <x v="0"/>
    <x v="0"/>
    <m/>
    <x v="14"/>
  </r>
  <r>
    <x v="0"/>
    <x v="0"/>
    <m/>
    <x v="14"/>
  </r>
  <r>
    <x v="0"/>
    <x v="0"/>
    <m/>
    <x v="14"/>
  </r>
  <r>
    <x v="0"/>
    <x v="0"/>
    <n v="6"/>
    <x v="14"/>
  </r>
  <r>
    <x v="0"/>
    <x v="0"/>
    <m/>
    <x v="14"/>
  </r>
  <r>
    <x v="0"/>
    <x v="0"/>
    <m/>
    <x v="14"/>
  </r>
  <r>
    <x v="0"/>
    <x v="0"/>
    <m/>
    <x v="14"/>
  </r>
  <r>
    <x v="0"/>
    <x v="0"/>
    <n v="4"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7"/>
    <x v="0"/>
    <s v="Kauffman Bros."/>
    <x v="15"/>
  </r>
  <r>
    <x v="7"/>
    <x v="0"/>
    <s v="Pervenche's Master Prince"/>
    <x v="15"/>
  </r>
  <r>
    <x v="7"/>
    <x v="0"/>
    <s v="LJ Callie"/>
    <x v="15"/>
  </r>
  <r>
    <x v="7"/>
    <x v="0"/>
    <n v="10"/>
    <x v="15"/>
  </r>
  <r>
    <x v="0"/>
    <x v="0"/>
    <m/>
    <x v="15"/>
  </r>
  <r>
    <x v="0"/>
    <x v="0"/>
    <m/>
    <x v="15"/>
  </r>
  <r>
    <x v="0"/>
    <x v="0"/>
    <m/>
    <x v="15"/>
  </r>
  <r>
    <x v="0"/>
    <x v="0"/>
    <n v="7"/>
    <x v="15"/>
  </r>
  <r>
    <x v="13"/>
    <x v="0"/>
    <s v="David J. &amp;/or Laureen Borntrager"/>
    <x v="15"/>
  </r>
  <r>
    <x v="13"/>
    <x v="0"/>
    <s v="Rose Acres Lincoln"/>
    <x v="15"/>
  </r>
  <r>
    <x v="13"/>
    <x v="0"/>
    <s v="A. M. Conquistador's Reba"/>
    <x v="15"/>
  </r>
  <r>
    <x v="13"/>
    <x v="0"/>
    <n v="5"/>
    <x v="15"/>
  </r>
  <r>
    <x v="0"/>
    <x v="0"/>
    <m/>
    <x v="15"/>
  </r>
  <r>
    <x v="0"/>
    <x v="0"/>
    <m/>
    <x v="15"/>
  </r>
  <r>
    <x v="0"/>
    <x v="0"/>
    <m/>
    <x v="15"/>
  </r>
  <r>
    <x v="0"/>
    <x v="0"/>
    <n v="3"/>
    <x v="15"/>
  </r>
  <r>
    <x v="0"/>
    <x v="0"/>
    <m/>
    <x v="15"/>
  </r>
  <r>
    <x v="0"/>
    <x v="0"/>
    <m/>
    <x v="15"/>
  </r>
  <r>
    <x v="0"/>
    <x v="0"/>
    <m/>
    <x v="15"/>
  </r>
  <r>
    <x v="0"/>
    <x v="0"/>
    <n v="2"/>
    <x v="15"/>
  </r>
  <r>
    <x v="0"/>
    <x v="0"/>
    <m/>
    <x v="16"/>
  </r>
  <r>
    <x v="0"/>
    <x v="0"/>
    <m/>
    <x v="16"/>
  </r>
  <r>
    <x v="0"/>
    <x v="0"/>
    <m/>
    <x v="16"/>
  </r>
  <r>
    <x v="0"/>
    <x v="0"/>
    <n v="10"/>
    <x v="16"/>
  </r>
  <r>
    <x v="0"/>
    <x v="0"/>
    <m/>
    <x v="16"/>
  </r>
  <r>
    <x v="0"/>
    <x v="0"/>
    <m/>
    <x v="16"/>
  </r>
  <r>
    <x v="0"/>
    <x v="0"/>
    <m/>
    <x v="16"/>
  </r>
  <r>
    <x v="0"/>
    <x v="0"/>
    <n v="7"/>
    <x v="16"/>
  </r>
  <r>
    <x v="0"/>
    <x v="0"/>
    <m/>
    <x v="16"/>
  </r>
  <r>
    <x v="0"/>
    <x v="0"/>
    <m/>
    <x v="16"/>
  </r>
  <r>
    <x v="0"/>
    <x v="0"/>
    <m/>
    <x v="16"/>
  </r>
  <r>
    <x v="0"/>
    <x v="0"/>
    <n v="5"/>
    <x v="16"/>
  </r>
  <r>
    <x v="0"/>
    <x v="0"/>
    <m/>
    <x v="16"/>
  </r>
  <r>
    <x v="0"/>
    <x v="0"/>
    <m/>
    <x v="16"/>
  </r>
  <r>
    <x v="0"/>
    <x v="0"/>
    <m/>
    <x v="16"/>
  </r>
  <r>
    <x v="0"/>
    <x v="0"/>
    <n v="3"/>
    <x v="16"/>
  </r>
  <r>
    <x v="2"/>
    <x v="0"/>
    <s v="Jered Lee  Althoff"/>
    <x v="16"/>
  </r>
  <r>
    <x v="2"/>
    <x v="0"/>
    <s v="Rose Acres Lincoln"/>
    <x v="16"/>
  </r>
  <r>
    <x v="2"/>
    <x v="0"/>
    <s v="ShadyGrove Legacy Malissa"/>
    <x v="16"/>
  </r>
  <r>
    <x v="2"/>
    <x v="0"/>
    <n v="2"/>
    <x v="16"/>
  </r>
  <r>
    <x v="0"/>
    <x v="0"/>
    <m/>
    <x v="17"/>
  </r>
  <r>
    <x v="0"/>
    <x v="0"/>
    <m/>
    <x v="17"/>
  </r>
  <r>
    <x v="0"/>
    <x v="0"/>
    <m/>
    <x v="17"/>
  </r>
  <r>
    <x v="0"/>
    <x v="0"/>
    <n v="0"/>
    <x v="17"/>
  </r>
  <r>
    <x v="0"/>
    <x v="0"/>
    <m/>
    <x v="17"/>
  </r>
  <r>
    <x v="0"/>
    <x v="0"/>
    <m/>
    <x v="17"/>
  </r>
  <r>
    <x v="0"/>
    <x v="0"/>
    <m/>
    <x v="17"/>
  </r>
  <r>
    <x v="0"/>
    <x v="0"/>
    <n v="0"/>
    <x v="17"/>
  </r>
  <r>
    <x v="0"/>
    <x v="0"/>
    <m/>
    <x v="17"/>
  </r>
  <r>
    <x v="0"/>
    <x v="0"/>
    <m/>
    <x v="17"/>
  </r>
  <r>
    <x v="0"/>
    <x v="0"/>
    <m/>
    <x v="17"/>
  </r>
  <r>
    <x v="0"/>
    <x v="0"/>
    <n v="0"/>
    <x v="17"/>
  </r>
  <r>
    <x v="0"/>
    <x v="0"/>
    <m/>
    <x v="17"/>
  </r>
  <r>
    <x v="0"/>
    <x v="0"/>
    <m/>
    <x v="17"/>
  </r>
  <r>
    <x v="0"/>
    <x v="0"/>
    <m/>
    <x v="17"/>
  </r>
  <r>
    <x v="0"/>
    <x v="0"/>
    <n v="0"/>
    <x v="17"/>
  </r>
  <r>
    <x v="0"/>
    <x v="0"/>
    <m/>
    <x v="17"/>
  </r>
  <r>
    <x v="0"/>
    <x v="0"/>
    <m/>
    <x v="17"/>
  </r>
  <r>
    <x v="0"/>
    <x v="0"/>
    <m/>
    <x v="17"/>
  </r>
  <r>
    <x v="0"/>
    <x v="0"/>
    <n v="0"/>
    <x v="17"/>
  </r>
  <r>
    <x v="0"/>
    <x v="0"/>
    <m/>
    <x v="18"/>
  </r>
  <r>
    <x v="0"/>
    <x v="0"/>
    <m/>
    <x v="18"/>
  </r>
  <r>
    <x v="0"/>
    <x v="0"/>
    <m/>
    <x v="18"/>
  </r>
  <r>
    <x v="0"/>
    <x v="0"/>
    <n v="10"/>
    <x v="18"/>
  </r>
  <r>
    <x v="20"/>
    <x v="0"/>
    <s v="Lou Rebensdorf"/>
    <x v="18"/>
  </r>
  <r>
    <x v="20"/>
    <x v="0"/>
    <s v="AgRestore Dylan"/>
    <x v="18"/>
  </r>
  <r>
    <x v="20"/>
    <x v="0"/>
    <s v="A F Audrie"/>
    <x v="18"/>
  </r>
  <r>
    <x v="20"/>
    <x v="0"/>
    <n v="7"/>
    <x v="18"/>
  </r>
  <r>
    <x v="0"/>
    <x v="0"/>
    <m/>
    <x v="18"/>
  </r>
  <r>
    <x v="0"/>
    <x v="0"/>
    <m/>
    <x v="18"/>
  </r>
  <r>
    <x v="0"/>
    <x v="0"/>
    <m/>
    <x v="18"/>
  </r>
  <r>
    <x v="0"/>
    <x v="0"/>
    <n v="5"/>
    <x v="18"/>
  </r>
  <r>
    <x v="0"/>
    <x v="0"/>
    <m/>
    <x v="18"/>
  </r>
  <r>
    <x v="0"/>
    <x v="0"/>
    <m/>
    <x v="18"/>
  </r>
  <r>
    <x v="0"/>
    <x v="0"/>
    <m/>
    <x v="18"/>
  </r>
  <r>
    <x v="0"/>
    <x v="0"/>
    <n v="3"/>
    <x v="18"/>
  </r>
  <r>
    <x v="0"/>
    <x v="0"/>
    <m/>
    <x v="18"/>
  </r>
  <r>
    <x v="0"/>
    <x v="0"/>
    <m/>
    <x v="18"/>
  </r>
  <r>
    <x v="0"/>
    <x v="0"/>
    <m/>
    <x v="18"/>
  </r>
  <r>
    <x v="0"/>
    <x v="0"/>
    <n v="2"/>
    <x v="18"/>
  </r>
  <r>
    <x v="1"/>
    <x v="0"/>
    <s v="Derek Knepp"/>
    <x v="19"/>
  </r>
  <r>
    <x v="1"/>
    <x v="0"/>
    <s v="Orndorff's Captain Encore"/>
    <x v="19"/>
  </r>
  <r>
    <x v="1"/>
    <x v="0"/>
    <s v="Amber's Ashley"/>
    <x v="19"/>
  </r>
  <r>
    <x v="1"/>
    <x v="0"/>
    <n v="10"/>
    <x v="19"/>
  </r>
  <r>
    <x v="0"/>
    <x v="0"/>
    <m/>
    <x v="19"/>
  </r>
  <r>
    <x v="0"/>
    <x v="0"/>
    <m/>
    <x v="19"/>
  </r>
  <r>
    <x v="0"/>
    <x v="0"/>
    <m/>
    <x v="19"/>
  </r>
  <r>
    <x v="0"/>
    <x v="0"/>
    <n v="7"/>
    <x v="19"/>
  </r>
  <r>
    <x v="0"/>
    <x v="0"/>
    <m/>
    <x v="19"/>
  </r>
  <r>
    <x v="0"/>
    <x v="0"/>
    <m/>
    <x v="19"/>
  </r>
  <r>
    <x v="0"/>
    <x v="0"/>
    <m/>
    <x v="19"/>
  </r>
  <r>
    <x v="0"/>
    <x v="0"/>
    <n v="5"/>
    <x v="19"/>
  </r>
  <r>
    <x v="0"/>
    <x v="0"/>
    <m/>
    <x v="19"/>
  </r>
  <r>
    <x v="0"/>
    <x v="0"/>
    <m/>
    <x v="19"/>
  </r>
  <r>
    <x v="0"/>
    <x v="0"/>
    <m/>
    <x v="19"/>
  </r>
  <r>
    <x v="0"/>
    <x v="0"/>
    <n v="3"/>
    <x v="19"/>
  </r>
  <r>
    <x v="0"/>
    <x v="0"/>
    <m/>
    <x v="19"/>
  </r>
  <r>
    <x v="0"/>
    <x v="0"/>
    <m/>
    <x v="19"/>
  </r>
  <r>
    <x v="0"/>
    <x v="0"/>
    <m/>
    <x v="19"/>
  </r>
  <r>
    <x v="0"/>
    <x v="0"/>
    <n v="2"/>
    <x v="19"/>
  </r>
  <r>
    <x v="0"/>
    <x v="0"/>
    <m/>
    <x v="20"/>
  </r>
  <r>
    <x v="0"/>
    <x v="0"/>
    <m/>
    <x v="20"/>
  </r>
  <r>
    <x v="0"/>
    <x v="0"/>
    <m/>
    <x v="20"/>
  </r>
  <r>
    <x v="0"/>
    <x v="0"/>
    <n v="10"/>
    <x v="20"/>
  </r>
  <r>
    <x v="13"/>
    <x v="0"/>
    <s v="David J. &amp;/or Laureen Borntrager"/>
    <x v="20"/>
  </r>
  <r>
    <x v="13"/>
    <x v="0"/>
    <s v="Rose Acres Lincoln"/>
    <x v="20"/>
  </r>
  <r>
    <x v="13"/>
    <x v="0"/>
    <s v="A. M. Conquistador's Reba"/>
    <x v="20"/>
  </r>
  <r>
    <x v="13"/>
    <x v="0"/>
    <n v="7"/>
    <x v="20"/>
  </r>
  <r>
    <x v="15"/>
    <x v="0"/>
    <s v="Flintstone Gravel &amp; Trucking, Inc."/>
    <x v="20"/>
  </r>
  <r>
    <x v="15"/>
    <x v="0"/>
    <s v="Chickasaw Master's Prince"/>
    <x v="20"/>
  </r>
  <r>
    <x v="15"/>
    <x v="0"/>
    <s v="Sharon's Ginger"/>
    <x v="20"/>
  </r>
  <r>
    <x v="15"/>
    <x v="0"/>
    <n v="5"/>
    <x v="20"/>
  </r>
  <r>
    <x v="0"/>
    <x v="0"/>
    <m/>
    <x v="20"/>
  </r>
  <r>
    <x v="0"/>
    <x v="0"/>
    <m/>
    <x v="20"/>
  </r>
  <r>
    <x v="0"/>
    <x v="0"/>
    <m/>
    <x v="20"/>
  </r>
  <r>
    <x v="0"/>
    <x v="0"/>
    <n v="3"/>
    <x v="20"/>
  </r>
  <r>
    <x v="2"/>
    <x v="0"/>
    <s v="Jered Lee  Althoff"/>
    <x v="20"/>
  </r>
  <r>
    <x v="2"/>
    <x v="0"/>
    <s v="Rose Acres Lincoln"/>
    <x v="20"/>
  </r>
  <r>
    <x v="2"/>
    <x v="0"/>
    <s v="ShadyGrove Legacy Malissa"/>
    <x v="20"/>
  </r>
  <r>
    <x v="2"/>
    <x v="0"/>
    <n v="2"/>
    <x v="20"/>
  </r>
  <r>
    <x v="0"/>
    <x v="0"/>
    <m/>
    <x v="20"/>
  </r>
  <r>
    <x v="0"/>
    <x v="0"/>
    <m/>
    <x v="20"/>
  </r>
  <r>
    <x v="0"/>
    <x v="0"/>
    <m/>
    <x v="20"/>
  </r>
  <r>
    <x v="0"/>
    <x v="0"/>
    <n v="10"/>
    <x v="20"/>
  </r>
  <r>
    <x v="0"/>
    <x v="0"/>
    <m/>
    <x v="20"/>
  </r>
  <r>
    <x v="0"/>
    <x v="0"/>
    <m/>
    <x v="20"/>
  </r>
  <r>
    <x v="0"/>
    <x v="0"/>
    <m/>
    <x v="20"/>
  </r>
  <r>
    <x v="0"/>
    <x v="0"/>
    <n v="7"/>
    <x v="20"/>
  </r>
  <r>
    <x v="0"/>
    <x v="0"/>
    <m/>
    <x v="20"/>
  </r>
  <r>
    <x v="0"/>
    <x v="0"/>
    <m/>
    <x v="20"/>
  </r>
  <r>
    <x v="0"/>
    <x v="0"/>
    <m/>
    <x v="20"/>
  </r>
  <r>
    <x v="0"/>
    <x v="0"/>
    <n v="5"/>
    <x v="20"/>
  </r>
  <r>
    <x v="0"/>
    <x v="0"/>
    <m/>
    <x v="20"/>
  </r>
  <r>
    <x v="0"/>
    <x v="0"/>
    <m/>
    <x v="20"/>
  </r>
  <r>
    <x v="0"/>
    <x v="0"/>
    <m/>
    <x v="20"/>
  </r>
  <r>
    <x v="0"/>
    <x v="0"/>
    <n v="3"/>
    <x v="20"/>
  </r>
  <r>
    <x v="0"/>
    <x v="0"/>
    <m/>
    <x v="20"/>
  </r>
  <r>
    <x v="0"/>
    <x v="0"/>
    <m/>
    <x v="20"/>
  </r>
  <r>
    <x v="0"/>
    <x v="0"/>
    <m/>
    <x v="20"/>
  </r>
  <r>
    <x v="0"/>
    <x v="0"/>
    <n v="2"/>
    <x v="20"/>
  </r>
  <r>
    <x v="0"/>
    <x v="0"/>
    <m/>
    <x v="21"/>
  </r>
  <r>
    <x v="0"/>
    <x v="0"/>
    <m/>
    <x v="21"/>
  </r>
  <r>
    <x v="0"/>
    <x v="0"/>
    <m/>
    <x v="21"/>
  </r>
  <r>
    <x v="0"/>
    <x v="0"/>
    <n v="20"/>
    <x v="21"/>
  </r>
  <r>
    <x v="0"/>
    <x v="0"/>
    <m/>
    <x v="21"/>
  </r>
  <r>
    <x v="0"/>
    <x v="0"/>
    <m/>
    <x v="21"/>
  </r>
  <r>
    <x v="0"/>
    <x v="0"/>
    <m/>
    <x v="21"/>
  </r>
  <r>
    <x v="0"/>
    <x v="0"/>
    <n v="14"/>
    <x v="21"/>
  </r>
  <r>
    <x v="0"/>
    <x v="0"/>
    <m/>
    <x v="21"/>
  </r>
  <r>
    <x v="0"/>
    <x v="0"/>
    <m/>
    <x v="21"/>
  </r>
  <r>
    <x v="0"/>
    <x v="0"/>
    <m/>
    <x v="21"/>
  </r>
  <r>
    <x v="0"/>
    <x v="0"/>
    <n v="10"/>
    <x v="21"/>
  </r>
  <r>
    <x v="0"/>
    <x v="0"/>
    <m/>
    <x v="21"/>
  </r>
  <r>
    <x v="0"/>
    <x v="0"/>
    <m/>
    <x v="21"/>
  </r>
  <r>
    <x v="0"/>
    <x v="0"/>
    <m/>
    <x v="21"/>
  </r>
  <r>
    <x v="0"/>
    <x v="0"/>
    <n v="6"/>
    <x v="21"/>
  </r>
  <r>
    <x v="0"/>
    <x v="0"/>
    <m/>
    <x v="21"/>
  </r>
  <r>
    <x v="0"/>
    <x v="0"/>
    <m/>
    <x v="21"/>
  </r>
  <r>
    <x v="0"/>
    <x v="0"/>
    <m/>
    <x v="21"/>
  </r>
  <r>
    <x v="0"/>
    <x v="0"/>
    <n v="4"/>
    <x v="21"/>
  </r>
  <r>
    <x v="0"/>
    <x v="0"/>
    <m/>
    <x v="22"/>
  </r>
  <r>
    <x v="0"/>
    <x v="0"/>
    <m/>
    <x v="22"/>
  </r>
  <r>
    <x v="0"/>
    <x v="0"/>
    <m/>
    <x v="22"/>
  </r>
  <r>
    <x v="0"/>
    <x v="0"/>
    <n v="20"/>
    <x v="22"/>
  </r>
  <r>
    <x v="11"/>
    <x v="0"/>
    <s v="Todd C. Jardine"/>
    <x v="22"/>
  </r>
  <r>
    <x v="11"/>
    <x v="0"/>
    <s v="AgRestore Dylan"/>
    <x v="22"/>
  </r>
  <r>
    <x v="11"/>
    <x v="0"/>
    <s v="C.J. Macy"/>
    <x v="22"/>
  </r>
  <r>
    <x v="11"/>
    <x v="0"/>
    <n v="14"/>
    <x v="22"/>
  </r>
  <r>
    <x v="16"/>
    <x v="0"/>
    <s v="Lawrence T. &amp; Carolyn L. Piergallini"/>
    <x v="22"/>
  </r>
  <r>
    <x v="16"/>
    <x v="0"/>
    <s v="Whispering Wind's Cactus"/>
    <x v="22"/>
  </r>
  <r>
    <x v="16"/>
    <x v="0"/>
    <s v="PM Royals Precious Gracie"/>
    <x v="22"/>
  </r>
  <r>
    <x v="16"/>
    <x v="0"/>
    <n v="10"/>
    <x v="22"/>
  </r>
  <r>
    <x v="0"/>
    <x v="0"/>
    <m/>
    <x v="22"/>
  </r>
  <r>
    <x v="0"/>
    <x v="0"/>
    <m/>
    <x v="22"/>
  </r>
  <r>
    <x v="0"/>
    <x v="0"/>
    <m/>
    <x v="22"/>
  </r>
  <r>
    <x v="0"/>
    <x v="0"/>
    <n v="6"/>
    <x v="22"/>
  </r>
  <r>
    <x v="0"/>
    <x v="0"/>
    <m/>
    <x v="22"/>
  </r>
  <r>
    <x v="0"/>
    <x v="0"/>
    <m/>
    <x v="22"/>
  </r>
  <r>
    <x v="0"/>
    <x v="0"/>
    <m/>
    <x v="22"/>
  </r>
  <r>
    <x v="0"/>
    <x v="0"/>
    <n v="4"/>
    <x v="22"/>
  </r>
  <r>
    <x v="0"/>
    <x v="0"/>
    <m/>
    <x v="23"/>
  </r>
  <r>
    <x v="0"/>
    <x v="0"/>
    <m/>
    <x v="23"/>
  </r>
  <r>
    <x v="0"/>
    <x v="0"/>
    <m/>
    <x v="23"/>
  </r>
  <r>
    <x v="0"/>
    <x v="0"/>
    <n v="0"/>
    <x v="23"/>
  </r>
  <r>
    <x v="0"/>
    <x v="0"/>
    <m/>
    <x v="23"/>
  </r>
  <r>
    <x v="0"/>
    <x v="0"/>
    <m/>
    <x v="23"/>
  </r>
  <r>
    <x v="0"/>
    <x v="0"/>
    <m/>
    <x v="23"/>
  </r>
  <r>
    <x v="0"/>
    <x v="0"/>
    <n v="0"/>
    <x v="23"/>
  </r>
  <r>
    <x v="0"/>
    <x v="0"/>
    <m/>
    <x v="23"/>
  </r>
  <r>
    <x v="0"/>
    <x v="0"/>
    <m/>
    <x v="23"/>
  </r>
  <r>
    <x v="0"/>
    <x v="0"/>
    <m/>
    <x v="23"/>
  </r>
  <r>
    <x v="0"/>
    <x v="0"/>
    <n v="0"/>
    <x v="23"/>
  </r>
  <r>
    <x v="0"/>
    <x v="0"/>
    <m/>
    <x v="23"/>
  </r>
  <r>
    <x v="0"/>
    <x v="0"/>
    <m/>
    <x v="23"/>
  </r>
  <r>
    <x v="0"/>
    <x v="0"/>
    <m/>
    <x v="23"/>
  </r>
  <r>
    <x v="0"/>
    <x v="0"/>
    <n v="0"/>
    <x v="23"/>
  </r>
  <r>
    <x v="0"/>
    <x v="0"/>
    <m/>
    <x v="23"/>
  </r>
  <r>
    <x v="0"/>
    <x v="0"/>
    <m/>
    <x v="23"/>
  </r>
  <r>
    <x v="0"/>
    <x v="0"/>
    <m/>
    <x v="23"/>
  </r>
  <r>
    <x v="0"/>
    <x v="0"/>
    <n v="0"/>
    <x v="23"/>
  </r>
  <r>
    <x v="0"/>
    <x v="0"/>
    <m/>
    <x v="24"/>
  </r>
  <r>
    <x v="0"/>
    <x v="0"/>
    <m/>
    <x v="24"/>
  </r>
  <r>
    <x v="0"/>
    <x v="0"/>
    <m/>
    <x v="24"/>
  </r>
  <r>
    <x v="0"/>
    <x v="0"/>
    <n v="0"/>
    <x v="24"/>
  </r>
  <r>
    <x v="0"/>
    <x v="0"/>
    <m/>
    <x v="24"/>
  </r>
  <r>
    <x v="0"/>
    <x v="0"/>
    <m/>
    <x v="24"/>
  </r>
  <r>
    <x v="0"/>
    <x v="0"/>
    <m/>
    <x v="24"/>
  </r>
  <r>
    <x v="0"/>
    <x v="0"/>
    <n v="0"/>
    <x v="24"/>
  </r>
  <r>
    <x v="0"/>
    <x v="0"/>
    <m/>
    <x v="24"/>
  </r>
  <r>
    <x v="0"/>
    <x v="0"/>
    <m/>
    <x v="24"/>
  </r>
  <r>
    <x v="0"/>
    <x v="0"/>
    <m/>
    <x v="24"/>
  </r>
  <r>
    <x v="0"/>
    <x v="0"/>
    <n v="0"/>
    <x v="24"/>
  </r>
  <r>
    <x v="0"/>
    <x v="0"/>
    <m/>
    <x v="24"/>
  </r>
  <r>
    <x v="0"/>
    <x v="0"/>
    <m/>
    <x v="24"/>
  </r>
  <r>
    <x v="0"/>
    <x v="0"/>
    <m/>
    <x v="24"/>
  </r>
  <r>
    <x v="0"/>
    <x v="0"/>
    <n v="0"/>
    <x v="24"/>
  </r>
  <r>
    <x v="0"/>
    <x v="0"/>
    <m/>
    <x v="24"/>
  </r>
  <r>
    <x v="0"/>
    <x v="0"/>
    <m/>
    <x v="24"/>
  </r>
  <r>
    <x v="0"/>
    <x v="0"/>
    <m/>
    <x v="24"/>
  </r>
  <r>
    <x v="0"/>
    <x v="0"/>
    <n v="0"/>
    <x v="24"/>
  </r>
  <r>
    <x v="11"/>
    <x v="0"/>
    <s v="Todd C. Jardine"/>
    <x v="25"/>
  </r>
  <r>
    <x v="11"/>
    <x v="0"/>
    <s v="AgRestore Dylan"/>
    <x v="25"/>
  </r>
  <r>
    <x v="11"/>
    <x v="0"/>
    <s v="C.J. Macy"/>
    <x v="25"/>
  </r>
  <r>
    <x v="11"/>
    <x v="0"/>
    <n v="56"/>
    <x v="25"/>
  </r>
  <r>
    <x v="8"/>
    <x v="0"/>
    <s v="Matt &amp;/or Sue  Frieden"/>
    <x v="25"/>
  </r>
  <r>
    <x v="8"/>
    <x v="0"/>
    <s v="Butterfly Acres Concerto"/>
    <x v="25"/>
  </r>
  <r>
    <x v="8"/>
    <x v="0"/>
    <s v="Tree Top Kylie"/>
    <x v="25"/>
  </r>
  <r>
    <x v="8"/>
    <x v="0"/>
    <n v="28"/>
    <x v="25"/>
  </r>
  <r>
    <x v="16"/>
    <x v="0"/>
    <s v="Lawrence T. &amp; Carolyn L. Piergallini"/>
    <x v="25"/>
  </r>
  <r>
    <x v="16"/>
    <x v="0"/>
    <s v="Whispering Wind's Cactus"/>
    <x v="25"/>
  </r>
  <r>
    <x v="16"/>
    <x v="0"/>
    <s v="PM Royals Precious Gracie"/>
    <x v="25"/>
  </r>
  <r>
    <x v="16"/>
    <x v="0"/>
    <n v="20"/>
    <x v="25"/>
  </r>
  <r>
    <x v="21"/>
    <x v="0"/>
    <s v="Jim &amp; Beth Morrow"/>
    <x v="25"/>
  </r>
  <r>
    <x v="21"/>
    <x v="0"/>
    <s v="Morrow's Inspector K"/>
    <x v="25"/>
  </r>
  <r>
    <x v="21"/>
    <x v="0"/>
    <s v="Misty Springs Jody"/>
    <x v="25"/>
  </r>
  <r>
    <x v="21"/>
    <x v="0"/>
    <n v="12"/>
    <x v="25"/>
  </r>
  <r>
    <x v="22"/>
    <x v="0"/>
    <s v="Gerald &amp;/or Barbara M. Harkness"/>
    <x v="25"/>
  </r>
  <r>
    <x v="22"/>
    <x v="0"/>
    <s v="L.Y. Vision's Battery"/>
    <x v="25"/>
  </r>
  <r>
    <x v="22"/>
    <x v="0"/>
    <s v="Double H Susan"/>
    <x v="25"/>
  </r>
  <r>
    <x v="22"/>
    <x v="0"/>
    <n v="8"/>
    <x v="25"/>
  </r>
  <r>
    <x v="0"/>
    <x v="0"/>
    <m/>
    <x v="26"/>
  </r>
  <r>
    <x v="0"/>
    <x v="0"/>
    <m/>
    <x v="26"/>
  </r>
  <r>
    <x v="0"/>
    <x v="0"/>
    <m/>
    <x v="26"/>
  </r>
  <r>
    <x v="0"/>
    <x v="0"/>
    <n v="10"/>
    <x v="26"/>
  </r>
  <r>
    <x v="23"/>
    <x v="0"/>
    <s v="Schaefer Belgian Farms, Inc."/>
    <x v="26"/>
  </r>
  <r>
    <x v="23"/>
    <x v="0"/>
    <s v="RX Acres Cruiser"/>
    <x v="26"/>
  </r>
  <r>
    <x v="23"/>
    <x v="0"/>
    <s v="Schaefer's Addison"/>
    <x v="26"/>
  </r>
  <r>
    <x v="23"/>
    <x v="0"/>
    <n v="11"/>
    <x v="26"/>
  </r>
  <r>
    <x v="0"/>
    <x v="0"/>
    <m/>
    <x v="26"/>
  </r>
  <r>
    <x v="0"/>
    <x v="0"/>
    <m/>
    <x v="26"/>
  </r>
  <r>
    <x v="0"/>
    <x v="0"/>
    <m/>
    <x v="26"/>
  </r>
  <r>
    <x v="0"/>
    <x v="0"/>
    <n v="5"/>
    <x v="26"/>
  </r>
  <r>
    <x v="0"/>
    <x v="0"/>
    <m/>
    <x v="26"/>
  </r>
  <r>
    <x v="0"/>
    <x v="0"/>
    <m/>
    <x v="26"/>
  </r>
  <r>
    <x v="0"/>
    <x v="0"/>
    <m/>
    <x v="26"/>
  </r>
  <r>
    <x v="0"/>
    <x v="0"/>
    <n v="3"/>
    <x v="26"/>
  </r>
  <r>
    <x v="0"/>
    <x v="0"/>
    <m/>
    <x v="26"/>
  </r>
  <r>
    <x v="0"/>
    <x v="0"/>
    <m/>
    <x v="26"/>
  </r>
  <r>
    <x v="0"/>
    <x v="0"/>
    <m/>
    <x v="26"/>
  </r>
  <r>
    <x v="0"/>
    <x v="0"/>
    <n v="2"/>
    <x v="26"/>
  </r>
  <r>
    <x v="0"/>
    <x v="0"/>
    <m/>
    <x v="26"/>
  </r>
  <r>
    <x v="0"/>
    <x v="0"/>
    <m/>
    <x v="26"/>
  </r>
  <r>
    <x v="0"/>
    <x v="0"/>
    <m/>
    <x v="26"/>
  </r>
  <r>
    <x v="0"/>
    <x v="0"/>
    <n v="10"/>
    <x v="26"/>
  </r>
  <r>
    <x v="0"/>
    <x v="0"/>
    <m/>
    <x v="26"/>
  </r>
  <r>
    <x v="0"/>
    <x v="0"/>
    <m/>
    <x v="26"/>
  </r>
  <r>
    <x v="0"/>
    <x v="0"/>
    <m/>
    <x v="26"/>
  </r>
  <r>
    <x v="0"/>
    <x v="0"/>
    <n v="7"/>
    <x v="26"/>
  </r>
  <r>
    <x v="0"/>
    <x v="0"/>
    <m/>
    <x v="26"/>
  </r>
  <r>
    <x v="0"/>
    <x v="0"/>
    <m/>
    <x v="26"/>
  </r>
  <r>
    <x v="0"/>
    <x v="0"/>
    <m/>
    <x v="26"/>
  </r>
  <r>
    <x v="0"/>
    <x v="0"/>
    <n v="5"/>
    <x v="26"/>
  </r>
  <r>
    <x v="0"/>
    <x v="0"/>
    <m/>
    <x v="26"/>
  </r>
  <r>
    <x v="0"/>
    <x v="0"/>
    <m/>
    <x v="26"/>
  </r>
  <r>
    <x v="0"/>
    <x v="0"/>
    <m/>
    <x v="26"/>
  </r>
  <r>
    <x v="0"/>
    <x v="0"/>
    <n v="3"/>
    <x v="26"/>
  </r>
  <r>
    <x v="0"/>
    <x v="0"/>
    <m/>
    <x v="26"/>
  </r>
  <r>
    <x v="0"/>
    <x v="0"/>
    <m/>
    <x v="26"/>
  </r>
  <r>
    <x v="0"/>
    <x v="0"/>
    <m/>
    <x v="26"/>
  </r>
  <r>
    <x v="0"/>
    <x v="0"/>
    <n v="2"/>
    <x v="26"/>
  </r>
  <r>
    <x v="0"/>
    <x v="0"/>
    <m/>
    <x v="27"/>
  </r>
  <r>
    <x v="0"/>
    <x v="0"/>
    <m/>
    <x v="27"/>
  </r>
  <r>
    <x v="0"/>
    <x v="0"/>
    <m/>
    <x v="27"/>
  </r>
  <r>
    <x v="0"/>
    <x v="1"/>
    <n v="10"/>
    <x v="27"/>
  </r>
  <r>
    <x v="0"/>
    <x v="0"/>
    <m/>
    <x v="27"/>
  </r>
  <r>
    <x v="0"/>
    <x v="0"/>
    <m/>
    <x v="27"/>
  </r>
  <r>
    <x v="0"/>
    <x v="0"/>
    <m/>
    <x v="27"/>
  </r>
  <r>
    <x v="0"/>
    <x v="1"/>
    <n v="7"/>
    <x v="27"/>
  </r>
  <r>
    <x v="0"/>
    <x v="0"/>
    <m/>
    <x v="27"/>
  </r>
  <r>
    <x v="0"/>
    <x v="0"/>
    <m/>
    <x v="27"/>
  </r>
  <r>
    <x v="0"/>
    <x v="0"/>
    <m/>
    <x v="27"/>
  </r>
  <r>
    <x v="0"/>
    <x v="1"/>
    <n v="5"/>
    <x v="27"/>
  </r>
  <r>
    <x v="0"/>
    <x v="0"/>
    <m/>
    <x v="27"/>
  </r>
  <r>
    <x v="0"/>
    <x v="0"/>
    <m/>
    <x v="27"/>
  </r>
  <r>
    <x v="0"/>
    <x v="0"/>
    <m/>
    <x v="27"/>
  </r>
  <r>
    <x v="0"/>
    <x v="1"/>
    <n v="3"/>
    <x v="27"/>
  </r>
  <r>
    <x v="0"/>
    <x v="0"/>
    <m/>
    <x v="27"/>
  </r>
  <r>
    <x v="0"/>
    <x v="0"/>
    <m/>
    <x v="27"/>
  </r>
  <r>
    <x v="0"/>
    <x v="0"/>
    <m/>
    <x v="27"/>
  </r>
  <r>
    <x v="0"/>
    <x v="1"/>
    <n v="2"/>
    <x v="27"/>
  </r>
  <r>
    <x v="0"/>
    <x v="0"/>
    <m/>
    <x v="28"/>
  </r>
  <r>
    <x v="0"/>
    <x v="0"/>
    <m/>
    <x v="28"/>
  </r>
  <r>
    <x v="0"/>
    <x v="0"/>
    <m/>
    <x v="28"/>
  </r>
  <r>
    <x v="0"/>
    <x v="1"/>
    <n v="10"/>
    <x v="28"/>
  </r>
  <r>
    <x v="0"/>
    <x v="0"/>
    <m/>
    <x v="28"/>
  </r>
  <r>
    <x v="0"/>
    <x v="0"/>
    <m/>
    <x v="28"/>
  </r>
  <r>
    <x v="0"/>
    <x v="0"/>
    <m/>
    <x v="28"/>
  </r>
  <r>
    <x v="0"/>
    <x v="1"/>
    <n v="7"/>
    <x v="28"/>
  </r>
  <r>
    <x v="0"/>
    <x v="0"/>
    <m/>
    <x v="28"/>
  </r>
  <r>
    <x v="0"/>
    <x v="0"/>
    <m/>
    <x v="28"/>
  </r>
  <r>
    <x v="0"/>
    <x v="0"/>
    <m/>
    <x v="28"/>
  </r>
  <r>
    <x v="0"/>
    <x v="1"/>
    <n v="5"/>
    <x v="28"/>
  </r>
  <r>
    <x v="0"/>
    <x v="0"/>
    <m/>
    <x v="28"/>
  </r>
  <r>
    <x v="0"/>
    <x v="0"/>
    <m/>
    <x v="28"/>
  </r>
  <r>
    <x v="0"/>
    <x v="0"/>
    <m/>
    <x v="28"/>
  </r>
  <r>
    <x v="0"/>
    <x v="1"/>
    <n v="3"/>
    <x v="28"/>
  </r>
  <r>
    <x v="0"/>
    <x v="0"/>
    <m/>
    <x v="28"/>
  </r>
  <r>
    <x v="0"/>
    <x v="0"/>
    <m/>
    <x v="28"/>
  </r>
  <r>
    <x v="0"/>
    <x v="0"/>
    <m/>
    <x v="28"/>
  </r>
  <r>
    <x v="0"/>
    <x v="1"/>
    <n v="2"/>
    <x v="28"/>
  </r>
  <r>
    <x v="0"/>
    <x v="0"/>
    <m/>
    <x v="29"/>
  </r>
  <r>
    <x v="0"/>
    <x v="0"/>
    <m/>
    <x v="29"/>
  </r>
  <r>
    <x v="0"/>
    <x v="0"/>
    <m/>
    <x v="29"/>
  </r>
  <r>
    <x v="0"/>
    <x v="0"/>
    <n v="0"/>
    <x v="29"/>
  </r>
  <r>
    <x v="0"/>
    <x v="0"/>
    <m/>
    <x v="29"/>
  </r>
  <r>
    <x v="0"/>
    <x v="0"/>
    <m/>
    <x v="29"/>
  </r>
  <r>
    <x v="0"/>
    <x v="0"/>
    <m/>
    <x v="29"/>
  </r>
  <r>
    <x v="0"/>
    <x v="0"/>
    <n v="0"/>
    <x v="29"/>
  </r>
  <r>
    <x v="0"/>
    <x v="0"/>
    <m/>
    <x v="29"/>
  </r>
  <r>
    <x v="0"/>
    <x v="0"/>
    <m/>
    <x v="29"/>
  </r>
  <r>
    <x v="0"/>
    <x v="0"/>
    <m/>
    <x v="29"/>
  </r>
  <r>
    <x v="0"/>
    <x v="0"/>
    <n v="0"/>
    <x v="29"/>
  </r>
  <r>
    <x v="0"/>
    <x v="0"/>
    <m/>
    <x v="29"/>
  </r>
  <r>
    <x v="0"/>
    <x v="0"/>
    <m/>
    <x v="29"/>
  </r>
  <r>
    <x v="0"/>
    <x v="0"/>
    <m/>
    <x v="29"/>
  </r>
  <r>
    <x v="0"/>
    <x v="0"/>
    <n v="0"/>
    <x v="29"/>
  </r>
  <r>
    <x v="0"/>
    <x v="0"/>
    <m/>
    <x v="30"/>
  </r>
  <r>
    <x v="0"/>
    <x v="0"/>
    <m/>
    <x v="30"/>
  </r>
  <r>
    <x v="0"/>
    <x v="0"/>
    <m/>
    <x v="30"/>
  </r>
  <r>
    <x v="0"/>
    <x v="0"/>
    <n v="0"/>
    <x v="30"/>
  </r>
  <r>
    <x v="0"/>
    <x v="0"/>
    <m/>
    <x v="30"/>
  </r>
  <r>
    <x v="0"/>
    <x v="0"/>
    <m/>
    <x v="30"/>
  </r>
  <r>
    <x v="0"/>
    <x v="0"/>
    <m/>
    <x v="30"/>
  </r>
  <r>
    <x v="0"/>
    <x v="0"/>
    <n v="0"/>
    <x v="30"/>
  </r>
  <r>
    <x v="0"/>
    <x v="0"/>
    <m/>
    <x v="30"/>
  </r>
  <r>
    <x v="0"/>
    <x v="0"/>
    <m/>
    <x v="30"/>
  </r>
  <r>
    <x v="0"/>
    <x v="0"/>
    <m/>
    <x v="30"/>
  </r>
  <r>
    <x v="0"/>
    <x v="0"/>
    <n v="0"/>
    <x v="30"/>
  </r>
  <r>
    <x v="0"/>
    <x v="0"/>
    <m/>
    <x v="30"/>
  </r>
  <r>
    <x v="0"/>
    <x v="0"/>
    <m/>
    <x v="30"/>
  </r>
  <r>
    <x v="0"/>
    <x v="0"/>
    <m/>
    <x v="30"/>
  </r>
  <r>
    <x v="0"/>
    <x v="0"/>
    <n v="0"/>
    <x v="30"/>
  </r>
  <r>
    <x v="0"/>
    <x v="0"/>
    <m/>
    <x v="30"/>
  </r>
  <r>
    <x v="0"/>
    <x v="0"/>
    <m/>
    <x v="30"/>
  </r>
  <r>
    <x v="0"/>
    <x v="0"/>
    <m/>
    <x v="30"/>
  </r>
  <r>
    <x v="0"/>
    <x v="0"/>
    <n v="0"/>
    <x v="30"/>
  </r>
  <r>
    <x v="0"/>
    <x v="0"/>
    <m/>
    <x v="31"/>
  </r>
  <r>
    <x v="0"/>
    <x v="0"/>
    <m/>
    <x v="31"/>
  </r>
  <r>
    <x v="0"/>
    <x v="0"/>
    <m/>
    <x v="31"/>
  </r>
  <r>
    <x v="0"/>
    <x v="0"/>
    <n v="10"/>
    <x v="31"/>
  </r>
  <r>
    <x v="0"/>
    <x v="0"/>
    <m/>
    <x v="31"/>
  </r>
  <r>
    <x v="0"/>
    <x v="0"/>
    <m/>
    <x v="31"/>
  </r>
  <r>
    <x v="0"/>
    <x v="0"/>
    <m/>
    <x v="31"/>
  </r>
  <r>
    <x v="0"/>
    <x v="0"/>
    <n v="7"/>
    <x v="31"/>
  </r>
  <r>
    <x v="0"/>
    <x v="0"/>
    <m/>
    <x v="31"/>
  </r>
  <r>
    <x v="0"/>
    <x v="0"/>
    <m/>
    <x v="31"/>
  </r>
  <r>
    <x v="0"/>
    <x v="0"/>
    <m/>
    <x v="31"/>
  </r>
  <r>
    <x v="0"/>
    <x v="0"/>
    <n v="5"/>
    <x v="31"/>
  </r>
  <r>
    <x v="0"/>
    <x v="0"/>
    <m/>
    <x v="31"/>
  </r>
  <r>
    <x v="0"/>
    <x v="0"/>
    <m/>
    <x v="31"/>
  </r>
  <r>
    <x v="0"/>
    <x v="0"/>
    <m/>
    <x v="31"/>
  </r>
  <r>
    <x v="0"/>
    <x v="0"/>
    <n v="3"/>
    <x v="31"/>
  </r>
  <r>
    <x v="0"/>
    <x v="0"/>
    <m/>
    <x v="31"/>
  </r>
  <r>
    <x v="0"/>
    <x v="0"/>
    <m/>
    <x v="31"/>
  </r>
  <r>
    <x v="0"/>
    <x v="0"/>
    <m/>
    <x v="31"/>
  </r>
  <r>
    <x v="0"/>
    <x v="0"/>
    <n v="2"/>
    <x v="31"/>
  </r>
  <r>
    <x v="0"/>
    <x v="0"/>
    <m/>
    <x v="32"/>
  </r>
  <r>
    <x v="0"/>
    <x v="0"/>
    <m/>
    <x v="32"/>
  </r>
  <r>
    <x v="0"/>
    <x v="0"/>
    <m/>
    <x v="32"/>
  </r>
  <r>
    <x v="0"/>
    <x v="0"/>
    <n v="20"/>
    <x v="32"/>
  </r>
  <r>
    <x v="0"/>
    <x v="0"/>
    <m/>
    <x v="32"/>
  </r>
  <r>
    <x v="0"/>
    <x v="0"/>
    <m/>
    <x v="32"/>
  </r>
  <r>
    <x v="0"/>
    <x v="0"/>
    <m/>
    <x v="32"/>
  </r>
  <r>
    <x v="0"/>
    <x v="0"/>
    <n v="14"/>
    <x v="32"/>
  </r>
  <r>
    <x v="0"/>
    <x v="0"/>
    <m/>
    <x v="32"/>
  </r>
  <r>
    <x v="0"/>
    <x v="0"/>
    <m/>
    <x v="32"/>
  </r>
  <r>
    <x v="0"/>
    <x v="0"/>
    <m/>
    <x v="32"/>
  </r>
  <r>
    <x v="0"/>
    <x v="0"/>
    <n v="10"/>
    <x v="32"/>
  </r>
  <r>
    <x v="0"/>
    <x v="0"/>
    <m/>
    <x v="32"/>
  </r>
  <r>
    <x v="0"/>
    <x v="0"/>
    <m/>
    <x v="32"/>
  </r>
  <r>
    <x v="0"/>
    <x v="0"/>
    <m/>
    <x v="32"/>
  </r>
  <r>
    <x v="0"/>
    <x v="0"/>
    <n v="6"/>
    <x v="32"/>
  </r>
  <r>
    <x v="0"/>
    <x v="0"/>
    <m/>
    <x v="32"/>
  </r>
  <r>
    <x v="0"/>
    <x v="0"/>
    <m/>
    <x v="32"/>
  </r>
  <r>
    <x v="0"/>
    <x v="0"/>
    <m/>
    <x v="32"/>
  </r>
  <r>
    <x v="0"/>
    <x v="0"/>
    <n v="4"/>
    <x v="32"/>
  </r>
  <r>
    <x v="1"/>
    <x v="0"/>
    <s v="Derek Knepp"/>
    <x v="33"/>
  </r>
  <r>
    <x v="1"/>
    <x v="0"/>
    <s v="Orndorff's Captain Encore"/>
    <x v="33"/>
  </r>
  <r>
    <x v="1"/>
    <x v="0"/>
    <s v="Amber's Ashley"/>
    <x v="33"/>
  </r>
  <r>
    <x v="1"/>
    <x v="0"/>
    <n v="32"/>
    <x v="33"/>
  </r>
  <r>
    <x v="0"/>
    <x v="0"/>
    <m/>
    <x v="33"/>
  </r>
  <r>
    <x v="0"/>
    <x v="0"/>
    <m/>
    <x v="33"/>
  </r>
  <r>
    <x v="0"/>
    <x v="0"/>
    <m/>
    <x v="33"/>
  </r>
  <r>
    <x v="0"/>
    <x v="0"/>
    <n v="14"/>
    <x v="33"/>
  </r>
  <r>
    <x v="0"/>
    <x v="0"/>
    <m/>
    <x v="33"/>
  </r>
  <r>
    <x v="0"/>
    <x v="0"/>
    <m/>
    <x v="33"/>
  </r>
  <r>
    <x v="0"/>
    <x v="0"/>
    <m/>
    <x v="33"/>
  </r>
  <r>
    <x v="0"/>
    <x v="0"/>
    <n v="10"/>
    <x v="33"/>
  </r>
  <r>
    <x v="0"/>
    <x v="0"/>
    <m/>
    <x v="33"/>
  </r>
  <r>
    <x v="0"/>
    <x v="0"/>
    <m/>
    <x v="33"/>
  </r>
  <r>
    <x v="0"/>
    <x v="0"/>
    <m/>
    <x v="33"/>
  </r>
  <r>
    <x v="0"/>
    <x v="0"/>
    <n v="6"/>
    <x v="33"/>
  </r>
  <r>
    <x v="0"/>
    <x v="0"/>
    <m/>
    <x v="33"/>
  </r>
  <r>
    <x v="0"/>
    <x v="0"/>
    <m/>
    <x v="33"/>
  </r>
  <r>
    <x v="0"/>
    <x v="0"/>
    <m/>
    <x v="33"/>
  </r>
  <r>
    <x v="0"/>
    <x v="0"/>
    <n v="4"/>
    <x v="33"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count="728"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1"/>
    <x v="0"/>
    <s v="Carlette &amp;/or David Moser"/>
    <x v="1"/>
  </r>
  <r>
    <x v="1"/>
    <x v="0"/>
    <s v="Orndorff's Master Encore"/>
    <x v="1"/>
  </r>
  <r>
    <x v="1"/>
    <x v="0"/>
    <s v="AgRestore's JW Miss Ranea"/>
    <x v="1"/>
  </r>
  <r>
    <x v="1"/>
    <x v="0"/>
    <n v="33"/>
    <x v="1"/>
  </r>
  <r>
    <x v="2"/>
    <x v="0"/>
    <s v="William F. McGrew"/>
    <x v="1"/>
  </r>
  <r>
    <x v="2"/>
    <x v="0"/>
    <m/>
    <x v="1"/>
  </r>
  <r>
    <x v="2"/>
    <x v="0"/>
    <m/>
    <x v="1"/>
  </r>
  <r>
    <x v="2"/>
    <x v="0"/>
    <n v="21"/>
    <x v="1"/>
  </r>
  <r>
    <x v="3"/>
    <x v="0"/>
    <s v="Darrell Drain"/>
    <x v="1"/>
  </r>
  <r>
    <x v="3"/>
    <x v="0"/>
    <s v="D.H.F. Captain's Abe"/>
    <x v="1"/>
  </r>
  <r>
    <x v="3"/>
    <x v="0"/>
    <s v="Stoney Lake Lorna"/>
    <x v="1"/>
  </r>
  <r>
    <x v="3"/>
    <x v="0"/>
    <n v="15"/>
    <x v="1"/>
  </r>
  <r>
    <x v="4"/>
    <x v="0"/>
    <s v="Troy  Wetterau"/>
    <x v="1"/>
  </r>
  <r>
    <x v="4"/>
    <x v="0"/>
    <s v="Orndorff's Master Encore"/>
    <x v="1"/>
  </r>
  <r>
    <x v="4"/>
    <x v="0"/>
    <s v="LPK Babe"/>
    <x v="1"/>
  </r>
  <r>
    <x v="4"/>
    <x v="0"/>
    <n v="9"/>
    <x v="1"/>
  </r>
  <r>
    <x v="5"/>
    <x v="0"/>
    <s v="Paul &amp;/or Traci Goplin"/>
    <x v="1"/>
  </r>
  <r>
    <x v="5"/>
    <x v="0"/>
    <s v="Indian Ridge Romeo"/>
    <x v="1"/>
  </r>
  <r>
    <x v="5"/>
    <x v="0"/>
    <s v="Circle Y Thunders Liberti"/>
    <x v="1"/>
  </r>
  <r>
    <x v="5"/>
    <x v="0"/>
    <n v="6"/>
    <x v="1"/>
  </r>
  <r>
    <x v="0"/>
    <x v="0"/>
    <m/>
    <x v="2"/>
  </r>
  <r>
    <x v="0"/>
    <x v="0"/>
    <m/>
    <x v="2"/>
  </r>
  <r>
    <x v="0"/>
    <x v="0"/>
    <m/>
    <x v="2"/>
  </r>
  <r>
    <x v="0"/>
    <x v="0"/>
    <n v="30"/>
    <x v="2"/>
  </r>
  <r>
    <x v="0"/>
    <x v="0"/>
    <m/>
    <x v="2"/>
  </r>
  <r>
    <x v="0"/>
    <x v="0"/>
    <m/>
    <x v="2"/>
  </r>
  <r>
    <x v="0"/>
    <x v="0"/>
    <m/>
    <x v="2"/>
  </r>
  <r>
    <x v="0"/>
    <x v="0"/>
    <n v="21"/>
    <x v="2"/>
  </r>
  <r>
    <x v="0"/>
    <x v="0"/>
    <m/>
    <x v="2"/>
  </r>
  <r>
    <x v="0"/>
    <x v="0"/>
    <m/>
    <x v="2"/>
  </r>
  <r>
    <x v="0"/>
    <x v="0"/>
    <m/>
    <x v="2"/>
  </r>
  <r>
    <x v="0"/>
    <x v="0"/>
    <n v="15"/>
    <x v="2"/>
  </r>
  <r>
    <x v="0"/>
    <x v="0"/>
    <m/>
    <x v="2"/>
  </r>
  <r>
    <x v="0"/>
    <x v="0"/>
    <m/>
    <x v="2"/>
  </r>
  <r>
    <x v="0"/>
    <x v="0"/>
    <m/>
    <x v="2"/>
  </r>
  <r>
    <x v="0"/>
    <x v="0"/>
    <n v="9"/>
    <x v="2"/>
  </r>
  <r>
    <x v="0"/>
    <x v="0"/>
    <m/>
    <x v="2"/>
  </r>
  <r>
    <x v="0"/>
    <x v="0"/>
    <m/>
    <x v="2"/>
  </r>
  <r>
    <x v="0"/>
    <x v="0"/>
    <m/>
    <x v="2"/>
  </r>
  <r>
    <x v="0"/>
    <x v="0"/>
    <n v="6"/>
    <x v="2"/>
  </r>
  <r>
    <x v="6"/>
    <x v="0"/>
    <s v="Todd C. Jardine"/>
    <x v="3"/>
  </r>
  <r>
    <x v="6"/>
    <x v="0"/>
    <s v="DDM Impressive Captain"/>
    <x v="3"/>
  </r>
  <r>
    <x v="6"/>
    <x v="0"/>
    <s v="Jardine's Miss Victoria"/>
    <x v="3"/>
  </r>
  <r>
    <x v="6"/>
    <x v="0"/>
    <n v="10"/>
    <x v="3"/>
  </r>
  <r>
    <x v="7"/>
    <x v="0"/>
    <s v="Lawrence T. &amp; Carolyn L. Piergallini"/>
    <x v="3"/>
  </r>
  <r>
    <x v="7"/>
    <x v="0"/>
    <s v="D.H.F. Captain's Abe"/>
    <x v="3"/>
  </r>
  <r>
    <x v="7"/>
    <x v="0"/>
    <s v="EBM Lisa"/>
    <x v="3"/>
  </r>
  <r>
    <x v="7"/>
    <x v="0"/>
    <n v="7"/>
    <x v="3"/>
  </r>
  <r>
    <x v="8"/>
    <x v="0"/>
    <s v="Brian K. Heuring, DVM"/>
    <x v="3"/>
  </r>
  <r>
    <x v="8"/>
    <x v="0"/>
    <s v="AgRestore's Diamond's Dream"/>
    <x v="3"/>
  </r>
  <r>
    <x v="8"/>
    <x v="0"/>
    <s v="RKD Sierra's Marlett"/>
    <x v="3"/>
  </r>
  <r>
    <x v="8"/>
    <x v="0"/>
    <n v="5"/>
    <x v="3"/>
  </r>
  <r>
    <x v="1"/>
    <x v="0"/>
    <s v="Carlette &amp;/or David Moser"/>
    <x v="3"/>
  </r>
  <r>
    <x v="1"/>
    <x v="0"/>
    <s v="Orndorff's Master Encore"/>
    <x v="3"/>
  </r>
  <r>
    <x v="1"/>
    <x v="0"/>
    <s v="AgRestore's JW Miss Ranea"/>
    <x v="3"/>
  </r>
  <r>
    <x v="1"/>
    <x v="0"/>
    <n v="3"/>
    <x v="3"/>
  </r>
  <r>
    <x v="9"/>
    <x v="0"/>
    <s v="Adam Charles  Steinbrick"/>
    <x v="3"/>
  </r>
  <r>
    <x v="9"/>
    <x v="0"/>
    <s v="BW No Regrets"/>
    <x v="3"/>
  </r>
  <r>
    <x v="9"/>
    <x v="0"/>
    <s v="LY's Ambernita"/>
    <x v="3"/>
  </r>
  <r>
    <x v="9"/>
    <x v="0"/>
    <n v="2"/>
    <x v="3"/>
  </r>
  <r>
    <x v="10"/>
    <x v="0"/>
    <s v="Ralph &amp;/or Ruth  Bloom"/>
    <x v="4"/>
  </r>
  <r>
    <x v="10"/>
    <x v="0"/>
    <s v="Orndorff's Master Encore"/>
    <x v="4"/>
  </r>
  <r>
    <x v="10"/>
    <x v="0"/>
    <s v="Orndorffs Conqueror Sadie"/>
    <x v="4"/>
  </r>
  <r>
    <x v="10"/>
    <x v="0"/>
    <n v="10"/>
    <x v="4"/>
  </r>
  <r>
    <x v="0"/>
    <x v="0"/>
    <m/>
    <x v="4"/>
  </r>
  <r>
    <x v="0"/>
    <x v="0"/>
    <m/>
    <x v="4"/>
  </r>
  <r>
    <x v="0"/>
    <x v="0"/>
    <m/>
    <x v="4"/>
  </r>
  <r>
    <x v="0"/>
    <x v="0"/>
    <n v="7"/>
    <x v="4"/>
  </r>
  <r>
    <x v="0"/>
    <x v="0"/>
    <m/>
    <x v="4"/>
  </r>
  <r>
    <x v="0"/>
    <x v="0"/>
    <m/>
    <x v="4"/>
  </r>
  <r>
    <x v="0"/>
    <x v="0"/>
    <m/>
    <x v="4"/>
  </r>
  <r>
    <x v="0"/>
    <x v="0"/>
    <n v="5"/>
    <x v="4"/>
  </r>
  <r>
    <x v="0"/>
    <x v="0"/>
    <m/>
    <x v="4"/>
  </r>
  <r>
    <x v="0"/>
    <x v="0"/>
    <m/>
    <x v="4"/>
  </r>
  <r>
    <x v="0"/>
    <x v="0"/>
    <m/>
    <x v="4"/>
  </r>
  <r>
    <x v="0"/>
    <x v="0"/>
    <n v="3"/>
    <x v="4"/>
  </r>
  <r>
    <x v="0"/>
    <x v="0"/>
    <m/>
    <x v="4"/>
  </r>
  <r>
    <x v="0"/>
    <x v="0"/>
    <m/>
    <x v="4"/>
  </r>
  <r>
    <x v="0"/>
    <x v="0"/>
    <m/>
    <x v="4"/>
  </r>
  <r>
    <x v="0"/>
    <x v="0"/>
    <n v="2"/>
    <x v="4"/>
  </r>
  <r>
    <x v="0"/>
    <x v="0"/>
    <m/>
    <x v="5"/>
  </r>
  <r>
    <x v="0"/>
    <x v="0"/>
    <m/>
    <x v="5"/>
  </r>
  <r>
    <x v="0"/>
    <x v="0"/>
    <m/>
    <x v="5"/>
  </r>
  <r>
    <x v="0"/>
    <x v="0"/>
    <n v="10"/>
    <x v="5"/>
  </r>
  <r>
    <x v="0"/>
    <x v="0"/>
    <m/>
    <x v="5"/>
  </r>
  <r>
    <x v="0"/>
    <x v="0"/>
    <m/>
    <x v="5"/>
  </r>
  <r>
    <x v="0"/>
    <x v="0"/>
    <m/>
    <x v="5"/>
  </r>
  <r>
    <x v="0"/>
    <x v="0"/>
    <n v="7"/>
    <x v="5"/>
  </r>
  <r>
    <x v="0"/>
    <x v="0"/>
    <m/>
    <x v="5"/>
  </r>
  <r>
    <x v="0"/>
    <x v="0"/>
    <m/>
    <x v="5"/>
  </r>
  <r>
    <x v="0"/>
    <x v="0"/>
    <m/>
    <x v="5"/>
  </r>
  <r>
    <x v="0"/>
    <x v="0"/>
    <n v="5"/>
    <x v="5"/>
  </r>
  <r>
    <x v="0"/>
    <x v="0"/>
    <m/>
    <x v="5"/>
  </r>
  <r>
    <x v="0"/>
    <x v="0"/>
    <m/>
    <x v="5"/>
  </r>
  <r>
    <x v="0"/>
    <x v="0"/>
    <m/>
    <x v="5"/>
  </r>
  <r>
    <x v="0"/>
    <x v="0"/>
    <n v="3"/>
    <x v="5"/>
  </r>
  <r>
    <x v="0"/>
    <x v="0"/>
    <m/>
    <x v="5"/>
  </r>
  <r>
    <x v="0"/>
    <x v="0"/>
    <m/>
    <x v="5"/>
  </r>
  <r>
    <x v="0"/>
    <x v="0"/>
    <m/>
    <x v="5"/>
  </r>
  <r>
    <x v="0"/>
    <x v="0"/>
    <n v="2"/>
    <x v="5"/>
  </r>
  <r>
    <x v="9"/>
    <x v="0"/>
    <s v="Adam Charles  Steinbrick"/>
    <x v="6"/>
  </r>
  <r>
    <x v="9"/>
    <x v="0"/>
    <s v="BW No Regrets"/>
    <x v="6"/>
  </r>
  <r>
    <x v="9"/>
    <x v="0"/>
    <s v="LY's Ambernita"/>
    <x v="6"/>
  </r>
  <r>
    <x v="9"/>
    <x v="0"/>
    <n v="22"/>
    <x v="6"/>
  </r>
  <r>
    <x v="1"/>
    <x v="0"/>
    <s v="Carlette &amp;/or David Moser"/>
    <x v="6"/>
  </r>
  <r>
    <x v="1"/>
    <x v="0"/>
    <s v="Orndorff's Master Encore"/>
    <x v="6"/>
  </r>
  <r>
    <x v="1"/>
    <x v="0"/>
    <s v="AgRestore's JW Miss Ranea"/>
    <x v="6"/>
  </r>
  <r>
    <x v="1"/>
    <x v="0"/>
    <n v="14"/>
    <x v="6"/>
  </r>
  <r>
    <x v="8"/>
    <x v="0"/>
    <s v="Brian K. Heuring, DVM"/>
    <x v="6"/>
  </r>
  <r>
    <x v="8"/>
    <x v="0"/>
    <s v="AgRestore's Diamond's Dream"/>
    <x v="6"/>
  </r>
  <r>
    <x v="8"/>
    <x v="0"/>
    <s v="RKD Sierra's Marlett"/>
    <x v="6"/>
  </r>
  <r>
    <x v="8"/>
    <x v="0"/>
    <n v="10"/>
    <x v="6"/>
  </r>
  <r>
    <x v="11"/>
    <x v="0"/>
    <s v="Craig &amp;/or Jeanette A. Hagemann"/>
    <x v="6"/>
  </r>
  <r>
    <x v="11"/>
    <x v="0"/>
    <s v="Oak Hill Bodacious"/>
    <x v="6"/>
  </r>
  <r>
    <x v="11"/>
    <x v="0"/>
    <s v="Pine Grove Gina"/>
    <x v="6"/>
  </r>
  <r>
    <x v="11"/>
    <x v="0"/>
    <n v="6"/>
    <x v="6"/>
  </r>
  <r>
    <x v="2"/>
    <x v="0"/>
    <s v="William F. McGrew"/>
    <x v="6"/>
  </r>
  <r>
    <x v="2"/>
    <x v="0"/>
    <m/>
    <x v="6"/>
  </r>
  <r>
    <x v="2"/>
    <x v="0"/>
    <m/>
    <x v="6"/>
  </r>
  <r>
    <x v="2"/>
    <x v="0"/>
    <n v="4"/>
    <x v="6"/>
  </r>
  <r>
    <x v="7"/>
    <x v="0"/>
    <s v="Lawrence T. &amp; Carolyn L. Piergallini"/>
    <x v="7"/>
  </r>
  <r>
    <x v="7"/>
    <x v="0"/>
    <s v="D.H.F. Captain's Abe"/>
    <x v="7"/>
  </r>
  <r>
    <x v="7"/>
    <x v="0"/>
    <s v="EBM Lisa"/>
    <x v="7"/>
  </r>
  <r>
    <x v="7"/>
    <x v="0"/>
    <n v="40"/>
    <x v="7"/>
  </r>
  <r>
    <x v="3"/>
    <x v="0"/>
    <s v="Darrell Drain"/>
    <x v="7"/>
  </r>
  <r>
    <x v="3"/>
    <x v="0"/>
    <s v="D.H.F. Captain's Abe"/>
    <x v="7"/>
  </r>
  <r>
    <x v="3"/>
    <x v="0"/>
    <s v="Stoney Lake Lorna"/>
    <x v="7"/>
  </r>
  <r>
    <x v="3"/>
    <x v="0"/>
    <n v="28"/>
    <x v="7"/>
  </r>
  <r>
    <x v="1"/>
    <x v="0"/>
    <s v="Carlette &amp;/or David Moser"/>
    <x v="7"/>
  </r>
  <r>
    <x v="1"/>
    <x v="0"/>
    <s v="Orndorff's Master Encore"/>
    <x v="7"/>
  </r>
  <r>
    <x v="1"/>
    <x v="0"/>
    <s v="AgRestore's JW Miss Ranea"/>
    <x v="7"/>
  </r>
  <r>
    <x v="1"/>
    <x v="0"/>
    <n v="20"/>
    <x v="7"/>
  </r>
  <r>
    <x v="12"/>
    <x v="0"/>
    <s v="Duane E. Miller"/>
    <x v="7"/>
  </r>
  <r>
    <x v="12"/>
    <x v="0"/>
    <s v="Country Road Uconn"/>
    <x v="7"/>
  </r>
  <r>
    <x v="12"/>
    <x v="0"/>
    <s v="Millerview's Kenzie"/>
    <x v="7"/>
  </r>
  <r>
    <x v="12"/>
    <x v="0"/>
    <n v="12"/>
    <x v="7"/>
  </r>
  <r>
    <x v="9"/>
    <x v="0"/>
    <s v="Adam Charles  Steinbrick"/>
    <x v="7"/>
  </r>
  <r>
    <x v="9"/>
    <x v="0"/>
    <s v="BW No Regrets"/>
    <x v="7"/>
  </r>
  <r>
    <x v="9"/>
    <x v="0"/>
    <s v="LY's Ambernita"/>
    <x v="7"/>
  </r>
  <r>
    <x v="9"/>
    <x v="0"/>
    <n v="8"/>
    <x v="7"/>
  </r>
  <r>
    <x v="6"/>
    <x v="0"/>
    <s v="Todd C. Jardine"/>
    <x v="8"/>
  </r>
  <r>
    <x v="6"/>
    <x v="0"/>
    <s v="DDM Impressive Captain"/>
    <x v="8"/>
  </r>
  <r>
    <x v="6"/>
    <x v="0"/>
    <s v="Jardine's Miss Victoria"/>
    <x v="8"/>
  </r>
  <r>
    <x v="6"/>
    <x v="0"/>
    <n v="40"/>
    <x v="8"/>
  </r>
  <r>
    <x v="10"/>
    <x v="0"/>
    <s v="Ralph &amp;/or Ruth  Bloom"/>
    <x v="8"/>
  </r>
  <r>
    <x v="10"/>
    <x v="0"/>
    <s v="Orndorff's Master Encore"/>
    <x v="8"/>
  </r>
  <r>
    <x v="10"/>
    <x v="0"/>
    <s v="Orndorffs Conqueror Sadie"/>
    <x v="8"/>
  </r>
  <r>
    <x v="10"/>
    <x v="0"/>
    <n v="28"/>
    <x v="8"/>
  </r>
  <r>
    <x v="8"/>
    <x v="0"/>
    <s v="Brian K. Heuring, DVM"/>
    <x v="8"/>
  </r>
  <r>
    <x v="8"/>
    <x v="0"/>
    <s v="AgRestore's Diamond's Dream"/>
    <x v="8"/>
  </r>
  <r>
    <x v="8"/>
    <x v="0"/>
    <s v="RKD Sierra's Marlett"/>
    <x v="8"/>
  </r>
  <r>
    <x v="8"/>
    <x v="0"/>
    <n v="20"/>
    <x v="8"/>
  </r>
  <r>
    <x v="13"/>
    <x v="0"/>
    <s v="Weston T. Mangels"/>
    <x v="8"/>
  </r>
  <r>
    <x v="13"/>
    <x v="0"/>
    <s v="Triple M Farms Moose"/>
    <x v="8"/>
  </r>
  <r>
    <x v="13"/>
    <x v="0"/>
    <s v="WesSand's Juliet"/>
    <x v="8"/>
  </r>
  <r>
    <x v="13"/>
    <x v="0"/>
    <n v="12"/>
    <x v="8"/>
  </r>
  <r>
    <x v="14"/>
    <x v="0"/>
    <s v="Todd &amp;/or Dawn Johnson"/>
    <x v="8"/>
  </r>
  <r>
    <x v="14"/>
    <x v="0"/>
    <s v="Style's Stylemaster"/>
    <x v="8"/>
  </r>
  <r>
    <x v="14"/>
    <x v="0"/>
    <s v="Pine Ridge Kylie"/>
    <x v="8"/>
  </r>
  <r>
    <x v="14"/>
    <x v="0"/>
    <n v="8"/>
    <x v="8"/>
  </r>
  <r>
    <x v="0"/>
    <x v="0"/>
    <m/>
    <x v="9"/>
  </r>
  <r>
    <x v="0"/>
    <x v="0"/>
    <m/>
    <x v="9"/>
  </r>
  <r>
    <x v="0"/>
    <x v="0"/>
    <m/>
    <x v="9"/>
  </r>
  <r>
    <x v="0"/>
    <x v="0"/>
    <n v="10"/>
    <x v="9"/>
  </r>
  <r>
    <x v="0"/>
    <x v="0"/>
    <m/>
    <x v="9"/>
  </r>
  <r>
    <x v="0"/>
    <x v="0"/>
    <m/>
    <x v="9"/>
  </r>
  <r>
    <x v="0"/>
    <x v="0"/>
    <m/>
    <x v="9"/>
  </r>
  <r>
    <x v="0"/>
    <x v="0"/>
    <n v="7"/>
    <x v="9"/>
  </r>
  <r>
    <x v="0"/>
    <x v="0"/>
    <m/>
    <x v="9"/>
  </r>
  <r>
    <x v="0"/>
    <x v="0"/>
    <m/>
    <x v="9"/>
  </r>
  <r>
    <x v="0"/>
    <x v="0"/>
    <m/>
    <x v="9"/>
  </r>
  <r>
    <x v="0"/>
    <x v="0"/>
    <n v="5"/>
    <x v="9"/>
  </r>
  <r>
    <x v="0"/>
    <x v="0"/>
    <m/>
    <x v="9"/>
  </r>
  <r>
    <x v="0"/>
    <x v="0"/>
    <m/>
    <x v="9"/>
  </r>
  <r>
    <x v="0"/>
    <x v="0"/>
    <m/>
    <x v="9"/>
  </r>
  <r>
    <x v="0"/>
    <x v="0"/>
    <n v="3"/>
    <x v="9"/>
  </r>
  <r>
    <x v="0"/>
    <x v="0"/>
    <m/>
    <x v="9"/>
  </r>
  <r>
    <x v="0"/>
    <x v="0"/>
    <m/>
    <x v="9"/>
  </r>
  <r>
    <x v="0"/>
    <x v="0"/>
    <m/>
    <x v="9"/>
  </r>
  <r>
    <x v="0"/>
    <x v="0"/>
    <n v="2"/>
    <x v="9"/>
  </r>
  <r>
    <x v="15"/>
    <x v="0"/>
    <s v="Jered Lee  Althoff"/>
    <x v="10"/>
  </r>
  <r>
    <x v="15"/>
    <x v="0"/>
    <m/>
    <x v="10"/>
  </r>
  <r>
    <x v="15"/>
    <x v="0"/>
    <m/>
    <x v="10"/>
  </r>
  <r>
    <x v="15"/>
    <x v="0"/>
    <n v="16"/>
    <x v="10"/>
  </r>
  <r>
    <x v="0"/>
    <x v="0"/>
    <m/>
    <x v="10"/>
  </r>
  <r>
    <x v="0"/>
    <x v="0"/>
    <m/>
    <x v="10"/>
  </r>
  <r>
    <x v="0"/>
    <x v="0"/>
    <m/>
    <x v="10"/>
  </r>
  <r>
    <x v="0"/>
    <x v="0"/>
    <n v="7"/>
    <x v="10"/>
  </r>
  <r>
    <x v="0"/>
    <x v="0"/>
    <m/>
    <x v="10"/>
  </r>
  <r>
    <x v="0"/>
    <x v="0"/>
    <m/>
    <x v="10"/>
  </r>
  <r>
    <x v="0"/>
    <x v="0"/>
    <m/>
    <x v="10"/>
  </r>
  <r>
    <x v="0"/>
    <x v="0"/>
    <n v="5"/>
    <x v="10"/>
  </r>
  <r>
    <x v="0"/>
    <x v="0"/>
    <m/>
    <x v="10"/>
  </r>
  <r>
    <x v="0"/>
    <x v="0"/>
    <m/>
    <x v="10"/>
  </r>
  <r>
    <x v="0"/>
    <x v="0"/>
    <m/>
    <x v="10"/>
  </r>
  <r>
    <x v="0"/>
    <x v="0"/>
    <n v="3"/>
    <x v="10"/>
  </r>
  <r>
    <x v="0"/>
    <x v="0"/>
    <m/>
    <x v="10"/>
  </r>
  <r>
    <x v="0"/>
    <x v="0"/>
    <m/>
    <x v="10"/>
  </r>
  <r>
    <x v="0"/>
    <x v="0"/>
    <m/>
    <x v="10"/>
  </r>
  <r>
    <x v="0"/>
    <x v="0"/>
    <n v="2"/>
    <x v="10"/>
  </r>
  <r>
    <x v="16"/>
    <x v="0"/>
    <s v="Flintstone Gravel &amp; Trucking, Inc."/>
    <x v="11"/>
  </r>
  <r>
    <x v="16"/>
    <x v="0"/>
    <s v="Kidron Road Firestone"/>
    <x v="11"/>
  </r>
  <r>
    <x v="16"/>
    <x v="0"/>
    <s v="Ginger's Linda"/>
    <x v="11"/>
  </r>
  <r>
    <x v="16"/>
    <x v="0"/>
    <n v="13"/>
    <x v="11"/>
  </r>
  <r>
    <x v="3"/>
    <x v="0"/>
    <s v="Darrell Drain"/>
    <x v="12"/>
  </r>
  <r>
    <x v="3"/>
    <x v="0"/>
    <s v="D.H.F. Captain's Abe"/>
    <x v="12"/>
  </r>
  <r>
    <x v="3"/>
    <x v="0"/>
    <s v="Stoney Lake Lorna"/>
    <x v="12"/>
  </r>
  <r>
    <x v="3"/>
    <x v="0"/>
    <n v="28"/>
    <x v="12"/>
  </r>
  <r>
    <x v="7"/>
    <x v="0"/>
    <s v="Lawrence T. &amp; Carolyn L. Piergallini"/>
    <x v="12"/>
  </r>
  <r>
    <x v="7"/>
    <x v="0"/>
    <s v="D.H.F. Captain's Abe"/>
    <x v="12"/>
  </r>
  <r>
    <x v="7"/>
    <x v="0"/>
    <s v="EBM Lisa"/>
    <x v="12"/>
  </r>
  <r>
    <x v="7"/>
    <x v="0"/>
    <n v="14"/>
    <x v="12"/>
  </r>
  <r>
    <x v="10"/>
    <x v="0"/>
    <s v="Ralph &amp;/or Ruth  Bloom"/>
    <x v="12"/>
  </r>
  <r>
    <x v="10"/>
    <x v="0"/>
    <s v="Orndorff's Master Encore"/>
    <x v="12"/>
  </r>
  <r>
    <x v="10"/>
    <x v="0"/>
    <s v="Orndorffs Conqueror Sadie"/>
    <x v="12"/>
  </r>
  <r>
    <x v="10"/>
    <x v="0"/>
    <n v="10"/>
    <x v="12"/>
  </r>
  <r>
    <x v="0"/>
    <x v="0"/>
    <m/>
    <x v="12"/>
  </r>
  <r>
    <x v="0"/>
    <x v="0"/>
    <m/>
    <x v="12"/>
  </r>
  <r>
    <x v="0"/>
    <x v="0"/>
    <m/>
    <x v="12"/>
  </r>
  <r>
    <x v="0"/>
    <x v="0"/>
    <n v="6"/>
    <x v="12"/>
  </r>
  <r>
    <x v="0"/>
    <x v="0"/>
    <m/>
    <x v="12"/>
  </r>
  <r>
    <x v="0"/>
    <x v="0"/>
    <m/>
    <x v="12"/>
  </r>
  <r>
    <x v="0"/>
    <x v="0"/>
    <m/>
    <x v="12"/>
  </r>
  <r>
    <x v="0"/>
    <x v="0"/>
    <n v="4"/>
    <x v="12"/>
  </r>
  <r>
    <x v="0"/>
    <x v="0"/>
    <m/>
    <x v="12"/>
  </r>
  <r>
    <x v="0"/>
    <x v="0"/>
    <m/>
    <x v="12"/>
  </r>
  <r>
    <x v="0"/>
    <x v="0"/>
    <m/>
    <x v="12"/>
  </r>
  <r>
    <x v="0"/>
    <x v="0"/>
    <n v="20"/>
    <x v="12"/>
  </r>
  <r>
    <x v="0"/>
    <x v="0"/>
    <m/>
    <x v="12"/>
  </r>
  <r>
    <x v="0"/>
    <x v="0"/>
    <m/>
    <x v="12"/>
  </r>
  <r>
    <x v="0"/>
    <x v="0"/>
    <m/>
    <x v="12"/>
  </r>
  <r>
    <x v="0"/>
    <x v="0"/>
    <n v="14"/>
    <x v="12"/>
  </r>
  <r>
    <x v="0"/>
    <x v="0"/>
    <m/>
    <x v="12"/>
  </r>
  <r>
    <x v="0"/>
    <x v="0"/>
    <m/>
    <x v="12"/>
  </r>
  <r>
    <x v="0"/>
    <x v="0"/>
    <m/>
    <x v="12"/>
  </r>
  <r>
    <x v="0"/>
    <x v="0"/>
    <n v="10"/>
    <x v="12"/>
  </r>
  <r>
    <x v="0"/>
    <x v="0"/>
    <m/>
    <x v="12"/>
  </r>
  <r>
    <x v="0"/>
    <x v="0"/>
    <m/>
    <x v="12"/>
  </r>
  <r>
    <x v="0"/>
    <x v="0"/>
    <m/>
    <x v="12"/>
  </r>
  <r>
    <x v="0"/>
    <x v="0"/>
    <n v="6"/>
    <x v="12"/>
  </r>
  <r>
    <x v="0"/>
    <x v="0"/>
    <m/>
    <x v="12"/>
  </r>
  <r>
    <x v="0"/>
    <x v="0"/>
    <m/>
    <x v="12"/>
  </r>
  <r>
    <x v="0"/>
    <x v="0"/>
    <m/>
    <x v="12"/>
  </r>
  <r>
    <x v="0"/>
    <x v="0"/>
    <n v="4"/>
    <x v="12"/>
  </r>
  <r>
    <x v="9"/>
    <x v="0"/>
    <s v="Adam Charles  Steinbrick"/>
    <x v="13"/>
  </r>
  <r>
    <x v="9"/>
    <x v="0"/>
    <s v="BW No Regrets"/>
    <x v="13"/>
  </r>
  <r>
    <x v="9"/>
    <x v="0"/>
    <s v="LY's Ambernita"/>
    <x v="13"/>
  </r>
  <r>
    <x v="9"/>
    <x v="0"/>
    <n v="33"/>
    <x v="13"/>
  </r>
  <r>
    <x v="1"/>
    <x v="0"/>
    <s v="Carlette &amp;/or David Moser"/>
    <x v="13"/>
  </r>
  <r>
    <x v="1"/>
    <x v="0"/>
    <s v="Orndorff's Master Encore"/>
    <x v="13"/>
  </r>
  <r>
    <x v="1"/>
    <x v="0"/>
    <s v="AgRestore's JW Miss Ranea"/>
    <x v="13"/>
  </r>
  <r>
    <x v="1"/>
    <x v="0"/>
    <n v="21"/>
    <x v="13"/>
  </r>
  <r>
    <x v="10"/>
    <x v="0"/>
    <s v="Ralph &amp;/or Ruth  Bloom"/>
    <x v="13"/>
  </r>
  <r>
    <x v="10"/>
    <x v="0"/>
    <s v="Orndorff's Master Encore"/>
    <x v="13"/>
  </r>
  <r>
    <x v="10"/>
    <x v="0"/>
    <s v="Orndorffs Conqueror Sadie"/>
    <x v="13"/>
  </r>
  <r>
    <x v="10"/>
    <x v="0"/>
    <n v="15"/>
    <x v="13"/>
  </r>
  <r>
    <x v="17"/>
    <x v="0"/>
    <s v="Jim &amp;/or Lynn  Carey"/>
    <x v="13"/>
  </r>
  <r>
    <x v="17"/>
    <x v="0"/>
    <s v="Carey's Powerful Replay"/>
    <x v="13"/>
  </r>
  <r>
    <x v="17"/>
    <x v="0"/>
    <s v="Double A Lad's Carrie"/>
    <x v="13"/>
  </r>
  <r>
    <x v="17"/>
    <x v="0"/>
    <n v="9"/>
    <x v="13"/>
  </r>
  <r>
    <x v="0"/>
    <x v="0"/>
    <m/>
    <x v="13"/>
  </r>
  <r>
    <x v="0"/>
    <x v="0"/>
    <m/>
    <x v="13"/>
  </r>
  <r>
    <x v="0"/>
    <x v="0"/>
    <m/>
    <x v="13"/>
  </r>
  <r>
    <x v="0"/>
    <x v="0"/>
    <n v="6"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9"/>
    <x v="0"/>
    <s v="Adam Charles  Steinbrick"/>
    <x v="14"/>
  </r>
  <r>
    <x v="9"/>
    <x v="0"/>
    <s v="BW No Regrets"/>
    <x v="14"/>
  </r>
  <r>
    <x v="9"/>
    <x v="0"/>
    <s v="LY's Ambernita"/>
    <x v="14"/>
  </r>
  <r>
    <x v="9"/>
    <x v="0"/>
    <n v="30"/>
    <x v="14"/>
  </r>
  <r>
    <x v="18"/>
    <x v="0"/>
    <s v="Dave Zister"/>
    <x v="14"/>
  </r>
  <r>
    <x v="18"/>
    <x v="0"/>
    <m/>
    <x v="14"/>
  </r>
  <r>
    <x v="18"/>
    <x v="0"/>
    <m/>
    <x v="14"/>
  </r>
  <r>
    <x v="18"/>
    <x v="0"/>
    <n v="24"/>
    <x v="14"/>
  </r>
  <r>
    <x v="19"/>
    <x v="0"/>
    <s v="Todd &amp;/or Dawn Johnson"/>
    <x v="14"/>
  </r>
  <r>
    <x v="19"/>
    <x v="0"/>
    <m/>
    <x v="14"/>
  </r>
  <r>
    <x v="19"/>
    <x v="0"/>
    <m/>
    <x v="14"/>
  </r>
  <r>
    <x v="19"/>
    <x v="0"/>
    <n v="15"/>
    <x v="14"/>
  </r>
  <r>
    <x v="7"/>
    <x v="0"/>
    <s v="Lawrence T. &amp; Carolyn L. Piergallini"/>
    <x v="14"/>
  </r>
  <r>
    <x v="7"/>
    <x v="0"/>
    <s v="D.H.F. Captain's Abe"/>
    <x v="14"/>
  </r>
  <r>
    <x v="7"/>
    <x v="0"/>
    <s v="EBM Lisa"/>
    <x v="14"/>
  </r>
  <r>
    <x v="7"/>
    <x v="0"/>
    <n v="9"/>
    <x v="14"/>
  </r>
  <r>
    <x v="0"/>
    <x v="0"/>
    <m/>
    <x v="14"/>
  </r>
  <r>
    <x v="0"/>
    <x v="0"/>
    <m/>
    <x v="14"/>
  </r>
  <r>
    <x v="0"/>
    <x v="0"/>
    <m/>
    <x v="14"/>
  </r>
  <r>
    <x v="0"/>
    <x v="0"/>
    <n v="6"/>
    <x v="14"/>
  </r>
  <r>
    <x v="0"/>
    <x v="0"/>
    <m/>
    <x v="14"/>
  </r>
  <r>
    <x v="0"/>
    <x v="0"/>
    <m/>
    <x v="14"/>
  </r>
  <r>
    <x v="0"/>
    <x v="0"/>
    <m/>
    <x v="14"/>
  </r>
  <r>
    <x v="0"/>
    <x v="0"/>
    <n v="30"/>
    <x v="14"/>
  </r>
  <r>
    <x v="0"/>
    <x v="0"/>
    <m/>
    <x v="14"/>
  </r>
  <r>
    <x v="0"/>
    <x v="0"/>
    <m/>
    <x v="14"/>
  </r>
  <r>
    <x v="0"/>
    <x v="0"/>
    <m/>
    <x v="14"/>
  </r>
  <r>
    <x v="0"/>
    <x v="0"/>
    <n v="21"/>
    <x v="14"/>
  </r>
  <r>
    <x v="0"/>
    <x v="0"/>
    <m/>
    <x v="14"/>
  </r>
  <r>
    <x v="0"/>
    <x v="0"/>
    <m/>
    <x v="14"/>
  </r>
  <r>
    <x v="0"/>
    <x v="0"/>
    <m/>
    <x v="14"/>
  </r>
  <r>
    <x v="0"/>
    <x v="0"/>
    <n v="15"/>
    <x v="14"/>
  </r>
  <r>
    <x v="0"/>
    <x v="0"/>
    <m/>
    <x v="14"/>
  </r>
  <r>
    <x v="0"/>
    <x v="0"/>
    <m/>
    <x v="14"/>
  </r>
  <r>
    <x v="0"/>
    <x v="0"/>
    <m/>
    <x v="14"/>
  </r>
  <r>
    <x v="0"/>
    <x v="0"/>
    <n v="9"/>
    <x v="14"/>
  </r>
  <r>
    <x v="0"/>
    <x v="0"/>
    <m/>
    <x v="14"/>
  </r>
  <r>
    <x v="0"/>
    <x v="0"/>
    <m/>
    <x v="14"/>
  </r>
  <r>
    <x v="0"/>
    <x v="0"/>
    <m/>
    <x v="14"/>
  </r>
  <r>
    <x v="0"/>
    <x v="0"/>
    <n v="6"/>
    <x v="14"/>
  </r>
  <r>
    <x v="0"/>
    <x v="0"/>
    <m/>
    <x v="15"/>
  </r>
  <r>
    <x v="0"/>
    <x v="0"/>
    <m/>
    <x v="15"/>
  </r>
  <r>
    <x v="0"/>
    <x v="0"/>
    <m/>
    <x v="15"/>
  </r>
  <r>
    <x v="0"/>
    <x v="0"/>
    <n v="20"/>
    <x v="15"/>
  </r>
  <r>
    <x v="0"/>
    <x v="0"/>
    <m/>
    <x v="15"/>
  </r>
  <r>
    <x v="0"/>
    <x v="0"/>
    <m/>
    <x v="15"/>
  </r>
  <r>
    <x v="0"/>
    <x v="0"/>
    <m/>
    <x v="15"/>
  </r>
  <r>
    <x v="0"/>
    <x v="0"/>
    <n v="14"/>
    <x v="15"/>
  </r>
  <r>
    <x v="0"/>
    <x v="0"/>
    <m/>
    <x v="15"/>
  </r>
  <r>
    <x v="0"/>
    <x v="0"/>
    <m/>
    <x v="15"/>
  </r>
  <r>
    <x v="0"/>
    <x v="0"/>
    <m/>
    <x v="15"/>
  </r>
  <r>
    <x v="0"/>
    <x v="0"/>
    <n v="10"/>
    <x v="15"/>
  </r>
  <r>
    <x v="0"/>
    <x v="0"/>
    <m/>
    <x v="15"/>
  </r>
  <r>
    <x v="0"/>
    <x v="0"/>
    <m/>
    <x v="15"/>
  </r>
  <r>
    <x v="0"/>
    <x v="0"/>
    <m/>
    <x v="15"/>
  </r>
  <r>
    <x v="0"/>
    <x v="0"/>
    <n v="6"/>
    <x v="15"/>
  </r>
  <r>
    <x v="0"/>
    <x v="0"/>
    <m/>
    <x v="15"/>
  </r>
  <r>
    <x v="0"/>
    <x v="0"/>
    <m/>
    <x v="15"/>
  </r>
  <r>
    <x v="0"/>
    <x v="0"/>
    <m/>
    <x v="15"/>
  </r>
  <r>
    <x v="0"/>
    <x v="0"/>
    <n v="4"/>
    <x v="15"/>
  </r>
  <r>
    <x v="20"/>
    <x v="0"/>
    <s v="Jerry &amp;/or Mary Jean Maker"/>
    <x v="16"/>
  </r>
  <r>
    <x v="20"/>
    <x v="0"/>
    <m/>
    <x v="16"/>
  </r>
  <r>
    <x v="20"/>
    <x v="0"/>
    <m/>
    <x v="16"/>
  </r>
  <r>
    <x v="20"/>
    <x v="0"/>
    <n v="22"/>
    <x v="16"/>
  </r>
  <r>
    <x v="0"/>
    <x v="0"/>
    <m/>
    <x v="16"/>
  </r>
  <r>
    <x v="0"/>
    <x v="0"/>
    <m/>
    <x v="16"/>
  </r>
  <r>
    <x v="0"/>
    <x v="0"/>
    <m/>
    <x v="16"/>
  </r>
  <r>
    <x v="0"/>
    <x v="0"/>
    <n v="14"/>
    <x v="16"/>
  </r>
  <r>
    <x v="0"/>
    <x v="0"/>
    <m/>
    <x v="16"/>
  </r>
  <r>
    <x v="0"/>
    <x v="0"/>
    <m/>
    <x v="16"/>
  </r>
  <r>
    <x v="0"/>
    <x v="0"/>
    <m/>
    <x v="16"/>
  </r>
  <r>
    <x v="0"/>
    <x v="0"/>
    <n v="10"/>
    <x v="16"/>
  </r>
  <r>
    <x v="0"/>
    <x v="0"/>
    <m/>
    <x v="16"/>
  </r>
  <r>
    <x v="0"/>
    <x v="0"/>
    <m/>
    <x v="16"/>
  </r>
  <r>
    <x v="0"/>
    <x v="0"/>
    <m/>
    <x v="16"/>
  </r>
  <r>
    <x v="0"/>
    <x v="0"/>
    <n v="6"/>
    <x v="16"/>
  </r>
  <r>
    <x v="0"/>
    <x v="0"/>
    <m/>
    <x v="16"/>
  </r>
  <r>
    <x v="0"/>
    <x v="0"/>
    <m/>
    <x v="16"/>
  </r>
  <r>
    <x v="0"/>
    <x v="0"/>
    <m/>
    <x v="16"/>
  </r>
  <r>
    <x v="0"/>
    <x v="0"/>
    <n v="4"/>
    <x v="16"/>
  </r>
  <r>
    <x v="15"/>
    <x v="0"/>
    <s v="Jered Lee  Althoff"/>
    <x v="17"/>
  </r>
  <r>
    <x v="15"/>
    <x v="0"/>
    <m/>
    <x v="17"/>
  </r>
  <r>
    <x v="15"/>
    <x v="0"/>
    <m/>
    <x v="17"/>
  </r>
  <r>
    <x v="15"/>
    <x v="0"/>
    <n v="11"/>
    <x v="17"/>
  </r>
  <r>
    <x v="21"/>
    <x v="0"/>
    <s v="  Kauffman Bros."/>
    <x v="17"/>
  </r>
  <r>
    <x v="21"/>
    <x v="0"/>
    <s v="Kim's Master Jordan"/>
    <x v="17"/>
  </r>
  <r>
    <x v="21"/>
    <x v="0"/>
    <s v="KB Cassandra"/>
    <x v="17"/>
  </r>
  <r>
    <x v="21"/>
    <x v="0"/>
    <n v="7"/>
    <x v="17"/>
  </r>
  <r>
    <x v="0"/>
    <x v="0"/>
    <m/>
    <x v="17"/>
  </r>
  <r>
    <x v="0"/>
    <x v="0"/>
    <m/>
    <x v="17"/>
  </r>
  <r>
    <x v="0"/>
    <x v="0"/>
    <m/>
    <x v="17"/>
  </r>
  <r>
    <x v="0"/>
    <x v="0"/>
    <n v="5"/>
    <x v="17"/>
  </r>
  <r>
    <x v="0"/>
    <x v="0"/>
    <m/>
    <x v="17"/>
  </r>
  <r>
    <x v="0"/>
    <x v="0"/>
    <m/>
    <x v="17"/>
  </r>
  <r>
    <x v="0"/>
    <x v="0"/>
    <m/>
    <x v="17"/>
  </r>
  <r>
    <x v="0"/>
    <x v="0"/>
    <n v="3"/>
    <x v="17"/>
  </r>
  <r>
    <x v="0"/>
    <x v="0"/>
    <m/>
    <x v="17"/>
  </r>
  <r>
    <x v="0"/>
    <x v="0"/>
    <m/>
    <x v="17"/>
  </r>
  <r>
    <x v="0"/>
    <x v="0"/>
    <m/>
    <x v="17"/>
  </r>
  <r>
    <x v="0"/>
    <x v="0"/>
    <n v="2"/>
    <x v="17"/>
  </r>
  <r>
    <x v="0"/>
    <x v="0"/>
    <m/>
    <x v="18"/>
  </r>
  <r>
    <x v="0"/>
    <x v="0"/>
    <m/>
    <x v="18"/>
  </r>
  <r>
    <x v="0"/>
    <x v="0"/>
    <m/>
    <x v="18"/>
  </r>
  <r>
    <x v="0"/>
    <x v="0"/>
    <n v="0"/>
    <x v="18"/>
  </r>
  <r>
    <x v="0"/>
    <x v="0"/>
    <m/>
    <x v="18"/>
  </r>
  <r>
    <x v="0"/>
    <x v="0"/>
    <m/>
    <x v="18"/>
  </r>
  <r>
    <x v="0"/>
    <x v="0"/>
    <m/>
    <x v="18"/>
  </r>
  <r>
    <x v="0"/>
    <x v="0"/>
    <n v="0"/>
    <x v="18"/>
  </r>
  <r>
    <x v="0"/>
    <x v="0"/>
    <m/>
    <x v="18"/>
  </r>
  <r>
    <x v="0"/>
    <x v="0"/>
    <m/>
    <x v="18"/>
  </r>
  <r>
    <x v="0"/>
    <x v="0"/>
    <m/>
    <x v="18"/>
  </r>
  <r>
    <x v="0"/>
    <x v="0"/>
    <n v="0"/>
    <x v="18"/>
  </r>
  <r>
    <x v="0"/>
    <x v="0"/>
    <m/>
    <x v="18"/>
  </r>
  <r>
    <x v="0"/>
    <x v="0"/>
    <m/>
    <x v="18"/>
  </r>
  <r>
    <x v="0"/>
    <x v="0"/>
    <m/>
    <x v="18"/>
  </r>
  <r>
    <x v="0"/>
    <x v="0"/>
    <n v="0"/>
    <x v="18"/>
  </r>
  <r>
    <x v="0"/>
    <x v="0"/>
    <m/>
    <x v="18"/>
  </r>
  <r>
    <x v="0"/>
    <x v="0"/>
    <m/>
    <x v="18"/>
  </r>
  <r>
    <x v="0"/>
    <x v="0"/>
    <m/>
    <x v="18"/>
  </r>
  <r>
    <x v="0"/>
    <x v="0"/>
    <n v="0"/>
    <x v="18"/>
  </r>
  <r>
    <x v="0"/>
    <x v="0"/>
    <m/>
    <x v="19"/>
  </r>
  <r>
    <x v="0"/>
    <x v="0"/>
    <m/>
    <x v="19"/>
  </r>
  <r>
    <x v="0"/>
    <x v="0"/>
    <m/>
    <x v="19"/>
  </r>
  <r>
    <x v="0"/>
    <x v="0"/>
    <n v="0"/>
    <x v="19"/>
  </r>
  <r>
    <x v="0"/>
    <x v="0"/>
    <m/>
    <x v="19"/>
  </r>
  <r>
    <x v="0"/>
    <x v="0"/>
    <m/>
    <x v="19"/>
  </r>
  <r>
    <x v="0"/>
    <x v="0"/>
    <m/>
    <x v="19"/>
  </r>
  <r>
    <x v="0"/>
    <x v="0"/>
    <n v="0"/>
    <x v="19"/>
  </r>
  <r>
    <x v="0"/>
    <x v="0"/>
    <m/>
    <x v="19"/>
  </r>
  <r>
    <x v="0"/>
    <x v="0"/>
    <m/>
    <x v="19"/>
  </r>
  <r>
    <x v="0"/>
    <x v="0"/>
    <m/>
    <x v="19"/>
  </r>
  <r>
    <x v="0"/>
    <x v="0"/>
    <n v="0"/>
    <x v="19"/>
  </r>
  <r>
    <x v="0"/>
    <x v="0"/>
    <m/>
    <x v="19"/>
  </r>
  <r>
    <x v="0"/>
    <x v="0"/>
    <m/>
    <x v="19"/>
  </r>
  <r>
    <x v="0"/>
    <x v="0"/>
    <m/>
    <x v="19"/>
  </r>
  <r>
    <x v="0"/>
    <x v="0"/>
    <n v="0"/>
    <x v="19"/>
  </r>
  <r>
    <x v="0"/>
    <x v="0"/>
    <m/>
    <x v="19"/>
  </r>
  <r>
    <x v="0"/>
    <x v="0"/>
    <m/>
    <x v="19"/>
  </r>
  <r>
    <x v="0"/>
    <x v="0"/>
    <m/>
    <x v="19"/>
  </r>
  <r>
    <x v="0"/>
    <x v="0"/>
    <n v="0"/>
    <x v="19"/>
  </r>
  <r>
    <x v="7"/>
    <x v="0"/>
    <s v="Lawrence T. &amp; Carolyn L. Piergallini"/>
    <x v="20"/>
  </r>
  <r>
    <x v="7"/>
    <x v="0"/>
    <s v="D.H.F. Captain's Abe"/>
    <x v="20"/>
  </r>
  <r>
    <x v="7"/>
    <x v="0"/>
    <s v="EBM Lisa"/>
    <x v="20"/>
  </r>
  <r>
    <x v="7"/>
    <x v="0"/>
    <n v="11"/>
    <x v="20"/>
  </r>
  <r>
    <x v="22"/>
    <x v="0"/>
    <s v="Theodore J. Barhorst"/>
    <x v="20"/>
  </r>
  <r>
    <x v="22"/>
    <x v="0"/>
    <s v="Country Road Firestone"/>
    <x v="20"/>
  </r>
  <r>
    <x v="22"/>
    <x v="0"/>
    <s v="Bar B Styles JoAnna"/>
    <x v="20"/>
  </r>
  <r>
    <x v="22"/>
    <x v="0"/>
    <n v="7"/>
    <x v="20"/>
  </r>
  <r>
    <x v="0"/>
    <x v="0"/>
    <m/>
    <x v="20"/>
  </r>
  <r>
    <x v="0"/>
    <x v="0"/>
    <m/>
    <x v="20"/>
  </r>
  <r>
    <x v="0"/>
    <x v="0"/>
    <m/>
    <x v="20"/>
  </r>
  <r>
    <x v="0"/>
    <x v="0"/>
    <n v="5"/>
    <x v="20"/>
  </r>
  <r>
    <x v="0"/>
    <x v="0"/>
    <m/>
    <x v="20"/>
  </r>
  <r>
    <x v="0"/>
    <x v="0"/>
    <m/>
    <x v="20"/>
  </r>
  <r>
    <x v="0"/>
    <x v="0"/>
    <m/>
    <x v="20"/>
  </r>
  <r>
    <x v="0"/>
    <x v="0"/>
    <n v="3"/>
    <x v="20"/>
  </r>
  <r>
    <x v="0"/>
    <x v="0"/>
    <m/>
    <x v="20"/>
  </r>
  <r>
    <x v="0"/>
    <x v="0"/>
    <m/>
    <x v="20"/>
  </r>
  <r>
    <x v="0"/>
    <x v="0"/>
    <m/>
    <x v="20"/>
  </r>
  <r>
    <x v="0"/>
    <x v="0"/>
    <n v="2"/>
    <x v="20"/>
  </r>
  <r>
    <x v="15"/>
    <x v="0"/>
    <s v="Jered Lee  Althoff"/>
    <x v="21"/>
  </r>
  <r>
    <x v="15"/>
    <x v="0"/>
    <m/>
    <x v="21"/>
  </r>
  <r>
    <x v="15"/>
    <x v="0"/>
    <m/>
    <x v="21"/>
  </r>
  <r>
    <x v="15"/>
    <x v="0"/>
    <n v="16"/>
    <x v="21"/>
  </r>
  <r>
    <x v="16"/>
    <x v="0"/>
    <s v="Flintstone Gravel &amp; Trucking, Inc."/>
    <x v="21"/>
  </r>
  <r>
    <x v="16"/>
    <x v="0"/>
    <s v="Kidron Road Firestone"/>
    <x v="21"/>
  </r>
  <r>
    <x v="16"/>
    <x v="0"/>
    <s v="Ginger's Linda"/>
    <x v="21"/>
  </r>
  <r>
    <x v="16"/>
    <x v="0"/>
    <n v="11"/>
    <x v="21"/>
  </r>
  <r>
    <x v="0"/>
    <x v="0"/>
    <m/>
    <x v="21"/>
  </r>
  <r>
    <x v="0"/>
    <x v="0"/>
    <m/>
    <x v="21"/>
  </r>
  <r>
    <x v="0"/>
    <x v="0"/>
    <m/>
    <x v="21"/>
  </r>
  <r>
    <x v="0"/>
    <x v="0"/>
    <n v="5"/>
    <x v="21"/>
  </r>
  <r>
    <x v="0"/>
    <x v="0"/>
    <m/>
    <x v="21"/>
  </r>
  <r>
    <x v="0"/>
    <x v="0"/>
    <m/>
    <x v="21"/>
  </r>
  <r>
    <x v="0"/>
    <x v="0"/>
    <m/>
    <x v="21"/>
  </r>
  <r>
    <x v="0"/>
    <x v="0"/>
    <n v="3"/>
    <x v="21"/>
  </r>
  <r>
    <x v="0"/>
    <x v="0"/>
    <m/>
    <x v="21"/>
  </r>
  <r>
    <x v="0"/>
    <x v="0"/>
    <m/>
    <x v="21"/>
  </r>
  <r>
    <x v="0"/>
    <x v="0"/>
    <m/>
    <x v="21"/>
  </r>
  <r>
    <x v="0"/>
    <x v="0"/>
    <n v="2"/>
    <x v="21"/>
  </r>
  <r>
    <x v="0"/>
    <x v="0"/>
    <m/>
    <x v="21"/>
  </r>
  <r>
    <x v="0"/>
    <x v="0"/>
    <m/>
    <x v="21"/>
  </r>
  <r>
    <x v="0"/>
    <x v="0"/>
    <m/>
    <x v="21"/>
  </r>
  <r>
    <x v="0"/>
    <x v="0"/>
    <n v="10"/>
    <x v="21"/>
  </r>
  <r>
    <x v="0"/>
    <x v="0"/>
    <m/>
    <x v="21"/>
  </r>
  <r>
    <x v="0"/>
    <x v="0"/>
    <m/>
    <x v="21"/>
  </r>
  <r>
    <x v="0"/>
    <x v="0"/>
    <m/>
    <x v="21"/>
  </r>
  <r>
    <x v="0"/>
    <x v="0"/>
    <n v="7"/>
    <x v="21"/>
  </r>
  <r>
    <x v="0"/>
    <x v="0"/>
    <m/>
    <x v="21"/>
  </r>
  <r>
    <x v="0"/>
    <x v="0"/>
    <m/>
    <x v="21"/>
  </r>
  <r>
    <x v="0"/>
    <x v="0"/>
    <m/>
    <x v="21"/>
  </r>
  <r>
    <x v="0"/>
    <x v="0"/>
    <n v="5"/>
    <x v="21"/>
  </r>
  <r>
    <x v="0"/>
    <x v="0"/>
    <m/>
    <x v="21"/>
  </r>
  <r>
    <x v="0"/>
    <x v="0"/>
    <m/>
    <x v="21"/>
  </r>
  <r>
    <x v="0"/>
    <x v="0"/>
    <m/>
    <x v="21"/>
  </r>
  <r>
    <x v="0"/>
    <x v="0"/>
    <n v="3"/>
    <x v="21"/>
  </r>
  <r>
    <x v="0"/>
    <x v="0"/>
    <m/>
    <x v="21"/>
  </r>
  <r>
    <x v="0"/>
    <x v="0"/>
    <m/>
    <x v="21"/>
  </r>
  <r>
    <x v="0"/>
    <x v="0"/>
    <m/>
    <x v="21"/>
  </r>
  <r>
    <x v="0"/>
    <x v="0"/>
    <n v="2"/>
    <x v="21"/>
  </r>
  <r>
    <x v="7"/>
    <x v="0"/>
    <s v="Lawrence T. &amp; Carolyn L. Piergallini"/>
    <x v="22"/>
  </r>
  <r>
    <x v="7"/>
    <x v="0"/>
    <s v="D.H.F. Captain's Abe"/>
    <x v="22"/>
  </r>
  <r>
    <x v="7"/>
    <x v="0"/>
    <s v="EBM Lisa"/>
    <x v="22"/>
  </r>
  <r>
    <x v="7"/>
    <x v="0"/>
    <n v="32"/>
    <x v="22"/>
  </r>
  <r>
    <x v="23"/>
    <x v="0"/>
    <s v="Mark C. Barie"/>
    <x v="22"/>
  </r>
  <r>
    <x v="23"/>
    <x v="0"/>
    <s v="Lor-Rob Cheap Trick"/>
    <x v="22"/>
  </r>
  <r>
    <x v="23"/>
    <x v="0"/>
    <s v="White Water Creek Kendra"/>
    <x v="22"/>
  </r>
  <r>
    <x v="23"/>
    <x v="0"/>
    <n v="22"/>
    <x v="22"/>
  </r>
  <r>
    <x v="0"/>
    <x v="0"/>
    <m/>
    <x v="22"/>
  </r>
  <r>
    <x v="0"/>
    <x v="0"/>
    <m/>
    <x v="22"/>
  </r>
  <r>
    <x v="0"/>
    <x v="0"/>
    <m/>
    <x v="22"/>
  </r>
  <r>
    <x v="0"/>
    <x v="0"/>
    <n v="10"/>
    <x v="22"/>
  </r>
  <r>
    <x v="0"/>
    <x v="0"/>
    <m/>
    <x v="22"/>
  </r>
  <r>
    <x v="0"/>
    <x v="0"/>
    <m/>
    <x v="22"/>
  </r>
  <r>
    <x v="0"/>
    <x v="0"/>
    <m/>
    <x v="22"/>
  </r>
  <r>
    <x v="0"/>
    <x v="0"/>
    <n v="6"/>
    <x v="22"/>
  </r>
  <r>
    <x v="0"/>
    <x v="0"/>
    <m/>
    <x v="22"/>
  </r>
  <r>
    <x v="0"/>
    <x v="0"/>
    <m/>
    <x v="22"/>
  </r>
  <r>
    <x v="0"/>
    <x v="0"/>
    <m/>
    <x v="22"/>
  </r>
  <r>
    <x v="0"/>
    <x v="0"/>
    <n v="4"/>
    <x v="22"/>
  </r>
  <r>
    <x v="24"/>
    <x v="0"/>
    <s v="Mark C. Barie"/>
    <x v="23"/>
  </r>
  <r>
    <x v="24"/>
    <x v="0"/>
    <s v="Epsom's Royal Anchor"/>
    <x v="23"/>
  </r>
  <r>
    <x v="24"/>
    <x v="0"/>
    <s v="Lor-Rob Solo"/>
    <x v="23"/>
  </r>
  <r>
    <x v="24"/>
    <x v="0"/>
    <n v="20"/>
    <x v="23"/>
  </r>
  <r>
    <x v="0"/>
    <x v="0"/>
    <m/>
    <x v="23"/>
  </r>
  <r>
    <x v="0"/>
    <x v="0"/>
    <m/>
    <x v="23"/>
  </r>
  <r>
    <x v="0"/>
    <x v="0"/>
    <m/>
    <x v="23"/>
  </r>
  <r>
    <x v="0"/>
    <x v="0"/>
    <n v="14"/>
    <x v="23"/>
  </r>
  <r>
    <x v="0"/>
    <x v="0"/>
    <m/>
    <x v="23"/>
  </r>
  <r>
    <x v="0"/>
    <x v="0"/>
    <m/>
    <x v="23"/>
  </r>
  <r>
    <x v="0"/>
    <x v="0"/>
    <m/>
    <x v="23"/>
  </r>
  <r>
    <x v="0"/>
    <x v="0"/>
    <n v="10"/>
    <x v="23"/>
  </r>
  <r>
    <x v="0"/>
    <x v="0"/>
    <m/>
    <x v="23"/>
  </r>
  <r>
    <x v="0"/>
    <x v="0"/>
    <m/>
    <x v="23"/>
  </r>
  <r>
    <x v="0"/>
    <x v="0"/>
    <m/>
    <x v="23"/>
  </r>
  <r>
    <x v="0"/>
    <x v="0"/>
    <n v="6"/>
    <x v="23"/>
  </r>
  <r>
    <x v="0"/>
    <x v="0"/>
    <m/>
    <x v="23"/>
  </r>
  <r>
    <x v="0"/>
    <x v="0"/>
    <m/>
    <x v="23"/>
  </r>
  <r>
    <x v="0"/>
    <x v="0"/>
    <m/>
    <x v="23"/>
  </r>
  <r>
    <x v="0"/>
    <x v="0"/>
    <n v="4"/>
    <x v="23"/>
  </r>
  <r>
    <x v="0"/>
    <x v="0"/>
    <m/>
    <x v="24"/>
  </r>
  <r>
    <x v="0"/>
    <x v="0"/>
    <m/>
    <x v="24"/>
  </r>
  <r>
    <x v="0"/>
    <x v="0"/>
    <m/>
    <x v="24"/>
  </r>
  <r>
    <x v="0"/>
    <x v="0"/>
    <n v="0"/>
    <x v="24"/>
  </r>
  <r>
    <x v="0"/>
    <x v="0"/>
    <m/>
    <x v="24"/>
  </r>
  <r>
    <x v="0"/>
    <x v="0"/>
    <m/>
    <x v="24"/>
  </r>
  <r>
    <x v="0"/>
    <x v="0"/>
    <m/>
    <x v="24"/>
  </r>
  <r>
    <x v="0"/>
    <x v="0"/>
    <n v="0"/>
    <x v="24"/>
  </r>
  <r>
    <x v="0"/>
    <x v="0"/>
    <m/>
    <x v="24"/>
  </r>
  <r>
    <x v="0"/>
    <x v="0"/>
    <m/>
    <x v="24"/>
  </r>
  <r>
    <x v="0"/>
    <x v="0"/>
    <m/>
    <x v="24"/>
  </r>
  <r>
    <x v="0"/>
    <x v="0"/>
    <n v="0"/>
    <x v="24"/>
  </r>
  <r>
    <x v="0"/>
    <x v="0"/>
    <m/>
    <x v="24"/>
  </r>
  <r>
    <x v="0"/>
    <x v="0"/>
    <m/>
    <x v="24"/>
  </r>
  <r>
    <x v="0"/>
    <x v="0"/>
    <m/>
    <x v="24"/>
  </r>
  <r>
    <x v="0"/>
    <x v="0"/>
    <n v="0"/>
    <x v="24"/>
  </r>
  <r>
    <x v="0"/>
    <x v="0"/>
    <m/>
    <x v="24"/>
  </r>
  <r>
    <x v="0"/>
    <x v="0"/>
    <m/>
    <x v="24"/>
  </r>
  <r>
    <x v="0"/>
    <x v="0"/>
    <m/>
    <x v="24"/>
  </r>
  <r>
    <x v="0"/>
    <x v="0"/>
    <n v="0"/>
    <x v="24"/>
  </r>
  <r>
    <x v="12"/>
    <x v="0"/>
    <s v="Duane E. Miller"/>
    <x v="25"/>
  </r>
  <r>
    <x v="12"/>
    <x v="0"/>
    <s v="Country Road Uconn"/>
    <x v="25"/>
  </r>
  <r>
    <x v="12"/>
    <x v="0"/>
    <s v="Millerview's Kenzie"/>
    <x v="25"/>
  </r>
  <r>
    <x v="12"/>
    <x v="0"/>
    <n v="40"/>
    <x v="25"/>
  </r>
  <r>
    <x v="9"/>
    <x v="0"/>
    <s v="Adam Charles  Steinbrick"/>
    <x v="25"/>
  </r>
  <r>
    <x v="9"/>
    <x v="0"/>
    <s v="BW No Regrets"/>
    <x v="25"/>
  </r>
  <r>
    <x v="9"/>
    <x v="0"/>
    <s v="LY's Ambernita"/>
    <x v="25"/>
  </r>
  <r>
    <x v="9"/>
    <x v="0"/>
    <n v="28"/>
    <x v="25"/>
  </r>
  <r>
    <x v="25"/>
    <x v="0"/>
    <s v="Dale Burger"/>
    <x v="25"/>
  </r>
  <r>
    <x v="25"/>
    <x v="0"/>
    <s v="BJ Boilermaker"/>
    <x v="25"/>
  </r>
  <r>
    <x v="25"/>
    <x v="0"/>
    <s v="Willow Creek Maven"/>
    <x v="25"/>
  </r>
  <r>
    <x v="25"/>
    <x v="0"/>
    <n v="20"/>
    <x v="25"/>
  </r>
  <r>
    <x v="7"/>
    <x v="0"/>
    <s v="Lawrence T. &amp; Carolyn L. Piergallini"/>
    <x v="25"/>
  </r>
  <r>
    <x v="7"/>
    <x v="0"/>
    <s v="D.H.F. Captain's Abe"/>
    <x v="25"/>
  </r>
  <r>
    <x v="7"/>
    <x v="0"/>
    <s v="EBM Lisa"/>
    <x v="25"/>
  </r>
  <r>
    <x v="7"/>
    <x v="0"/>
    <n v="12"/>
    <x v="25"/>
  </r>
  <r>
    <x v="26"/>
    <x v="0"/>
    <s v="Ralph &amp;/or Ruth  Bloom"/>
    <x v="25"/>
  </r>
  <r>
    <x v="26"/>
    <x v="0"/>
    <m/>
    <x v="25"/>
  </r>
  <r>
    <x v="26"/>
    <x v="0"/>
    <m/>
    <x v="25"/>
  </r>
  <r>
    <x v="26"/>
    <x v="0"/>
    <n v="8"/>
    <x v="25"/>
  </r>
  <r>
    <x v="8"/>
    <x v="0"/>
    <s v="Brian K. Heuring, DVM"/>
    <x v="26"/>
  </r>
  <r>
    <x v="8"/>
    <x v="0"/>
    <s v="AgRestore's Diamond's Dream"/>
    <x v="26"/>
  </r>
  <r>
    <x v="8"/>
    <x v="0"/>
    <s v="RKD Sierra's Marlett"/>
    <x v="26"/>
  </r>
  <r>
    <x v="8"/>
    <x v="0"/>
    <n v="40"/>
    <x v="26"/>
  </r>
  <r>
    <x v="6"/>
    <x v="0"/>
    <s v="Todd C. Jardine"/>
    <x v="26"/>
  </r>
  <r>
    <x v="6"/>
    <x v="0"/>
    <s v="DDM Impressive Captain"/>
    <x v="26"/>
  </r>
  <r>
    <x v="6"/>
    <x v="0"/>
    <s v="Jardine's Miss Victoria"/>
    <x v="26"/>
  </r>
  <r>
    <x v="6"/>
    <x v="0"/>
    <n v="28"/>
    <x v="26"/>
  </r>
  <r>
    <x v="27"/>
    <x v="0"/>
    <s v="David Light"/>
    <x v="26"/>
  </r>
  <r>
    <x v="27"/>
    <x v="0"/>
    <m/>
    <x v="26"/>
  </r>
  <r>
    <x v="27"/>
    <x v="0"/>
    <m/>
    <x v="26"/>
  </r>
  <r>
    <x v="27"/>
    <x v="0"/>
    <n v="20"/>
    <x v="26"/>
  </r>
  <r>
    <x v="10"/>
    <x v="0"/>
    <s v="Ralph &amp;/or Ruth  Bloom"/>
    <x v="26"/>
  </r>
  <r>
    <x v="10"/>
    <x v="0"/>
    <s v="Orndorff's Master Encore"/>
    <x v="26"/>
  </r>
  <r>
    <x v="10"/>
    <x v="0"/>
    <s v="Orndorffs Conqueror Sadie"/>
    <x v="26"/>
  </r>
  <r>
    <x v="10"/>
    <x v="0"/>
    <n v="12"/>
    <x v="26"/>
  </r>
  <r>
    <x v="28"/>
    <x v="0"/>
    <s v="Kirt W. &amp;/or Sarah A. Drew"/>
    <x v="26"/>
  </r>
  <r>
    <x v="28"/>
    <x v="0"/>
    <m/>
    <x v="26"/>
  </r>
  <r>
    <x v="28"/>
    <x v="0"/>
    <m/>
    <x v="26"/>
  </r>
  <r>
    <x v="28"/>
    <x v="0"/>
    <n v="8"/>
    <x v="26"/>
  </r>
  <r>
    <x v="29"/>
    <x v="0"/>
    <s v="  Schaefer Belgian Farms, Inc."/>
    <x v="27"/>
  </r>
  <r>
    <x v="29"/>
    <x v="0"/>
    <s v="I. G. Prince"/>
    <x v="27"/>
  </r>
  <r>
    <x v="29"/>
    <x v="0"/>
    <s v="Schaefer's Xacto"/>
    <x v="27"/>
  </r>
  <r>
    <x v="29"/>
    <x v="0"/>
    <n v="16"/>
    <x v="27"/>
  </r>
  <r>
    <x v="0"/>
    <x v="0"/>
    <m/>
    <x v="27"/>
  </r>
  <r>
    <x v="0"/>
    <x v="0"/>
    <m/>
    <x v="27"/>
  </r>
  <r>
    <x v="0"/>
    <x v="0"/>
    <m/>
    <x v="27"/>
  </r>
  <r>
    <x v="0"/>
    <x v="0"/>
    <n v="7"/>
    <x v="27"/>
  </r>
  <r>
    <x v="0"/>
    <x v="0"/>
    <m/>
    <x v="27"/>
  </r>
  <r>
    <x v="0"/>
    <x v="0"/>
    <m/>
    <x v="27"/>
  </r>
  <r>
    <x v="0"/>
    <x v="0"/>
    <m/>
    <x v="27"/>
  </r>
  <r>
    <x v="0"/>
    <x v="0"/>
    <n v="5"/>
    <x v="27"/>
  </r>
  <r>
    <x v="0"/>
    <x v="0"/>
    <m/>
    <x v="27"/>
  </r>
  <r>
    <x v="0"/>
    <x v="0"/>
    <m/>
    <x v="27"/>
  </r>
  <r>
    <x v="0"/>
    <x v="0"/>
    <m/>
    <x v="27"/>
  </r>
  <r>
    <x v="0"/>
    <x v="0"/>
    <n v="3"/>
    <x v="27"/>
  </r>
  <r>
    <x v="0"/>
    <x v="0"/>
    <m/>
    <x v="27"/>
  </r>
  <r>
    <x v="0"/>
    <x v="0"/>
    <m/>
    <x v="27"/>
  </r>
  <r>
    <x v="0"/>
    <x v="0"/>
    <m/>
    <x v="27"/>
  </r>
  <r>
    <x v="0"/>
    <x v="0"/>
    <n v="2"/>
    <x v="27"/>
  </r>
  <r>
    <x v="0"/>
    <x v="0"/>
    <m/>
    <x v="27"/>
  </r>
  <r>
    <x v="0"/>
    <x v="0"/>
    <m/>
    <x v="27"/>
  </r>
  <r>
    <x v="0"/>
    <x v="0"/>
    <m/>
    <x v="27"/>
  </r>
  <r>
    <x v="0"/>
    <x v="0"/>
    <n v="10"/>
    <x v="27"/>
  </r>
  <r>
    <x v="0"/>
    <x v="0"/>
    <m/>
    <x v="27"/>
  </r>
  <r>
    <x v="0"/>
    <x v="0"/>
    <m/>
    <x v="27"/>
  </r>
  <r>
    <x v="0"/>
    <x v="0"/>
    <m/>
    <x v="27"/>
  </r>
  <r>
    <x v="0"/>
    <x v="0"/>
    <n v="7"/>
    <x v="27"/>
  </r>
  <r>
    <x v="0"/>
    <x v="0"/>
    <m/>
    <x v="27"/>
  </r>
  <r>
    <x v="0"/>
    <x v="0"/>
    <m/>
    <x v="27"/>
  </r>
  <r>
    <x v="0"/>
    <x v="0"/>
    <m/>
    <x v="27"/>
  </r>
  <r>
    <x v="0"/>
    <x v="0"/>
    <n v="5"/>
    <x v="27"/>
  </r>
  <r>
    <x v="0"/>
    <x v="0"/>
    <m/>
    <x v="27"/>
  </r>
  <r>
    <x v="0"/>
    <x v="0"/>
    <m/>
    <x v="27"/>
  </r>
  <r>
    <x v="0"/>
    <x v="0"/>
    <m/>
    <x v="27"/>
  </r>
  <r>
    <x v="0"/>
    <x v="0"/>
    <n v="3"/>
    <x v="27"/>
  </r>
  <r>
    <x v="0"/>
    <x v="0"/>
    <m/>
    <x v="27"/>
  </r>
  <r>
    <x v="0"/>
    <x v="0"/>
    <m/>
    <x v="27"/>
  </r>
  <r>
    <x v="0"/>
    <x v="0"/>
    <m/>
    <x v="27"/>
  </r>
  <r>
    <x v="0"/>
    <x v="0"/>
    <n v="2"/>
    <x v="27"/>
  </r>
  <r>
    <x v="0"/>
    <x v="0"/>
    <m/>
    <x v="28"/>
  </r>
  <r>
    <x v="0"/>
    <x v="0"/>
    <m/>
    <x v="28"/>
  </r>
  <r>
    <x v="0"/>
    <x v="0"/>
    <m/>
    <x v="28"/>
  </r>
  <r>
    <x v="0"/>
    <x v="1"/>
    <n v="10"/>
    <x v="28"/>
  </r>
  <r>
    <x v="0"/>
    <x v="0"/>
    <m/>
    <x v="28"/>
  </r>
  <r>
    <x v="0"/>
    <x v="0"/>
    <m/>
    <x v="28"/>
  </r>
  <r>
    <x v="0"/>
    <x v="0"/>
    <m/>
    <x v="28"/>
  </r>
  <r>
    <x v="0"/>
    <x v="1"/>
    <n v="7"/>
    <x v="28"/>
  </r>
  <r>
    <x v="0"/>
    <x v="0"/>
    <m/>
    <x v="28"/>
  </r>
  <r>
    <x v="0"/>
    <x v="0"/>
    <m/>
    <x v="28"/>
  </r>
  <r>
    <x v="0"/>
    <x v="0"/>
    <m/>
    <x v="28"/>
  </r>
  <r>
    <x v="0"/>
    <x v="1"/>
    <n v="5"/>
    <x v="28"/>
  </r>
  <r>
    <x v="0"/>
    <x v="0"/>
    <m/>
    <x v="28"/>
  </r>
  <r>
    <x v="0"/>
    <x v="0"/>
    <m/>
    <x v="28"/>
  </r>
  <r>
    <x v="0"/>
    <x v="0"/>
    <m/>
    <x v="28"/>
  </r>
  <r>
    <x v="0"/>
    <x v="1"/>
    <n v="3"/>
    <x v="28"/>
  </r>
  <r>
    <x v="0"/>
    <x v="0"/>
    <m/>
    <x v="28"/>
  </r>
  <r>
    <x v="0"/>
    <x v="0"/>
    <m/>
    <x v="28"/>
  </r>
  <r>
    <x v="0"/>
    <x v="0"/>
    <m/>
    <x v="28"/>
  </r>
  <r>
    <x v="0"/>
    <x v="1"/>
    <n v="2"/>
    <x v="28"/>
  </r>
  <r>
    <x v="0"/>
    <x v="0"/>
    <m/>
    <x v="29"/>
  </r>
  <r>
    <x v="0"/>
    <x v="0"/>
    <m/>
    <x v="29"/>
  </r>
  <r>
    <x v="0"/>
    <x v="0"/>
    <m/>
    <x v="29"/>
  </r>
  <r>
    <x v="0"/>
    <x v="1"/>
    <n v="10"/>
    <x v="29"/>
  </r>
  <r>
    <x v="0"/>
    <x v="0"/>
    <m/>
    <x v="29"/>
  </r>
  <r>
    <x v="0"/>
    <x v="0"/>
    <m/>
    <x v="29"/>
  </r>
  <r>
    <x v="0"/>
    <x v="0"/>
    <m/>
    <x v="29"/>
  </r>
  <r>
    <x v="0"/>
    <x v="1"/>
    <n v="7"/>
    <x v="29"/>
  </r>
  <r>
    <x v="0"/>
    <x v="0"/>
    <m/>
    <x v="29"/>
  </r>
  <r>
    <x v="0"/>
    <x v="0"/>
    <m/>
    <x v="29"/>
  </r>
  <r>
    <x v="0"/>
    <x v="0"/>
    <m/>
    <x v="29"/>
  </r>
  <r>
    <x v="0"/>
    <x v="1"/>
    <n v="5"/>
    <x v="29"/>
  </r>
  <r>
    <x v="0"/>
    <x v="0"/>
    <m/>
    <x v="29"/>
  </r>
  <r>
    <x v="0"/>
    <x v="0"/>
    <m/>
    <x v="29"/>
  </r>
  <r>
    <x v="0"/>
    <x v="0"/>
    <m/>
    <x v="29"/>
  </r>
  <r>
    <x v="0"/>
    <x v="1"/>
    <n v="3"/>
    <x v="29"/>
  </r>
  <r>
    <x v="0"/>
    <x v="0"/>
    <m/>
    <x v="29"/>
  </r>
  <r>
    <x v="0"/>
    <x v="0"/>
    <m/>
    <x v="29"/>
  </r>
  <r>
    <x v="0"/>
    <x v="0"/>
    <m/>
    <x v="29"/>
  </r>
  <r>
    <x v="0"/>
    <x v="1"/>
    <n v="2"/>
    <x v="29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9"/>
    <x v="0"/>
    <s v="Adam Charles  Steinbrick"/>
    <x v="29"/>
  </r>
  <r>
    <x v="9"/>
    <x v="0"/>
    <s v="BW No Regrets"/>
    <x v="29"/>
  </r>
  <r>
    <x v="9"/>
    <x v="0"/>
    <s v="LY's Ambernita"/>
    <x v="29"/>
  </r>
  <r>
    <x v="9"/>
    <x v="0"/>
    <n v="30"/>
    <x v="29"/>
  </r>
  <r>
    <x v="1"/>
    <x v="0"/>
    <s v="Carlette &amp;/or David Moser"/>
    <x v="29"/>
  </r>
  <r>
    <x v="1"/>
    <x v="0"/>
    <s v="Orndorff's Master Encore"/>
    <x v="29"/>
  </r>
  <r>
    <x v="1"/>
    <x v="0"/>
    <s v="AgRestore's JW Miss Ranea"/>
    <x v="29"/>
  </r>
  <r>
    <x v="1"/>
    <x v="0"/>
    <n v="16"/>
    <x v="29"/>
  </r>
  <r>
    <x v="30"/>
    <x v="0"/>
    <s v="Paul &amp;/or Traci Goplin"/>
    <x v="29"/>
  </r>
  <r>
    <x v="30"/>
    <x v="0"/>
    <m/>
    <x v="29"/>
  </r>
  <r>
    <x v="30"/>
    <x v="0"/>
    <m/>
    <x v="29"/>
  </r>
  <r>
    <x v="30"/>
    <x v="0"/>
    <n v="10"/>
    <x v="29"/>
  </r>
  <r>
    <x v="20"/>
    <x v="0"/>
    <s v="Jerry &amp;/or Mary Jean Maker"/>
    <x v="29"/>
  </r>
  <r>
    <x v="20"/>
    <x v="0"/>
    <m/>
    <x v="29"/>
  </r>
  <r>
    <x v="20"/>
    <x v="0"/>
    <m/>
    <x v="29"/>
  </r>
  <r>
    <x v="20"/>
    <x v="0"/>
    <n v="6"/>
    <x v="29"/>
  </r>
  <r>
    <x v="4"/>
    <x v="0"/>
    <s v="Troy  Wetterau"/>
    <x v="29"/>
  </r>
  <r>
    <x v="4"/>
    <x v="0"/>
    <s v="Orndorff's Master Encore"/>
    <x v="29"/>
  </r>
  <r>
    <x v="4"/>
    <x v="0"/>
    <s v="LPK Babe"/>
    <x v="29"/>
  </r>
  <r>
    <x v="4"/>
    <x v="0"/>
    <n v="4"/>
    <x v="29"/>
  </r>
  <r>
    <x v="0"/>
    <x v="0"/>
    <m/>
    <x v="30"/>
  </r>
  <r>
    <x v="0"/>
    <x v="0"/>
    <m/>
    <x v="30"/>
  </r>
  <r>
    <x v="0"/>
    <x v="0"/>
    <m/>
    <x v="30"/>
  </r>
  <r>
    <x v="0"/>
    <x v="0"/>
    <n v="20"/>
    <x v="30"/>
  </r>
  <r>
    <x v="0"/>
    <x v="0"/>
    <m/>
    <x v="30"/>
  </r>
  <r>
    <x v="0"/>
    <x v="0"/>
    <m/>
    <x v="30"/>
  </r>
  <r>
    <x v="0"/>
    <x v="0"/>
    <m/>
    <x v="30"/>
  </r>
  <r>
    <x v="0"/>
    <x v="0"/>
    <n v="14"/>
    <x v="30"/>
  </r>
  <r>
    <x v="0"/>
    <x v="0"/>
    <m/>
    <x v="30"/>
  </r>
  <r>
    <x v="0"/>
    <x v="0"/>
    <m/>
    <x v="30"/>
  </r>
  <r>
    <x v="0"/>
    <x v="0"/>
    <m/>
    <x v="30"/>
  </r>
  <r>
    <x v="0"/>
    <x v="0"/>
    <n v="10"/>
    <x v="30"/>
  </r>
  <r>
    <x v="0"/>
    <x v="0"/>
    <m/>
    <x v="30"/>
  </r>
  <r>
    <x v="0"/>
    <x v="0"/>
    <m/>
    <x v="30"/>
  </r>
  <r>
    <x v="0"/>
    <x v="0"/>
    <m/>
    <x v="30"/>
  </r>
  <r>
    <x v="0"/>
    <x v="0"/>
    <n v="6"/>
    <x v="30"/>
  </r>
  <r>
    <x v="0"/>
    <x v="0"/>
    <m/>
    <x v="30"/>
  </r>
  <r>
    <x v="0"/>
    <x v="0"/>
    <m/>
    <x v="30"/>
  </r>
  <r>
    <x v="0"/>
    <x v="0"/>
    <m/>
    <x v="30"/>
  </r>
  <r>
    <x v="0"/>
    <x v="0"/>
    <n v="4"/>
    <x v="30"/>
  </r>
</pivotCacheRecords>
</file>

<file path=xl/pivotCache/pivotCacheRecords11.xml><?xml version="1.0" encoding="utf-8"?>
<pivotCacheRecords xmlns="http://schemas.openxmlformats.org/spreadsheetml/2006/main" xmlns:r="http://schemas.openxmlformats.org/officeDocument/2006/relationships" count="404">
  <r>
    <x v="0"/>
    <x v="0"/>
    <s v="Darrell Drain"/>
    <x v="0"/>
  </r>
  <r>
    <x v="0"/>
    <x v="0"/>
    <s v="Chickasaw Master's Prince"/>
    <x v="0"/>
  </r>
  <r>
    <x v="0"/>
    <x v="0"/>
    <s v="Spring Hill Kyra"/>
    <x v="0"/>
  </r>
  <r>
    <x v="0"/>
    <x v="0"/>
    <n v="48"/>
    <x v="0"/>
  </r>
  <r>
    <x v="1"/>
    <x v="0"/>
    <s v="William F. McGrew"/>
    <x v="0"/>
  </r>
  <r>
    <x v="1"/>
    <x v="0"/>
    <s v="Moonlight Susan's Sabo"/>
    <x v="0"/>
  </r>
  <r>
    <x v="1"/>
    <x v="0"/>
    <s v="AgRestore's JW Justine"/>
    <x v="0"/>
  </r>
  <r>
    <x v="1"/>
    <x v="0"/>
    <n v="21"/>
    <x v="0"/>
  </r>
  <r>
    <x v="2"/>
    <x v="0"/>
    <s v="Bryant  Hagemann"/>
    <x v="0"/>
  </r>
  <r>
    <x v="2"/>
    <x v="0"/>
    <s v="Oak Hill Bodacious"/>
    <x v="0"/>
  </r>
  <r>
    <x v="2"/>
    <x v="0"/>
    <s v="TRB Jewel's Jayde"/>
    <x v="0"/>
  </r>
  <r>
    <x v="2"/>
    <x v="0"/>
    <n v="15"/>
    <x v="0"/>
  </r>
  <r>
    <x v="3"/>
    <x v="0"/>
    <m/>
    <x v="0"/>
  </r>
  <r>
    <x v="3"/>
    <x v="0"/>
    <m/>
    <x v="0"/>
  </r>
  <r>
    <x v="3"/>
    <x v="0"/>
    <m/>
    <x v="0"/>
  </r>
  <r>
    <x v="3"/>
    <x v="0"/>
    <n v="9"/>
    <x v="0"/>
  </r>
  <r>
    <x v="3"/>
    <x v="0"/>
    <m/>
    <x v="0"/>
  </r>
  <r>
    <x v="3"/>
    <x v="0"/>
    <m/>
    <x v="0"/>
  </r>
  <r>
    <x v="3"/>
    <x v="0"/>
    <m/>
    <x v="0"/>
  </r>
  <r>
    <x v="3"/>
    <x v="0"/>
    <n v="6"/>
    <x v="0"/>
  </r>
  <r>
    <x v="3"/>
    <x v="0"/>
    <m/>
    <x v="1"/>
  </r>
  <r>
    <x v="3"/>
    <x v="0"/>
    <m/>
    <x v="1"/>
  </r>
  <r>
    <x v="3"/>
    <x v="0"/>
    <m/>
    <x v="1"/>
  </r>
  <r>
    <x v="3"/>
    <x v="0"/>
    <m/>
    <x v="1"/>
  </r>
  <r>
    <x v="3"/>
    <x v="0"/>
    <m/>
    <x v="1"/>
  </r>
  <r>
    <x v="4"/>
    <x v="0"/>
    <s v="Jonathan D. Cush"/>
    <x v="1"/>
  </r>
  <r>
    <x v="4"/>
    <x v="0"/>
    <s v="CF Culprit"/>
    <x v="1"/>
  </r>
  <r>
    <x v="4"/>
    <x v="0"/>
    <s v="RH Captain's Lily"/>
    <x v="1"/>
  </r>
  <r>
    <x v="4"/>
    <x v="0"/>
    <n v="10"/>
    <x v="1"/>
  </r>
  <r>
    <x v="4"/>
    <x v="0"/>
    <m/>
    <x v="1"/>
  </r>
  <r>
    <x v="3"/>
    <x v="0"/>
    <m/>
    <x v="1"/>
  </r>
  <r>
    <x v="3"/>
    <x v="0"/>
    <m/>
    <x v="1"/>
  </r>
  <r>
    <x v="3"/>
    <x v="0"/>
    <m/>
    <x v="1"/>
  </r>
  <r>
    <x v="3"/>
    <x v="0"/>
    <n v="7"/>
    <x v="1"/>
  </r>
  <r>
    <x v="3"/>
    <x v="0"/>
    <m/>
    <x v="1"/>
  </r>
  <r>
    <x v="3"/>
    <x v="0"/>
    <m/>
    <x v="1"/>
  </r>
  <r>
    <x v="3"/>
    <x v="0"/>
    <m/>
    <x v="1"/>
  </r>
  <r>
    <x v="3"/>
    <x v="0"/>
    <m/>
    <x v="1"/>
  </r>
  <r>
    <x v="3"/>
    <x v="0"/>
    <n v="5"/>
    <x v="1"/>
  </r>
  <r>
    <x v="3"/>
    <x v="0"/>
    <m/>
    <x v="1"/>
  </r>
  <r>
    <x v="3"/>
    <x v="0"/>
    <m/>
    <x v="1"/>
  </r>
  <r>
    <x v="3"/>
    <x v="0"/>
    <m/>
    <x v="1"/>
  </r>
  <r>
    <x v="3"/>
    <x v="0"/>
    <m/>
    <x v="1"/>
  </r>
  <r>
    <x v="3"/>
    <x v="0"/>
    <n v="3"/>
    <x v="1"/>
  </r>
  <r>
    <x v="3"/>
    <x v="0"/>
    <m/>
    <x v="1"/>
  </r>
  <r>
    <x v="3"/>
    <x v="0"/>
    <m/>
    <x v="1"/>
  </r>
  <r>
    <x v="3"/>
    <x v="0"/>
    <m/>
    <x v="1"/>
  </r>
  <r>
    <x v="3"/>
    <x v="0"/>
    <m/>
    <x v="1"/>
  </r>
  <r>
    <x v="3"/>
    <x v="0"/>
    <n v="2"/>
    <x v="1"/>
  </r>
  <r>
    <x v="3"/>
    <x v="0"/>
    <m/>
    <x v="1"/>
  </r>
  <r>
    <x v="3"/>
    <x v="0"/>
    <m/>
    <x v="1"/>
  </r>
  <r>
    <x v="3"/>
    <x v="0"/>
    <m/>
    <x v="1"/>
  </r>
  <r>
    <x v="3"/>
    <x v="0"/>
    <m/>
    <x v="1"/>
  </r>
  <r>
    <x v="3"/>
    <x v="0"/>
    <m/>
    <x v="1"/>
  </r>
  <r>
    <x v="3"/>
    <x v="0"/>
    <m/>
    <x v="1"/>
  </r>
  <r>
    <x v="3"/>
    <x v="0"/>
    <m/>
    <x v="1"/>
  </r>
  <r>
    <x v="3"/>
    <x v="0"/>
    <m/>
    <x v="1"/>
  </r>
  <r>
    <x v="3"/>
    <x v="0"/>
    <m/>
    <x v="1"/>
  </r>
  <r>
    <x v="3"/>
    <x v="0"/>
    <m/>
    <x v="1"/>
  </r>
  <r>
    <x v="3"/>
    <x v="0"/>
    <m/>
    <x v="1"/>
  </r>
  <r>
    <x v="2"/>
    <x v="0"/>
    <s v="Bryant  Hagemann"/>
    <x v="2"/>
  </r>
  <r>
    <x v="2"/>
    <x v="0"/>
    <s v="Oak Hill Bodacious"/>
    <x v="2"/>
  </r>
  <r>
    <x v="2"/>
    <x v="0"/>
    <s v="TRB Jewel's Jayde"/>
    <x v="2"/>
  </r>
  <r>
    <x v="2"/>
    <x v="0"/>
    <n v="32"/>
    <x v="2"/>
  </r>
  <r>
    <x v="1"/>
    <x v="0"/>
    <s v="William F. McGrew"/>
    <x v="2"/>
  </r>
  <r>
    <x v="1"/>
    <x v="0"/>
    <s v="Moonlight Susan's Sabo"/>
    <x v="2"/>
  </r>
  <r>
    <x v="1"/>
    <x v="0"/>
    <s v="AgRestore's JW Justine"/>
    <x v="2"/>
  </r>
  <r>
    <x v="1"/>
    <x v="0"/>
    <n v="14"/>
    <x v="2"/>
  </r>
  <r>
    <x v="3"/>
    <x v="0"/>
    <m/>
    <x v="2"/>
  </r>
  <r>
    <x v="3"/>
    <x v="0"/>
    <m/>
    <x v="2"/>
  </r>
  <r>
    <x v="3"/>
    <x v="0"/>
    <m/>
    <x v="2"/>
  </r>
  <r>
    <x v="3"/>
    <x v="0"/>
    <n v="10"/>
    <x v="2"/>
  </r>
  <r>
    <x v="3"/>
    <x v="0"/>
    <m/>
    <x v="2"/>
  </r>
  <r>
    <x v="3"/>
    <x v="0"/>
    <m/>
    <x v="2"/>
  </r>
  <r>
    <x v="3"/>
    <x v="0"/>
    <m/>
    <x v="2"/>
  </r>
  <r>
    <x v="3"/>
    <x v="0"/>
    <n v="6"/>
    <x v="2"/>
  </r>
  <r>
    <x v="3"/>
    <x v="0"/>
    <m/>
    <x v="2"/>
  </r>
  <r>
    <x v="3"/>
    <x v="0"/>
    <m/>
    <x v="2"/>
  </r>
  <r>
    <x v="3"/>
    <x v="0"/>
    <m/>
    <x v="2"/>
  </r>
  <r>
    <x v="3"/>
    <x v="0"/>
    <n v="4"/>
    <x v="2"/>
  </r>
  <r>
    <x v="0"/>
    <x v="0"/>
    <s v="Darrell Drain"/>
    <x v="3"/>
  </r>
  <r>
    <x v="0"/>
    <x v="0"/>
    <s v="Chickasaw Master's Prince"/>
    <x v="3"/>
  </r>
  <r>
    <x v="0"/>
    <x v="0"/>
    <s v="Spring Hill Kyra"/>
    <x v="3"/>
  </r>
  <r>
    <x v="0"/>
    <x v="0"/>
    <n v="64"/>
    <x v="3"/>
  </r>
  <r>
    <x v="5"/>
    <x v="0"/>
    <s v="Kirk D. Fenoff"/>
    <x v="3"/>
  </r>
  <r>
    <x v="5"/>
    <x v="0"/>
    <s v="Korry's Conqueror"/>
    <x v="3"/>
  </r>
  <r>
    <x v="5"/>
    <x v="0"/>
    <s v="Hi-Ho Valley Sarah"/>
    <x v="3"/>
  </r>
  <r>
    <x v="5"/>
    <x v="0"/>
    <n v="32"/>
    <x v="3"/>
  </r>
  <r>
    <x v="4"/>
    <x v="0"/>
    <s v="Jonathan D. Cush"/>
    <x v="3"/>
  </r>
  <r>
    <x v="4"/>
    <x v="0"/>
    <s v="CF Culprit"/>
    <x v="3"/>
  </r>
  <r>
    <x v="4"/>
    <x v="0"/>
    <s v="RH Captain's Lily"/>
    <x v="3"/>
  </r>
  <r>
    <x v="4"/>
    <x v="0"/>
    <n v="20"/>
    <x v="3"/>
  </r>
  <r>
    <x v="2"/>
    <x v="0"/>
    <s v="Bryant  Hagemann"/>
    <x v="3"/>
  </r>
  <r>
    <x v="2"/>
    <x v="0"/>
    <s v="Oak Hill Bodacious"/>
    <x v="3"/>
  </r>
  <r>
    <x v="2"/>
    <x v="0"/>
    <s v="TRB Jewel's Jayde"/>
    <x v="3"/>
  </r>
  <r>
    <x v="2"/>
    <x v="0"/>
    <n v="12"/>
    <x v="3"/>
  </r>
  <r>
    <x v="6"/>
    <x v="0"/>
    <s v="Christopher O. House"/>
    <x v="3"/>
  </r>
  <r>
    <x v="6"/>
    <x v="0"/>
    <s v="Maple Glen Mark"/>
    <x v="3"/>
  </r>
  <r>
    <x v="6"/>
    <x v="0"/>
    <s v="Misters Cassie"/>
    <x v="3"/>
  </r>
  <r>
    <x v="6"/>
    <x v="0"/>
    <n v="8"/>
    <x v="3"/>
  </r>
  <r>
    <x v="3"/>
    <x v="0"/>
    <m/>
    <x v="4"/>
  </r>
  <r>
    <x v="3"/>
    <x v="0"/>
    <m/>
    <x v="4"/>
  </r>
  <r>
    <x v="3"/>
    <x v="0"/>
    <m/>
    <x v="4"/>
  </r>
  <r>
    <x v="3"/>
    <x v="0"/>
    <n v="10"/>
    <x v="4"/>
  </r>
  <r>
    <x v="3"/>
    <x v="0"/>
    <m/>
    <x v="4"/>
  </r>
  <r>
    <x v="3"/>
    <x v="0"/>
    <m/>
    <x v="4"/>
  </r>
  <r>
    <x v="3"/>
    <x v="0"/>
    <m/>
    <x v="4"/>
  </r>
  <r>
    <x v="3"/>
    <x v="0"/>
    <n v="7"/>
    <x v="4"/>
  </r>
  <r>
    <x v="3"/>
    <x v="0"/>
    <m/>
    <x v="4"/>
  </r>
  <r>
    <x v="3"/>
    <x v="0"/>
    <m/>
    <x v="4"/>
  </r>
  <r>
    <x v="3"/>
    <x v="0"/>
    <m/>
    <x v="4"/>
  </r>
  <r>
    <x v="3"/>
    <x v="0"/>
    <n v="5"/>
    <x v="4"/>
  </r>
  <r>
    <x v="3"/>
    <x v="0"/>
    <m/>
    <x v="4"/>
  </r>
  <r>
    <x v="3"/>
    <x v="0"/>
    <m/>
    <x v="4"/>
  </r>
  <r>
    <x v="3"/>
    <x v="0"/>
    <m/>
    <x v="4"/>
  </r>
  <r>
    <x v="3"/>
    <x v="0"/>
    <n v="3"/>
    <x v="4"/>
  </r>
  <r>
    <x v="3"/>
    <x v="0"/>
    <m/>
    <x v="4"/>
  </r>
  <r>
    <x v="3"/>
    <x v="0"/>
    <m/>
    <x v="4"/>
  </r>
  <r>
    <x v="3"/>
    <x v="0"/>
    <m/>
    <x v="4"/>
  </r>
  <r>
    <x v="3"/>
    <x v="0"/>
    <n v="2"/>
    <x v="4"/>
  </r>
  <r>
    <x v="7"/>
    <x v="0"/>
    <s v="Lawrence A. &amp;/or Pamela L. Adams"/>
    <x v="5"/>
  </r>
  <r>
    <x v="7"/>
    <x v="0"/>
    <s v="PVF Ricky J"/>
    <x v="5"/>
  </r>
  <r>
    <x v="7"/>
    <x v="0"/>
    <s v="Adams Family Mae"/>
    <x v="5"/>
  </r>
  <r>
    <x v="7"/>
    <x v="0"/>
    <n v="14"/>
    <x v="5"/>
  </r>
  <r>
    <x v="3"/>
    <x v="0"/>
    <m/>
    <x v="5"/>
  </r>
  <r>
    <x v="3"/>
    <x v="0"/>
    <m/>
    <x v="5"/>
  </r>
  <r>
    <x v="3"/>
    <x v="0"/>
    <m/>
    <x v="5"/>
  </r>
  <r>
    <x v="3"/>
    <x v="0"/>
    <n v="7"/>
    <x v="5"/>
  </r>
  <r>
    <x v="3"/>
    <x v="0"/>
    <m/>
    <x v="5"/>
  </r>
  <r>
    <x v="3"/>
    <x v="0"/>
    <m/>
    <x v="5"/>
  </r>
  <r>
    <x v="3"/>
    <x v="0"/>
    <m/>
    <x v="5"/>
  </r>
  <r>
    <x v="3"/>
    <x v="0"/>
    <n v="5"/>
    <x v="5"/>
  </r>
  <r>
    <x v="3"/>
    <x v="0"/>
    <m/>
    <x v="5"/>
  </r>
  <r>
    <x v="3"/>
    <x v="0"/>
    <m/>
    <x v="5"/>
  </r>
  <r>
    <x v="3"/>
    <x v="0"/>
    <m/>
    <x v="5"/>
  </r>
  <r>
    <x v="3"/>
    <x v="0"/>
    <n v="3"/>
    <x v="5"/>
  </r>
  <r>
    <x v="3"/>
    <x v="0"/>
    <m/>
    <x v="5"/>
  </r>
  <r>
    <x v="3"/>
    <x v="0"/>
    <m/>
    <x v="5"/>
  </r>
  <r>
    <x v="3"/>
    <x v="0"/>
    <m/>
    <x v="5"/>
  </r>
  <r>
    <x v="3"/>
    <x v="0"/>
    <n v="2"/>
    <x v="5"/>
  </r>
  <r>
    <x v="4"/>
    <x v="0"/>
    <s v="Jonathan D. Cush"/>
    <x v="6"/>
  </r>
  <r>
    <x v="4"/>
    <x v="0"/>
    <s v="CF Culprit"/>
    <x v="6"/>
  </r>
  <r>
    <x v="4"/>
    <x v="0"/>
    <s v="RH Captain's Lily"/>
    <x v="6"/>
  </r>
  <r>
    <x v="4"/>
    <x v="0"/>
    <n v="32"/>
    <x v="6"/>
  </r>
  <r>
    <x v="3"/>
    <x v="0"/>
    <m/>
    <x v="6"/>
  </r>
  <r>
    <x v="3"/>
    <x v="0"/>
    <m/>
    <x v="6"/>
  </r>
  <r>
    <x v="3"/>
    <x v="0"/>
    <m/>
    <x v="6"/>
  </r>
  <r>
    <x v="3"/>
    <x v="0"/>
    <n v="14"/>
    <x v="6"/>
  </r>
  <r>
    <x v="3"/>
    <x v="0"/>
    <m/>
    <x v="6"/>
  </r>
  <r>
    <x v="3"/>
    <x v="0"/>
    <m/>
    <x v="6"/>
  </r>
  <r>
    <x v="3"/>
    <x v="0"/>
    <m/>
    <x v="6"/>
  </r>
  <r>
    <x v="3"/>
    <x v="0"/>
    <n v="10"/>
    <x v="6"/>
  </r>
  <r>
    <x v="3"/>
    <x v="0"/>
    <m/>
    <x v="6"/>
  </r>
  <r>
    <x v="3"/>
    <x v="0"/>
    <m/>
    <x v="6"/>
  </r>
  <r>
    <x v="3"/>
    <x v="0"/>
    <m/>
    <x v="6"/>
  </r>
  <r>
    <x v="3"/>
    <x v="0"/>
    <n v="6"/>
    <x v="6"/>
  </r>
  <r>
    <x v="3"/>
    <x v="0"/>
    <m/>
    <x v="6"/>
  </r>
  <r>
    <x v="3"/>
    <x v="0"/>
    <m/>
    <x v="6"/>
  </r>
  <r>
    <x v="3"/>
    <x v="0"/>
    <m/>
    <x v="6"/>
  </r>
  <r>
    <x v="3"/>
    <x v="0"/>
    <n v="4"/>
    <x v="6"/>
  </r>
  <r>
    <x v="5"/>
    <x v="0"/>
    <s v="Kirk D. Fenoff"/>
    <x v="7"/>
  </r>
  <r>
    <x v="5"/>
    <x v="0"/>
    <s v="Korry's Conqueror"/>
    <x v="7"/>
  </r>
  <r>
    <x v="5"/>
    <x v="0"/>
    <s v="Hi-Ho Valley Sarah"/>
    <x v="7"/>
  </r>
  <r>
    <x v="5"/>
    <x v="0"/>
    <n v="45"/>
    <x v="7"/>
  </r>
  <r>
    <x v="3"/>
    <x v="0"/>
    <m/>
    <x v="7"/>
  </r>
  <r>
    <x v="3"/>
    <x v="0"/>
    <m/>
    <x v="7"/>
  </r>
  <r>
    <x v="3"/>
    <x v="0"/>
    <m/>
    <x v="7"/>
  </r>
  <r>
    <x v="3"/>
    <x v="0"/>
    <n v="21"/>
    <x v="7"/>
  </r>
  <r>
    <x v="3"/>
    <x v="0"/>
    <m/>
    <x v="7"/>
  </r>
  <r>
    <x v="3"/>
    <x v="0"/>
    <m/>
    <x v="7"/>
  </r>
  <r>
    <x v="3"/>
    <x v="0"/>
    <m/>
    <x v="7"/>
  </r>
  <r>
    <x v="3"/>
    <x v="0"/>
    <n v="15"/>
    <x v="7"/>
  </r>
  <r>
    <x v="3"/>
    <x v="0"/>
    <m/>
    <x v="7"/>
  </r>
  <r>
    <x v="3"/>
    <x v="0"/>
    <m/>
    <x v="7"/>
  </r>
  <r>
    <x v="3"/>
    <x v="0"/>
    <m/>
    <x v="7"/>
  </r>
  <r>
    <x v="3"/>
    <x v="0"/>
    <n v="9"/>
    <x v="7"/>
  </r>
  <r>
    <x v="3"/>
    <x v="0"/>
    <m/>
    <x v="7"/>
  </r>
  <r>
    <x v="3"/>
    <x v="0"/>
    <m/>
    <x v="7"/>
  </r>
  <r>
    <x v="3"/>
    <x v="0"/>
    <m/>
    <x v="7"/>
  </r>
  <r>
    <x v="3"/>
    <x v="0"/>
    <n v="6"/>
    <x v="7"/>
  </r>
  <r>
    <x v="3"/>
    <x v="0"/>
    <m/>
    <x v="7"/>
  </r>
  <r>
    <x v="3"/>
    <x v="0"/>
    <m/>
    <x v="7"/>
  </r>
  <r>
    <x v="3"/>
    <x v="0"/>
    <m/>
    <x v="7"/>
  </r>
  <r>
    <x v="3"/>
    <x v="0"/>
    <m/>
    <x v="7"/>
  </r>
  <r>
    <x v="5"/>
    <x v="0"/>
    <s v="Kirk D. Fenoff"/>
    <x v="8"/>
  </r>
  <r>
    <x v="5"/>
    <x v="0"/>
    <s v="Korry's Conqueror"/>
    <x v="8"/>
  </r>
  <r>
    <x v="5"/>
    <x v="0"/>
    <s v="Hi-Ho Valley Sarah"/>
    <x v="8"/>
  </r>
  <r>
    <x v="5"/>
    <x v="0"/>
    <n v="45"/>
    <x v="8"/>
  </r>
  <r>
    <x v="8"/>
    <x v="0"/>
    <s v="Richard Diehl &amp;/or Nelson Schrock"/>
    <x v="8"/>
  </r>
  <r>
    <x v="8"/>
    <x v="0"/>
    <s v="PVF Ricky J"/>
    <x v="8"/>
  </r>
  <r>
    <x v="8"/>
    <x v="0"/>
    <s v="C.J. Stella"/>
    <x v="8"/>
  </r>
  <r>
    <x v="8"/>
    <x v="0"/>
    <n v="21"/>
    <x v="8"/>
  </r>
  <r>
    <x v="0"/>
    <x v="0"/>
    <s v="Darrell Drain"/>
    <x v="8"/>
  </r>
  <r>
    <x v="0"/>
    <x v="0"/>
    <s v="Chickasaw Master's Prince"/>
    <x v="8"/>
  </r>
  <r>
    <x v="0"/>
    <x v="0"/>
    <s v="Spring Hill Kyra"/>
    <x v="8"/>
  </r>
  <r>
    <x v="0"/>
    <x v="0"/>
    <n v="15"/>
    <x v="8"/>
  </r>
  <r>
    <x v="4"/>
    <x v="0"/>
    <s v="Jonathan D. Cush"/>
    <x v="8"/>
  </r>
  <r>
    <x v="4"/>
    <x v="0"/>
    <s v="CF Culprit"/>
    <x v="8"/>
  </r>
  <r>
    <x v="4"/>
    <x v="0"/>
    <s v="RH Captain's Lily"/>
    <x v="8"/>
  </r>
  <r>
    <x v="4"/>
    <x v="0"/>
    <n v="9"/>
    <x v="8"/>
  </r>
  <r>
    <x v="2"/>
    <x v="0"/>
    <s v="Bryant  Hagemann"/>
    <x v="8"/>
  </r>
  <r>
    <x v="2"/>
    <x v="0"/>
    <s v="Oak Hill Bodacious"/>
    <x v="8"/>
  </r>
  <r>
    <x v="2"/>
    <x v="0"/>
    <s v="TRB Jewel's Jayde"/>
    <x v="8"/>
  </r>
  <r>
    <x v="2"/>
    <x v="0"/>
    <n v="6"/>
    <x v="8"/>
  </r>
  <r>
    <x v="2"/>
    <x v="0"/>
    <s v="Bryant  Hagemann"/>
    <x v="9"/>
  </r>
  <r>
    <x v="2"/>
    <x v="0"/>
    <s v="Oak Hill Bodacious"/>
    <x v="9"/>
  </r>
  <r>
    <x v="2"/>
    <x v="0"/>
    <s v="TRB Jewel's Jayde"/>
    <x v="9"/>
  </r>
  <r>
    <x v="2"/>
    <x v="0"/>
    <n v="32"/>
    <x v="9"/>
  </r>
  <r>
    <x v="3"/>
    <x v="0"/>
    <m/>
    <x v="9"/>
  </r>
  <r>
    <x v="3"/>
    <x v="0"/>
    <m/>
    <x v="9"/>
  </r>
  <r>
    <x v="3"/>
    <x v="0"/>
    <m/>
    <x v="9"/>
  </r>
  <r>
    <x v="3"/>
    <x v="0"/>
    <n v="14"/>
    <x v="9"/>
  </r>
  <r>
    <x v="3"/>
    <x v="0"/>
    <m/>
    <x v="9"/>
  </r>
  <r>
    <x v="3"/>
    <x v="0"/>
    <m/>
    <x v="9"/>
  </r>
  <r>
    <x v="3"/>
    <x v="0"/>
    <m/>
    <x v="9"/>
  </r>
  <r>
    <x v="3"/>
    <x v="0"/>
    <n v="10"/>
    <x v="9"/>
  </r>
  <r>
    <x v="3"/>
    <x v="0"/>
    <m/>
    <x v="9"/>
  </r>
  <r>
    <x v="3"/>
    <x v="0"/>
    <m/>
    <x v="9"/>
  </r>
  <r>
    <x v="3"/>
    <x v="0"/>
    <m/>
    <x v="9"/>
  </r>
  <r>
    <x v="3"/>
    <x v="0"/>
    <n v="6"/>
    <x v="9"/>
  </r>
  <r>
    <x v="3"/>
    <x v="0"/>
    <m/>
    <x v="9"/>
  </r>
  <r>
    <x v="3"/>
    <x v="0"/>
    <m/>
    <x v="9"/>
  </r>
  <r>
    <x v="3"/>
    <x v="0"/>
    <m/>
    <x v="9"/>
  </r>
  <r>
    <x v="3"/>
    <x v="0"/>
    <n v="4"/>
    <x v="9"/>
  </r>
  <r>
    <x v="3"/>
    <x v="0"/>
    <m/>
    <x v="10"/>
  </r>
  <r>
    <x v="3"/>
    <x v="0"/>
    <m/>
    <x v="10"/>
  </r>
  <r>
    <x v="3"/>
    <x v="0"/>
    <m/>
    <x v="10"/>
  </r>
  <r>
    <x v="3"/>
    <x v="0"/>
    <n v="0"/>
    <x v="10"/>
  </r>
  <r>
    <x v="3"/>
    <x v="0"/>
    <m/>
    <x v="10"/>
  </r>
  <r>
    <x v="3"/>
    <x v="0"/>
    <m/>
    <x v="10"/>
  </r>
  <r>
    <x v="3"/>
    <x v="0"/>
    <m/>
    <x v="10"/>
  </r>
  <r>
    <x v="3"/>
    <x v="0"/>
    <n v="0"/>
    <x v="10"/>
  </r>
  <r>
    <x v="3"/>
    <x v="0"/>
    <m/>
    <x v="10"/>
  </r>
  <r>
    <x v="3"/>
    <x v="0"/>
    <m/>
    <x v="10"/>
  </r>
  <r>
    <x v="3"/>
    <x v="0"/>
    <m/>
    <x v="10"/>
  </r>
  <r>
    <x v="3"/>
    <x v="0"/>
    <n v="0"/>
    <x v="10"/>
  </r>
  <r>
    <x v="3"/>
    <x v="0"/>
    <m/>
    <x v="10"/>
  </r>
  <r>
    <x v="3"/>
    <x v="0"/>
    <m/>
    <x v="10"/>
  </r>
  <r>
    <x v="3"/>
    <x v="0"/>
    <m/>
    <x v="10"/>
  </r>
  <r>
    <x v="3"/>
    <x v="0"/>
    <n v="0"/>
    <x v="10"/>
  </r>
  <r>
    <x v="3"/>
    <x v="0"/>
    <m/>
    <x v="10"/>
  </r>
  <r>
    <x v="3"/>
    <x v="0"/>
    <m/>
    <x v="10"/>
  </r>
  <r>
    <x v="3"/>
    <x v="0"/>
    <m/>
    <x v="10"/>
  </r>
  <r>
    <x v="3"/>
    <x v="0"/>
    <n v="0"/>
    <x v="10"/>
  </r>
  <r>
    <x v="2"/>
    <x v="0"/>
    <s v="Bryant  Hagemann"/>
    <x v="11"/>
  </r>
  <r>
    <x v="2"/>
    <x v="0"/>
    <s v="Oak Hill Bodacious"/>
    <x v="11"/>
  </r>
  <r>
    <x v="2"/>
    <x v="0"/>
    <s v="TRB Jewel's Jayde"/>
    <x v="11"/>
  </r>
  <r>
    <x v="2"/>
    <x v="0"/>
    <n v="12"/>
    <x v="11"/>
  </r>
  <r>
    <x v="3"/>
    <x v="0"/>
    <m/>
    <x v="11"/>
  </r>
  <r>
    <x v="3"/>
    <x v="0"/>
    <m/>
    <x v="11"/>
  </r>
  <r>
    <x v="3"/>
    <x v="0"/>
    <m/>
    <x v="11"/>
  </r>
  <r>
    <x v="3"/>
    <x v="0"/>
    <n v="7"/>
    <x v="11"/>
  </r>
  <r>
    <x v="3"/>
    <x v="0"/>
    <m/>
    <x v="11"/>
  </r>
  <r>
    <x v="3"/>
    <x v="0"/>
    <m/>
    <x v="11"/>
  </r>
  <r>
    <x v="3"/>
    <x v="0"/>
    <m/>
    <x v="11"/>
  </r>
  <r>
    <x v="3"/>
    <x v="0"/>
    <n v="5"/>
    <x v="11"/>
  </r>
  <r>
    <x v="3"/>
    <x v="0"/>
    <m/>
    <x v="11"/>
  </r>
  <r>
    <x v="3"/>
    <x v="0"/>
    <m/>
    <x v="11"/>
  </r>
  <r>
    <x v="3"/>
    <x v="0"/>
    <m/>
    <x v="11"/>
  </r>
  <r>
    <x v="3"/>
    <x v="0"/>
    <n v="3"/>
    <x v="11"/>
  </r>
  <r>
    <x v="3"/>
    <x v="0"/>
    <m/>
    <x v="11"/>
  </r>
  <r>
    <x v="3"/>
    <x v="0"/>
    <m/>
    <x v="11"/>
  </r>
  <r>
    <x v="3"/>
    <x v="0"/>
    <m/>
    <x v="11"/>
  </r>
  <r>
    <x v="3"/>
    <x v="0"/>
    <n v="2"/>
    <x v="11"/>
  </r>
  <r>
    <x v="3"/>
    <x v="0"/>
    <m/>
    <x v="12"/>
  </r>
  <r>
    <x v="3"/>
    <x v="0"/>
    <m/>
    <x v="12"/>
  </r>
  <r>
    <x v="3"/>
    <x v="0"/>
    <m/>
    <x v="12"/>
  </r>
  <r>
    <x v="3"/>
    <x v="0"/>
    <n v="10"/>
    <x v="12"/>
  </r>
  <r>
    <x v="3"/>
    <x v="0"/>
    <m/>
    <x v="12"/>
  </r>
  <r>
    <x v="3"/>
    <x v="0"/>
    <m/>
    <x v="12"/>
  </r>
  <r>
    <x v="3"/>
    <x v="0"/>
    <m/>
    <x v="12"/>
  </r>
  <r>
    <x v="3"/>
    <x v="0"/>
    <n v="7"/>
    <x v="12"/>
  </r>
  <r>
    <x v="3"/>
    <x v="0"/>
    <m/>
    <x v="12"/>
  </r>
  <r>
    <x v="3"/>
    <x v="0"/>
    <m/>
    <x v="12"/>
  </r>
  <r>
    <x v="3"/>
    <x v="0"/>
    <m/>
    <x v="12"/>
  </r>
  <r>
    <x v="3"/>
    <x v="0"/>
    <n v="5"/>
    <x v="12"/>
  </r>
  <r>
    <x v="3"/>
    <x v="0"/>
    <m/>
    <x v="12"/>
  </r>
  <r>
    <x v="3"/>
    <x v="0"/>
    <m/>
    <x v="12"/>
  </r>
  <r>
    <x v="3"/>
    <x v="0"/>
    <m/>
    <x v="12"/>
  </r>
  <r>
    <x v="3"/>
    <x v="0"/>
    <n v="3"/>
    <x v="12"/>
  </r>
  <r>
    <x v="3"/>
    <x v="0"/>
    <m/>
    <x v="12"/>
  </r>
  <r>
    <x v="3"/>
    <x v="0"/>
    <m/>
    <x v="12"/>
  </r>
  <r>
    <x v="3"/>
    <x v="0"/>
    <m/>
    <x v="12"/>
  </r>
  <r>
    <x v="3"/>
    <x v="0"/>
    <n v="2"/>
    <x v="12"/>
  </r>
  <r>
    <x v="3"/>
    <x v="0"/>
    <m/>
    <x v="13"/>
  </r>
  <r>
    <x v="3"/>
    <x v="0"/>
    <m/>
    <x v="13"/>
  </r>
  <r>
    <x v="3"/>
    <x v="0"/>
    <m/>
    <x v="13"/>
  </r>
  <r>
    <x v="3"/>
    <x v="0"/>
    <n v="20"/>
    <x v="13"/>
  </r>
  <r>
    <x v="3"/>
    <x v="0"/>
    <m/>
    <x v="13"/>
  </r>
  <r>
    <x v="3"/>
    <x v="0"/>
    <m/>
    <x v="13"/>
  </r>
  <r>
    <x v="3"/>
    <x v="0"/>
    <m/>
    <x v="13"/>
  </r>
  <r>
    <x v="3"/>
    <x v="0"/>
    <n v="14"/>
    <x v="13"/>
  </r>
  <r>
    <x v="3"/>
    <x v="0"/>
    <m/>
    <x v="13"/>
  </r>
  <r>
    <x v="3"/>
    <x v="0"/>
    <m/>
    <x v="13"/>
  </r>
  <r>
    <x v="3"/>
    <x v="0"/>
    <m/>
    <x v="13"/>
  </r>
  <r>
    <x v="3"/>
    <x v="0"/>
    <n v="10"/>
    <x v="13"/>
  </r>
  <r>
    <x v="3"/>
    <x v="0"/>
    <m/>
    <x v="13"/>
  </r>
  <r>
    <x v="3"/>
    <x v="0"/>
    <m/>
    <x v="13"/>
  </r>
  <r>
    <x v="3"/>
    <x v="0"/>
    <m/>
    <x v="13"/>
  </r>
  <r>
    <x v="3"/>
    <x v="0"/>
    <n v="6"/>
    <x v="13"/>
  </r>
  <r>
    <x v="3"/>
    <x v="0"/>
    <m/>
    <x v="13"/>
  </r>
  <r>
    <x v="3"/>
    <x v="0"/>
    <m/>
    <x v="13"/>
  </r>
  <r>
    <x v="3"/>
    <x v="0"/>
    <m/>
    <x v="13"/>
  </r>
  <r>
    <x v="3"/>
    <x v="0"/>
    <n v="4"/>
    <x v="13"/>
  </r>
  <r>
    <x v="5"/>
    <x v="0"/>
    <s v="Kirk D. Fenoff"/>
    <x v="14"/>
  </r>
  <r>
    <x v="5"/>
    <x v="0"/>
    <s v="Korry's Conqueror"/>
    <x v="14"/>
  </r>
  <r>
    <x v="5"/>
    <x v="0"/>
    <s v="Hi-Ho Valley Sarah"/>
    <x v="14"/>
  </r>
  <r>
    <x v="5"/>
    <x v="0"/>
    <n v="64"/>
    <x v="14"/>
  </r>
  <r>
    <x v="4"/>
    <x v="0"/>
    <s v="Jonathan D. Cush"/>
    <x v="14"/>
  </r>
  <r>
    <x v="4"/>
    <x v="0"/>
    <s v="CF Culprit"/>
    <x v="14"/>
  </r>
  <r>
    <x v="4"/>
    <x v="0"/>
    <s v="RH Captain's Lily"/>
    <x v="14"/>
  </r>
  <r>
    <x v="4"/>
    <x v="0"/>
    <n v="32"/>
    <x v="14"/>
  </r>
  <r>
    <x v="3"/>
    <x v="0"/>
    <m/>
    <x v="14"/>
  </r>
  <r>
    <x v="3"/>
    <x v="0"/>
    <m/>
    <x v="14"/>
  </r>
  <r>
    <x v="3"/>
    <x v="0"/>
    <m/>
    <x v="14"/>
  </r>
  <r>
    <x v="3"/>
    <x v="0"/>
    <n v="20"/>
    <x v="14"/>
  </r>
  <r>
    <x v="3"/>
    <x v="0"/>
    <m/>
    <x v="14"/>
  </r>
  <r>
    <x v="3"/>
    <x v="0"/>
    <m/>
    <x v="14"/>
  </r>
  <r>
    <x v="3"/>
    <x v="0"/>
    <m/>
    <x v="14"/>
  </r>
  <r>
    <x v="3"/>
    <x v="0"/>
    <n v="12"/>
    <x v="14"/>
  </r>
  <r>
    <x v="3"/>
    <x v="0"/>
    <m/>
    <x v="14"/>
  </r>
  <r>
    <x v="3"/>
    <x v="0"/>
    <m/>
    <x v="14"/>
  </r>
  <r>
    <x v="3"/>
    <x v="0"/>
    <m/>
    <x v="14"/>
  </r>
  <r>
    <x v="3"/>
    <x v="0"/>
    <n v="8"/>
    <x v="14"/>
  </r>
  <r>
    <x v="3"/>
    <x v="0"/>
    <m/>
    <x v="15"/>
  </r>
  <r>
    <x v="3"/>
    <x v="0"/>
    <m/>
    <x v="15"/>
  </r>
  <r>
    <x v="3"/>
    <x v="0"/>
    <m/>
    <x v="15"/>
  </r>
  <r>
    <x v="3"/>
    <x v="0"/>
    <n v="10"/>
    <x v="15"/>
  </r>
  <r>
    <x v="3"/>
    <x v="0"/>
    <m/>
    <x v="15"/>
  </r>
  <r>
    <x v="3"/>
    <x v="0"/>
    <m/>
    <x v="15"/>
  </r>
  <r>
    <x v="3"/>
    <x v="0"/>
    <m/>
    <x v="15"/>
  </r>
  <r>
    <x v="3"/>
    <x v="0"/>
    <n v="7"/>
    <x v="15"/>
  </r>
  <r>
    <x v="3"/>
    <x v="0"/>
    <m/>
    <x v="15"/>
  </r>
  <r>
    <x v="3"/>
    <x v="0"/>
    <m/>
    <x v="15"/>
  </r>
  <r>
    <x v="3"/>
    <x v="0"/>
    <m/>
    <x v="15"/>
  </r>
  <r>
    <x v="3"/>
    <x v="0"/>
    <n v="5"/>
    <x v="15"/>
  </r>
  <r>
    <x v="3"/>
    <x v="0"/>
    <m/>
    <x v="15"/>
  </r>
  <r>
    <x v="3"/>
    <x v="0"/>
    <m/>
    <x v="15"/>
  </r>
  <r>
    <x v="3"/>
    <x v="0"/>
    <m/>
    <x v="15"/>
  </r>
  <r>
    <x v="3"/>
    <x v="0"/>
    <n v="3"/>
    <x v="15"/>
  </r>
  <r>
    <x v="3"/>
    <x v="0"/>
    <m/>
    <x v="15"/>
  </r>
  <r>
    <x v="3"/>
    <x v="0"/>
    <m/>
    <x v="15"/>
  </r>
  <r>
    <x v="3"/>
    <x v="0"/>
    <m/>
    <x v="15"/>
  </r>
  <r>
    <x v="3"/>
    <x v="0"/>
    <n v="2"/>
    <x v="15"/>
  </r>
  <r>
    <x v="3"/>
    <x v="0"/>
    <m/>
    <x v="16"/>
  </r>
  <r>
    <x v="3"/>
    <x v="0"/>
    <m/>
    <x v="16"/>
  </r>
  <r>
    <x v="3"/>
    <x v="0"/>
    <m/>
    <x v="16"/>
  </r>
  <r>
    <x v="3"/>
    <x v="1"/>
    <n v="10"/>
    <x v="16"/>
  </r>
  <r>
    <x v="3"/>
    <x v="0"/>
    <m/>
    <x v="16"/>
  </r>
  <r>
    <x v="3"/>
    <x v="0"/>
    <m/>
    <x v="16"/>
  </r>
  <r>
    <x v="3"/>
    <x v="0"/>
    <m/>
    <x v="16"/>
  </r>
  <r>
    <x v="3"/>
    <x v="1"/>
    <n v="7"/>
    <x v="16"/>
  </r>
  <r>
    <x v="3"/>
    <x v="0"/>
    <m/>
    <x v="16"/>
  </r>
  <r>
    <x v="3"/>
    <x v="0"/>
    <m/>
    <x v="16"/>
  </r>
  <r>
    <x v="3"/>
    <x v="0"/>
    <m/>
    <x v="16"/>
  </r>
  <r>
    <x v="3"/>
    <x v="1"/>
    <n v="5"/>
    <x v="16"/>
  </r>
  <r>
    <x v="3"/>
    <x v="0"/>
    <m/>
    <x v="16"/>
  </r>
  <r>
    <x v="3"/>
    <x v="0"/>
    <m/>
    <x v="16"/>
  </r>
  <r>
    <x v="3"/>
    <x v="0"/>
    <m/>
    <x v="16"/>
  </r>
  <r>
    <x v="3"/>
    <x v="1"/>
    <n v="3"/>
    <x v="16"/>
  </r>
  <r>
    <x v="3"/>
    <x v="0"/>
    <m/>
    <x v="16"/>
  </r>
  <r>
    <x v="3"/>
    <x v="0"/>
    <m/>
    <x v="16"/>
  </r>
  <r>
    <x v="3"/>
    <x v="0"/>
    <m/>
    <x v="16"/>
  </r>
  <r>
    <x v="3"/>
    <x v="1"/>
    <n v="2"/>
    <x v="16"/>
  </r>
  <r>
    <x v="3"/>
    <x v="0"/>
    <m/>
    <x v="17"/>
  </r>
  <r>
    <x v="3"/>
    <x v="0"/>
    <m/>
    <x v="17"/>
  </r>
  <r>
    <x v="3"/>
    <x v="0"/>
    <m/>
    <x v="17"/>
  </r>
  <r>
    <x v="3"/>
    <x v="0"/>
    <n v="0"/>
    <x v="17"/>
  </r>
  <r>
    <x v="3"/>
    <x v="0"/>
    <m/>
    <x v="17"/>
  </r>
  <r>
    <x v="3"/>
    <x v="0"/>
    <m/>
    <x v="17"/>
  </r>
  <r>
    <x v="3"/>
    <x v="0"/>
    <m/>
    <x v="17"/>
  </r>
  <r>
    <x v="3"/>
    <x v="0"/>
    <n v="0"/>
    <x v="17"/>
  </r>
  <r>
    <x v="3"/>
    <x v="0"/>
    <m/>
    <x v="17"/>
  </r>
  <r>
    <x v="3"/>
    <x v="0"/>
    <m/>
    <x v="17"/>
  </r>
  <r>
    <x v="3"/>
    <x v="0"/>
    <m/>
    <x v="17"/>
  </r>
  <r>
    <x v="3"/>
    <x v="0"/>
    <n v="0"/>
    <x v="17"/>
  </r>
  <r>
    <x v="3"/>
    <x v="0"/>
    <m/>
    <x v="17"/>
  </r>
  <r>
    <x v="3"/>
    <x v="0"/>
    <m/>
    <x v="17"/>
  </r>
  <r>
    <x v="3"/>
    <x v="0"/>
    <m/>
    <x v="17"/>
  </r>
  <r>
    <x v="3"/>
    <x v="0"/>
    <n v="0"/>
    <x v="17"/>
  </r>
  <r>
    <x v="3"/>
    <x v="0"/>
    <m/>
    <x v="17"/>
  </r>
  <r>
    <x v="3"/>
    <x v="0"/>
    <m/>
    <x v="17"/>
  </r>
  <r>
    <x v="3"/>
    <x v="0"/>
    <m/>
    <x v="17"/>
  </r>
  <r>
    <x v="3"/>
    <x v="0"/>
    <n v="0"/>
    <x v="17"/>
  </r>
  <r>
    <x v="3"/>
    <x v="0"/>
    <m/>
    <x v="18"/>
  </r>
  <r>
    <x v="3"/>
    <x v="0"/>
    <m/>
    <x v="18"/>
  </r>
  <r>
    <x v="3"/>
    <x v="0"/>
    <m/>
    <x v="18"/>
  </r>
  <r>
    <x v="3"/>
    <x v="0"/>
    <n v="20"/>
    <x v="18"/>
  </r>
  <r>
    <x v="3"/>
    <x v="0"/>
    <m/>
    <x v="18"/>
  </r>
  <r>
    <x v="3"/>
    <x v="0"/>
    <m/>
    <x v="18"/>
  </r>
  <r>
    <x v="3"/>
    <x v="0"/>
    <m/>
    <x v="18"/>
  </r>
  <r>
    <x v="3"/>
    <x v="0"/>
    <n v="14"/>
    <x v="18"/>
  </r>
  <r>
    <x v="3"/>
    <x v="0"/>
    <m/>
    <x v="18"/>
  </r>
  <r>
    <x v="3"/>
    <x v="0"/>
    <m/>
    <x v="18"/>
  </r>
  <r>
    <x v="3"/>
    <x v="0"/>
    <m/>
    <x v="18"/>
  </r>
  <r>
    <x v="3"/>
    <x v="0"/>
    <n v="10"/>
    <x v="18"/>
  </r>
  <r>
    <x v="3"/>
    <x v="0"/>
    <m/>
    <x v="18"/>
  </r>
  <r>
    <x v="3"/>
    <x v="0"/>
    <m/>
    <x v="18"/>
  </r>
  <r>
    <x v="3"/>
    <x v="0"/>
    <m/>
    <x v="18"/>
  </r>
  <r>
    <x v="3"/>
    <x v="0"/>
    <n v="6"/>
    <x v="18"/>
  </r>
  <r>
    <x v="3"/>
    <x v="0"/>
    <m/>
    <x v="18"/>
  </r>
  <r>
    <x v="3"/>
    <x v="0"/>
    <m/>
    <x v="18"/>
  </r>
  <r>
    <x v="3"/>
    <x v="0"/>
    <m/>
    <x v="18"/>
  </r>
  <r>
    <x v="3"/>
    <x v="0"/>
    <n v="4"/>
    <x v="18"/>
  </r>
</pivotCacheRecords>
</file>

<file path=xl/pivotCache/pivotCacheRecords12.xml><?xml version="1.0" encoding="utf-8"?>
<pivotCacheRecords xmlns="http://schemas.openxmlformats.org/spreadsheetml/2006/main" xmlns:r="http://schemas.openxmlformats.org/officeDocument/2006/relationships" count="109">
  <r>
    <x v="0"/>
    <x v="0"/>
    <s v="Craig &amp;/or Chris Hammersmith"/>
    <x v="0"/>
  </r>
  <r>
    <x v="0"/>
    <x v="0"/>
    <s v="Praire Grove Gordy"/>
    <x v="0"/>
  </r>
  <r>
    <x v="0"/>
    <x v="0"/>
    <s v="AgRestore's J.W. Rita"/>
    <x v="0"/>
  </r>
  <r>
    <x v="0"/>
    <x v="0"/>
    <n v="40"/>
    <x v="0"/>
  </r>
  <r>
    <x v="1"/>
    <x v="0"/>
    <s v="Mark C. Barie"/>
    <x v="0"/>
  </r>
  <r>
    <x v="1"/>
    <x v="0"/>
    <s v="Country Road Prince"/>
    <x v="0"/>
  </r>
  <r>
    <x v="1"/>
    <x v="0"/>
    <s v="High Stakes LuLu"/>
    <x v="0"/>
  </r>
  <r>
    <x v="1"/>
    <x v="0"/>
    <n v="28"/>
    <x v="0"/>
  </r>
  <r>
    <x v="2"/>
    <x v="0"/>
    <m/>
    <x v="0"/>
  </r>
  <r>
    <x v="2"/>
    <x v="0"/>
    <m/>
    <x v="0"/>
  </r>
  <r>
    <x v="2"/>
    <x v="0"/>
    <m/>
    <x v="0"/>
  </r>
  <r>
    <x v="2"/>
    <x v="0"/>
    <n v="20"/>
    <x v="0"/>
  </r>
  <r>
    <x v="3"/>
    <x v="0"/>
    <s v="Sarah M. &amp;/or Dale E.  Brockhoff"/>
    <x v="0"/>
  </r>
  <r>
    <x v="3"/>
    <x v="0"/>
    <s v="Orndorff's Captain Fire"/>
    <x v="0"/>
  </r>
  <r>
    <x v="3"/>
    <x v="0"/>
    <s v="Sunny Brook Krissi"/>
    <x v="0"/>
  </r>
  <r>
    <x v="3"/>
    <x v="0"/>
    <n v="12"/>
    <x v="0"/>
  </r>
  <r>
    <x v="4"/>
    <x v="0"/>
    <s v="Morrisville College Foundation, Inc."/>
    <x v="0"/>
  </r>
  <r>
    <x v="4"/>
    <x v="0"/>
    <s v="Orndorffs Conqueror Jules"/>
    <x v="0"/>
  </r>
  <r>
    <x v="4"/>
    <x v="0"/>
    <s v="F.Y. Jardine's Sensation"/>
    <x v="0"/>
  </r>
  <r>
    <x v="4"/>
    <x v="0"/>
    <n v="8"/>
    <x v="0"/>
  </r>
  <r>
    <x v="2"/>
    <x v="0"/>
    <m/>
    <x v="1"/>
  </r>
  <r>
    <x v="2"/>
    <x v="0"/>
    <m/>
    <x v="1"/>
  </r>
  <r>
    <x v="2"/>
    <x v="0"/>
    <m/>
    <x v="1"/>
  </r>
  <r>
    <x v="2"/>
    <x v="0"/>
    <n v="0"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n v="0"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n v="0"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n v="0"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n v="0"/>
    <x v="1"/>
  </r>
  <r>
    <x v="2"/>
    <x v="0"/>
    <m/>
    <x v="1"/>
  </r>
  <r>
    <x v="2"/>
    <x v="0"/>
    <m/>
    <x v="2"/>
  </r>
  <r>
    <x v="2"/>
    <x v="0"/>
    <m/>
    <x v="2"/>
  </r>
  <r>
    <x v="2"/>
    <x v="0"/>
    <m/>
    <x v="2"/>
  </r>
  <r>
    <x v="2"/>
    <x v="0"/>
    <n v="10"/>
    <x v="2"/>
  </r>
  <r>
    <x v="2"/>
    <x v="0"/>
    <m/>
    <x v="2"/>
  </r>
  <r>
    <x v="2"/>
    <x v="0"/>
    <m/>
    <x v="2"/>
  </r>
  <r>
    <x v="2"/>
    <x v="0"/>
    <m/>
    <x v="2"/>
  </r>
  <r>
    <x v="2"/>
    <x v="0"/>
    <n v="7"/>
    <x v="2"/>
  </r>
  <r>
    <x v="2"/>
    <x v="0"/>
    <m/>
    <x v="2"/>
  </r>
  <r>
    <x v="2"/>
    <x v="0"/>
    <m/>
    <x v="2"/>
  </r>
  <r>
    <x v="2"/>
    <x v="0"/>
    <m/>
    <x v="2"/>
  </r>
  <r>
    <x v="2"/>
    <x v="0"/>
    <n v="5"/>
    <x v="2"/>
  </r>
  <r>
    <x v="2"/>
    <x v="0"/>
    <m/>
    <x v="2"/>
  </r>
  <r>
    <x v="2"/>
    <x v="0"/>
    <m/>
    <x v="2"/>
  </r>
  <r>
    <x v="2"/>
    <x v="0"/>
    <m/>
    <x v="2"/>
  </r>
  <r>
    <x v="2"/>
    <x v="0"/>
    <n v="3"/>
    <x v="2"/>
  </r>
  <r>
    <x v="2"/>
    <x v="0"/>
    <m/>
    <x v="2"/>
  </r>
  <r>
    <x v="2"/>
    <x v="0"/>
    <m/>
    <x v="2"/>
  </r>
  <r>
    <x v="2"/>
    <x v="0"/>
    <m/>
    <x v="2"/>
  </r>
  <r>
    <x v="2"/>
    <x v="0"/>
    <n v="2"/>
    <x v="2"/>
  </r>
  <r>
    <x v="0"/>
    <x v="0"/>
    <s v="Craig &amp;/or Chris Hammersmith"/>
    <x v="3"/>
  </r>
  <r>
    <x v="0"/>
    <x v="0"/>
    <s v="Praire Grove Gordy"/>
    <x v="3"/>
  </r>
  <r>
    <x v="0"/>
    <x v="0"/>
    <s v="AgRestore's J.W. Rita"/>
    <x v="3"/>
  </r>
  <r>
    <x v="0"/>
    <x v="0"/>
    <n v="20"/>
    <x v="3"/>
  </r>
  <r>
    <x v="5"/>
    <x v="0"/>
    <s v="Melissa Dolan"/>
    <x v="3"/>
  </r>
  <r>
    <x v="5"/>
    <x v="0"/>
    <s v="Kidron Road Extreme"/>
    <x v="3"/>
  </r>
  <r>
    <x v="5"/>
    <x v="0"/>
    <s v="Rosedale's Princess"/>
    <x v="3"/>
  </r>
  <r>
    <x v="5"/>
    <x v="0"/>
    <n v="14"/>
    <x v="3"/>
  </r>
  <r>
    <x v="1"/>
    <x v="0"/>
    <s v="Mark C. Barie"/>
    <x v="3"/>
  </r>
  <r>
    <x v="1"/>
    <x v="0"/>
    <s v="Country Road Prince"/>
    <x v="3"/>
  </r>
  <r>
    <x v="1"/>
    <x v="0"/>
    <s v="High Stakes LuLu"/>
    <x v="3"/>
  </r>
  <r>
    <x v="1"/>
    <x v="0"/>
    <n v="10"/>
    <x v="3"/>
  </r>
  <r>
    <x v="6"/>
    <x v="0"/>
    <s v="Edward &amp;/or Janet  Perkins"/>
    <x v="3"/>
  </r>
  <r>
    <x v="6"/>
    <x v="0"/>
    <s v="Korry's Conqueror"/>
    <x v="3"/>
  </r>
  <r>
    <x v="6"/>
    <x v="0"/>
    <s v="Clutter's Hilda Leap Day"/>
    <x v="3"/>
  </r>
  <r>
    <x v="6"/>
    <x v="0"/>
    <n v="6"/>
    <x v="3"/>
  </r>
  <r>
    <x v="3"/>
    <x v="0"/>
    <s v="Sarah M. &amp;/or Dale E.  Brockhoff"/>
    <x v="3"/>
  </r>
  <r>
    <x v="3"/>
    <x v="0"/>
    <s v="Orndorff's Captain Fire"/>
    <x v="3"/>
  </r>
  <r>
    <x v="3"/>
    <x v="0"/>
    <s v="Sunny Brook Krissi"/>
    <x v="3"/>
  </r>
  <r>
    <x v="3"/>
    <x v="0"/>
    <n v="4"/>
    <x v="3"/>
  </r>
  <r>
    <x v="7"/>
    <x v="0"/>
    <s v="Bryce Smith"/>
    <x v="4"/>
  </r>
  <r>
    <x v="7"/>
    <x v="0"/>
    <s v="Whispering Wind's Cactus"/>
    <x v="4"/>
  </r>
  <r>
    <x v="7"/>
    <x v="0"/>
    <s v="Hyjak Reno's Brie"/>
    <x v="4"/>
  </r>
  <r>
    <x v="7"/>
    <x v="0"/>
    <n v="40"/>
    <x v="4"/>
  </r>
  <r>
    <x v="2"/>
    <x v="0"/>
    <m/>
    <x v="4"/>
  </r>
  <r>
    <x v="2"/>
    <x v="0"/>
    <m/>
    <x v="4"/>
  </r>
  <r>
    <x v="2"/>
    <x v="0"/>
    <m/>
    <x v="4"/>
  </r>
  <r>
    <x v="2"/>
    <x v="0"/>
    <n v="28"/>
    <x v="4"/>
  </r>
  <r>
    <x v="6"/>
    <x v="0"/>
    <s v="Edward &amp;/or Janet  Perkins"/>
    <x v="4"/>
  </r>
  <r>
    <x v="6"/>
    <x v="0"/>
    <s v="Korry's Conqueror"/>
    <x v="4"/>
  </r>
  <r>
    <x v="6"/>
    <x v="0"/>
    <s v="Clutter's Hilda Leap Day"/>
    <x v="4"/>
  </r>
  <r>
    <x v="6"/>
    <x v="0"/>
    <n v="20"/>
    <x v="4"/>
  </r>
  <r>
    <x v="3"/>
    <x v="0"/>
    <s v="Sarah M. &amp;/or Dale E.  Brockhoff"/>
    <x v="4"/>
  </r>
  <r>
    <x v="3"/>
    <x v="0"/>
    <s v="Orndorff's Captain Fire"/>
    <x v="4"/>
  </r>
  <r>
    <x v="3"/>
    <x v="0"/>
    <s v="Sunny Brook Krissi"/>
    <x v="4"/>
  </r>
  <r>
    <x v="3"/>
    <x v="0"/>
    <n v="12"/>
    <x v="4"/>
  </r>
  <r>
    <x v="5"/>
    <x v="0"/>
    <s v="Melissa Dolan"/>
    <x v="4"/>
  </r>
  <r>
    <x v="5"/>
    <x v="0"/>
    <s v="Kidron Road Extreme"/>
    <x v="4"/>
  </r>
  <r>
    <x v="5"/>
    <x v="0"/>
    <s v="Rosedale's Princess"/>
    <x v="4"/>
  </r>
  <r>
    <x v="5"/>
    <x v="0"/>
    <n v="8"/>
    <x v="4"/>
  </r>
  <r>
    <x v="2"/>
    <x v="0"/>
    <m/>
    <x v="4"/>
  </r>
  <r>
    <x v="2"/>
    <x v="0"/>
    <m/>
    <x v="4"/>
  </r>
  <r>
    <x v="2"/>
    <x v="0"/>
    <m/>
    <x v="4"/>
  </r>
  <r>
    <x v="2"/>
    <x v="0"/>
    <m/>
    <x v="4"/>
  </r>
</pivotCacheRecords>
</file>

<file path=xl/pivotCache/pivotCacheRecords13.xml><?xml version="1.0" encoding="utf-8"?>
<pivotCacheRecords xmlns="http://schemas.openxmlformats.org/spreadsheetml/2006/main" xmlns:r="http://schemas.openxmlformats.org/officeDocument/2006/relationships" count="520"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1"/>
    <x v="0"/>
    <s v="Troy  Wetterau"/>
    <x v="1"/>
  </r>
  <r>
    <x v="1"/>
    <x v="0"/>
    <s v="Stoney Lake Clifford"/>
    <x v="1"/>
  </r>
  <r>
    <x v="1"/>
    <x v="0"/>
    <s v="WH Vee Chip"/>
    <x v="1"/>
  </r>
  <r>
    <x v="1"/>
    <x v="0"/>
    <n v="33"/>
    <x v="1"/>
  </r>
  <r>
    <x v="2"/>
    <x v="0"/>
    <s v="Lavon C. Jess"/>
    <x v="1"/>
  </r>
  <r>
    <x v="2"/>
    <x v="0"/>
    <s v="Twin Oaks Heart &amp; Soul"/>
    <x v="1"/>
  </r>
  <r>
    <x v="2"/>
    <x v="0"/>
    <s v="Twin Oaks Rica"/>
    <x v="1"/>
  </r>
  <r>
    <x v="2"/>
    <x v="0"/>
    <n v="21"/>
    <x v="1"/>
  </r>
  <r>
    <x v="3"/>
    <x v="0"/>
    <s v="Darrell Drain"/>
    <x v="1"/>
  </r>
  <r>
    <x v="3"/>
    <x v="0"/>
    <s v="Country Road Firestone"/>
    <x v="1"/>
  </r>
  <r>
    <x v="3"/>
    <x v="0"/>
    <s v="Biggerstaff's Dream"/>
    <x v="1"/>
  </r>
  <r>
    <x v="3"/>
    <x v="0"/>
    <n v="15"/>
    <x v="1"/>
  </r>
  <r>
    <x v="4"/>
    <x v="0"/>
    <s v="Jerry &amp;/or Mary Jean Maker"/>
    <x v="1"/>
  </r>
  <r>
    <x v="4"/>
    <x v="0"/>
    <s v="T.S.F. GV Korry's Aclaim"/>
    <x v="1"/>
  </r>
  <r>
    <x v="4"/>
    <x v="0"/>
    <s v="MAK Cleo"/>
    <x v="1"/>
  </r>
  <r>
    <x v="4"/>
    <x v="0"/>
    <n v="9"/>
    <x v="1"/>
  </r>
  <r>
    <x v="5"/>
    <x v="0"/>
    <s v="David J. &amp;/or Laureen Borntrager"/>
    <x v="1"/>
  </r>
  <r>
    <x v="5"/>
    <x v="0"/>
    <s v="Rose Acres Lincoln"/>
    <x v="1"/>
  </r>
  <r>
    <x v="5"/>
    <x v="0"/>
    <s v="A. M. Conquistador's Reba"/>
    <x v="1"/>
  </r>
  <r>
    <x v="5"/>
    <x v="0"/>
    <n v="6"/>
    <x v="1"/>
  </r>
  <r>
    <x v="0"/>
    <x v="0"/>
    <m/>
    <x v="2"/>
  </r>
  <r>
    <x v="0"/>
    <x v="0"/>
    <m/>
    <x v="2"/>
  </r>
  <r>
    <x v="0"/>
    <x v="0"/>
    <m/>
    <x v="2"/>
  </r>
  <r>
    <x v="0"/>
    <x v="0"/>
    <m/>
    <x v="2"/>
  </r>
  <r>
    <x v="6"/>
    <x v="0"/>
    <s v="Marlin R. Miller"/>
    <x v="2"/>
  </r>
  <r>
    <x v="6"/>
    <x v="0"/>
    <s v="D.H.F. Captain's Abe"/>
    <x v="2"/>
  </r>
  <r>
    <x v="6"/>
    <x v="0"/>
    <s v="Mountainside Carla"/>
    <x v="2"/>
  </r>
  <r>
    <x v="6"/>
    <x v="0"/>
    <n v="10"/>
    <x v="2"/>
  </r>
  <r>
    <x v="0"/>
    <x v="0"/>
    <m/>
    <x v="2"/>
  </r>
  <r>
    <x v="0"/>
    <x v="0"/>
    <m/>
    <x v="2"/>
  </r>
  <r>
    <x v="0"/>
    <x v="0"/>
    <m/>
    <x v="2"/>
  </r>
  <r>
    <x v="0"/>
    <x v="0"/>
    <n v="7"/>
    <x v="2"/>
  </r>
  <r>
    <x v="0"/>
    <x v="0"/>
    <m/>
    <x v="2"/>
  </r>
  <r>
    <x v="0"/>
    <x v="0"/>
    <m/>
    <x v="2"/>
  </r>
  <r>
    <x v="0"/>
    <x v="0"/>
    <m/>
    <x v="2"/>
  </r>
  <r>
    <x v="0"/>
    <x v="0"/>
    <n v="5"/>
    <x v="2"/>
  </r>
  <r>
    <x v="0"/>
    <x v="0"/>
    <m/>
    <x v="2"/>
  </r>
  <r>
    <x v="0"/>
    <x v="0"/>
    <m/>
    <x v="2"/>
  </r>
  <r>
    <x v="0"/>
    <x v="0"/>
    <m/>
    <x v="2"/>
  </r>
  <r>
    <x v="0"/>
    <x v="0"/>
    <n v="3"/>
    <x v="2"/>
  </r>
  <r>
    <x v="0"/>
    <x v="0"/>
    <m/>
    <x v="2"/>
  </r>
  <r>
    <x v="0"/>
    <x v="0"/>
    <m/>
    <x v="2"/>
  </r>
  <r>
    <x v="0"/>
    <x v="0"/>
    <m/>
    <x v="2"/>
  </r>
  <r>
    <x v="0"/>
    <x v="0"/>
    <n v="2"/>
    <x v="2"/>
  </r>
  <r>
    <x v="0"/>
    <x v="0"/>
    <m/>
    <x v="2"/>
  </r>
  <r>
    <x v="0"/>
    <x v="0"/>
    <m/>
    <x v="2"/>
  </r>
  <r>
    <x v="0"/>
    <x v="0"/>
    <m/>
    <x v="2"/>
  </r>
  <r>
    <x v="0"/>
    <x v="0"/>
    <m/>
    <x v="2"/>
  </r>
  <r>
    <x v="0"/>
    <x v="0"/>
    <m/>
    <x v="3"/>
  </r>
  <r>
    <x v="0"/>
    <x v="0"/>
    <m/>
    <x v="3"/>
  </r>
  <r>
    <x v="0"/>
    <x v="0"/>
    <m/>
    <x v="3"/>
  </r>
  <r>
    <x v="0"/>
    <x v="0"/>
    <n v="10"/>
    <x v="3"/>
  </r>
  <r>
    <x v="0"/>
    <x v="0"/>
    <m/>
    <x v="3"/>
  </r>
  <r>
    <x v="0"/>
    <x v="0"/>
    <m/>
    <x v="3"/>
  </r>
  <r>
    <x v="0"/>
    <x v="0"/>
    <m/>
    <x v="3"/>
  </r>
  <r>
    <x v="0"/>
    <x v="0"/>
    <n v="7"/>
    <x v="3"/>
  </r>
  <r>
    <x v="0"/>
    <x v="0"/>
    <m/>
    <x v="3"/>
  </r>
  <r>
    <x v="0"/>
    <x v="0"/>
    <m/>
    <x v="3"/>
  </r>
  <r>
    <x v="0"/>
    <x v="0"/>
    <m/>
    <x v="3"/>
  </r>
  <r>
    <x v="0"/>
    <x v="0"/>
    <n v="5"/>
    <x v="3"/>
  </r>
  <r>
    <x v="0"/>
    <x v="0"/>
    <m/>
    <x v="3"/>
  </r>
  <r>
    <x v="0"/>
    <x v="0"/>
    <m/>
    <x v="3"/>
  </r>
  <r>
    <x v="0"/>
    <x v="0"/>
    <m/>
    <x v="3"/>
  </r>
  <r>
    <x v="0"/>
    <x v="0"/>
    <n v="3"/>
    <x v="3"/>
  </r>
  <r>
    <x v="0"/>
    <x v="0"/>
    <m/>
    <x v="3"/>
  </r>
  <r>
    <x v="0"/>
    <x v="0"/>
    <m/>
    <x v="3"/>
  </r>
  <r>
    <x v="0"/>
    <x v="0"/>
    <m/>
    <x v="3"/>
  </r>
  <r>
    <x v="0"/>
    <x v="0"/>
    <n v="2"/>
    <x v="3"/>
  </r>
  <r>
    <x v="7"/>
    <x v="0"/>
    <s v="Matt &amp;/or Sue  Frieden"/>
    <x v="4"/>
  </r>
  <r>
    <x v="7"/>
    <x v="0"/>
    <s v="Style's Stylemaster"/>
    <x v="4"/>
  </r>
  <r>
    <x v="7"/>
    <x v="0"/>
    <s v="Steel Wheel Angel"/>
    <x v="4"/>
  </r>
  <r>
    <x v="7"/>
    <x v="0"/>
    <n v="20"/>
    <x v="4"/>
  </r>
  <r>
    <x v="8"/>
    <x v="0"/>
    <s v="Brittany Hagemann"/>
    <x v="4"/>
  </r>
  <r>
    <x v="8"/>
    <x v="0"/>
    <s v="BJ Supreme Legacy"/>
    <x v="4"/>
  </r>
  <r>
    <x v="8"/>
    <x v="0"/>
    <s v="Pine Grove Charm"/>
    <x v="4"/>
  </r>
  <r>
    <x v="8"/>
    <x v="0"/>
    <n v="14"/>
    <x v="4"/>
  </r>
  <r>
    <x v="0"/>
    <x v="0"/>
    <m/>
    <x v="4"/>
  </r>
  <r>
    <x v="0"/>
    <x v="0"/>
    <m/>
    <x v="4"/>
  </r>
  <r>
    <x v="0"/>
    <x v="0"/>
    <m/>
    <x v="4"/>
  </r>
  <r>
    <x v="0"/>
    <x v="0"/>
    <n v="10"/>
    <x v="4"/>
  </r>
  <r>
    <x v="9"/>
    <x v="0"/>
    <s v="Adam Charles  Steinbrick"/>
    <x v="4"/>
  </r>
  <r>
    <x v="9"/>
    <x v="0"/>
    <s v="N.B. Junior's Chief"/>
    <x v="4"/>
  </r>
  <r>
    <x v="9"/>
    <x v="0"/>
    <s v="Casco's Amazing Grace"/>
    <x v="4"/>
  </r>
  <r>
    <x v="9"/>
    <x v="0"/>
    <n v="6"/>
    <x v="4"/>
  </r>
  <r>
    <x v="0"/>
    <x v="0"/>
    <m/>
    <x v="4"/>
  </r>
  <r>
    <x v="0"/>
    <x v="0"/>
    <m/>
    <x v="4"/>
  </r>
  <r>
    <x v="0"/>
    <x v="0"/>
    <m/>
    <x v="4"/>
  </r>
  <r>
    <x v="0"/>
    <x v="0"/>
    <n v="4"/>
    <x v="4"/>
  </r>
  <r>
    <x v="10"/>
    <x v="0"/>
    <s v="Jonathan D. Cush"/>
    <x v="5"/>
  </r>
  <r>
    <x v="10"/>
    <x v="0"/>
    <s v="Loyalea Eddie Master Peace"/>
    <x v="5"/>
  </r>
  <r>
    <x v="10"/>
    <x v="0"/>
    <s v="Sharon's Pervenche"/>
    <x v="5"/>
  </r>
  <r>
    <x v="10"/>
    <x v="0"/>
    <n v="40"/>
    <x v="5"/>
  </r>
  <r>
    <x v="9"/>
    <x v="0"/>
    <s v="Adam Charles  Steinbrick"/>
    <x v="5"/>
  </r>
  <r>
    <x v="9"/>
    <x v="0"/>
    <s v="N.B. Junior's Chief"/>
    <x v="5"/>
  </r>
  <r>
    <x v="9"/>
    <x v="0"/>
    <s v="Casco's Amazing Grace"/>
    <x v="5"/>
  </r>
  <r>
    <x v="9"/>
    <x v="0"/>
    <n v="28"/>
    <x v="5"/>
  </r>
  <r>
    <x v="3"/>
    <x v="0"/>
    <s v="Darrell Drain"/>
    <x v="5"/>
  </r>
  <r>
    <x v="3"/>
    <x v="0"/>
    <s v="Country Road Firestone"/>
    <x v="5"/>
  </r>
  <r>
    <x v="3"/>
    <x v="0"/>
    <s v="Biggerstaff's Dream"/>
    <x v="5"/>
  </r>
  <r>
    <x v="3"/>
    <x v="0"/>
    <n v="20"/>
    <x v="5"/>
  </r>
  <r>
    <x v="7"/>
    <x v="0"/>
    <s v="Matt &amp;/or Sue  Frieden"/>
    <x v="5"/>
  </r>
  <r>
    <x v="7"/>
    <x v="0"/>
    <s v="Style's Stylemaster"/>
    <x v="5"/>
  </r>
  <r>
    <x v="7"/>
    <x v="0"/>
    <s v="Steel Wheel Angel"/>
    <x v="5"/>
  </r>
  <r>
    <x v="7"/>
    <x v="0"/>
    <n v="12"/>
    <x v="5"/>
  </r>
  <r>
    <x v="11"/>
    <x v="0"/>
    <s v="Scott J. &amp;/or Teresa Zube"/>
    <x v="5"/>
  </r>
  <r>
    <x v="11"/>
    <x v="0"/>
    <s v="Detweiler's Prince's Doug"/>
    <x v="5"/>
  </r>
  <r>
    <x v="11"/>
    <x v="0"/>
    <s v="Legand's Grace"/>
    <x v="5"/>
  </r>
  <r>
    <x v="11"/>
    <x v="0"/>
    <n v="8"/>
    <x v="5"/>
  </r>
  <r>
    <x v="0"/>
    <x v="0"/>
    <m/>
    <x v="6"/>
  </r>
  <r>
    <x v="0"/>
    <x v="0"/>
    <m/>
    <x v="6"/>
  </r>
  <r>
    <x v="0"/>
    <x v="0"/>
    <m/>
    <x v="6"/>
  </r>
  <r>
    <x v="0"/>
    <x v="0"/>
    <n v="10"/>
    <x v="6"/>
  </r>
  <r>
    <x v="2"/>
    <x v="0"/>
    <s v="Lavon C. Jess"/>
    <x v="6"/>
  </r>
  <r>
    <x v="2"/>
    <x v="0"/>
    <s v="Twin Oaks Heart &amp; Soul"/>
    <x v="6"/>
  </r>
  <r>
    <x v="2"/>
    <x v="0"/>
    <s v="Twin Oaks Rica"/>
    <x v="6"/>
  </r>
  <r>
    <x v="2"/>
    <x v="0"/>
    <n v="7"/>
    <x v="6"/>
  </r>
  <r>
    <x v="0"/>
    <x v="0"/>
    <m/>
    <x v="6"/>
  </r>
  <r>
    <x v="0"/>
    <x v="0"/>
    <m/>
    <x v="6"/>
  </r>
  <r>
    <x v="0"/>
    <x v="0"/>
    <m/>
    <x v="6"/>
  </r>
  <r>
    <x v="0"/>
    <x v="0"/>
    <n v="5"/>
    <x v="6"/>
  </r>
  <r>
    <x v="0"/>
    <x v="0"/>
    <m/>
    <x v="6"/>
  </r>
  <r>
    <x v="0"/>
    <x v="0"/>
    <m/>
    <x v="6"/>
  </r>
  <r>
    <x v="0"/>
    <x v="0"/>
    <m/>
    <x v="6"/>
  </r>
  <r>
    <x v="0"/>
    <x v="0"/>
    <n v="3"/>
    <x v="6"/>
  </r>
  <r>
    <x v="0"/>
    <x v="0"/>
    <m/>
    <x v="6"/>
  </r>
  <r>
    <x v="0"/>
    <x v="0"/>
    <m/>
    <x v="6"/>
  </r>
  <r>
    <x v="0"/>
    <x v="0"/>
    <m/>
    <x v="6"/>
  </r>
  <r>
    <x v="0"/>
    <x v="0"/>
    <n v="2"/>
    <x v="6"/>
  </r>
  <r>
    <x v="10"/>
    <x v="0"/>
    <s v="Jonathan D. Cush"/>
    <x v="7"/>
  </r>
  <r>
    <x v="10"/>
    <x v="0"/>
    <s v="Loyalea Eddie Master Peace"/>
    <x v="7"/>
  </r>
  <r>
    <x v="10"/>
    <x v="0"/>
    <s v="Sharon's Pervenche"/>
    <x v="7"/>
  </r>
  <r>
    <x v="10"/>
    <x v="0"/>
    <n v="22"/>
    <x v="7"/>
  </r>
  <r>
    <x v="0"/>
    <x v="0"/>
    <m/>
    <x v="7"/>
  </r>
  <r>
    <x v="0"/>
    <x v="0"/>
    <m/>
    <x v="7"/>
  </r>
  <r>
    <x v="0"/>
    <x v="0"/>
    <m/>
    <x v="7"/>
  </r>
  <r>
    <x v="0"/>
    <x v="0"/>
    <n v="14"/>
    <x v="7"/>
  </r>
  <r>
    <x v="12"/>
    <x v="0"/>
    <s v="Christie L. Harrison"/>
    <x v="7"/>
  </r>
  <r>
    <x v="12"/>
    <x v="0"/>
    <s v="Orndorff's Captain Hook"/>
    <x v="7"/>
  </r>
  <r>
    <x v="12"/>
    <x v="0"/>
    <s v="Bonnie's Barbie"/>
    <x v="7"/>
  </r>
  <r>
    <x v="12"/>
    <x v="0"/>
    <n v="10"/>
    <x v="7"/>
  </r>
  <r>
    <x v="0"/>
    <x v="0"/>
    <m/>
    <x v="7"/>
  </r>
  <r>
    <x v="0"/>
    <x v="0"/>
    <m/>
    <x v="7"/>
  </r>
  <r>
    <x v="0"/>
    <x v="0"/>
    <m/>
    <x v="7"/>
  </r>
  <r>
    <x v="0"/>
    <x v="0"/>
    <n v="6"/>
    <x v="7"/>
  </r>
  <r>
    <x v="0"/>
    <x v="0"/>
    <m/>
    <x v="7"/>
  </r>
  <r>
    <x v="0"/>
    <x v="0"/>
    <m/>
    <x v="7"/>
  </r>
  <r>
    <x v="0"/>
    <x v="0"/>
    <m/>
    <x v="7"/>
  </r>
  <r>
    <x v="0"/>
    <x v="0"/>
    <n v="4"/>
    <x v="7"/>
  </r>
  <r>
    <x v="9"/>
    <x v="0"/>
    <s v="Adam Charles  Steinbrick"/>
    <x v="8"/>
  </r>
  <r>
    <x v="9"/>
    <x v="0"/>
    <s v="N.B. Junior's Chief"/>
    <x v="8"/>
  </r>
  <r>
    <x v="9"/>
    <x v="0"/>
    <s v="Casco's Amazing Grace"/>
    <x v="8"/>
  </r>
  <r>
    <x v="9"/>
    <x v="0"/>
    <n v="48"/>
    <x v="8"/>
  </r>
  <r>
    <x v="7"/>
    <x v="0"/>
    <s v="Matt &amp;/or Sue  Frieden"/>
    <x v="8"/>
  </r>
  <r>
    <x v="7"/>
    <x v="0"/>
    <s v="Style's Stylemaster"/>
    <x v="8"/>
  </r>
  <r>
    <x v="7"/>
    <x v="0"/>
    <s v="Steel Wheel Angel"/>
    <x v="8"/>
  </r>
  <r>
    <x v="7"/>
    <x v="0"/>
    <n v="21"/>
    <x v="8"/>
  </r>
  <r>
    <x v="11"/>
    <x v="0"/>
    <s v="Scott J. &amp;/or Teresa Zube"/>
    <x v="8"/>
  </r>
  <r>
    <x v="11"/>
    <x v="0"/>
    <s v="Detweiler's Prince's Doug"/>
    <x v="8"/>
  </r>
  <r>
    <x v="11"/>
    <x v="0"/>
    <s v="Legand's Grace"/>
    <x v="8"/>
  </r>
  <r>
    <x v="11"/>
    <x v="0"/>
    <n v="15"/>
    <x v="8"/>
  </r>
  <r>
    <x v="13"/>
    <x v="0"/>
    <s v="Matt &amp;/or Sue  Frieden"/>
    <x v="8"/>
  </r>
  <r>
    <x v="13"/>
    <x v="0"/>
    <s v="NVF Flash"/>
    <x v="8"/>
  </r>
  <r>
    <x v="13"/>
    <x v="0"/>
    <s v="Market Ways Jane"/>
    <x v="8"/>
  </r>
  <r>
    <x v="13"/>
    <x v="0"/>
    <n v="9"/>
    <x v="8"/>
  </r>
  <r>
    <x v="14"/>
    <x v="0"/>
    <s v="Aaron M. Rhoades"/>
    <x v="8"/>
  </r>
  <r>
    <x v="14"/>
    <x v="0"/>
    <s v="Oak Hill Inferno"/>
    <x v="8"/>
  </r>
  <r>
    <x v="14"/>
    <x v="0"/>
    <s v="Stone Hill Sterling Jewel"/>
    <x v="8"/>
  </r>
  <r>
    <x v="14"/>
    <x v="0"/>
    <n v="6"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10"/>
    <x v="0"/>
    <s v="Jonathan D. Cush"/>
    <x v="9"/>
  </r>
  <r>
    <x v="10"/>
    <x v="0"/>
    <s v="Loyalea Eddie Master Peace"/>
    <x v="9"/>
  </r>
  <r>
    <x v="10"/>
    <x v="0"/>
    <s v="Sharon's Pervenche"/>
    <x v="9"/>
  </r>
  <r>
    <x v="10"/>
    <x v="0"/>
    <n v="30"/>
    <x v="9"/>
  </r>
  <r>
    <x v="9"/>
    <x v="0"/>
    <s v="Adam Charles  Steinbrick"/>
    <x v="9"/>
  </r>
  <r>
    <x v="9"/>
    <x v="0"/>
    <s v="N.B. Junior's Chief"/>
    <x v="9"/>
  </r>
  <r>
    <x v="9"/>
    <x v="0"/>
    <s v="Casco's Amazing Grace"/>
    <x v="9"/>
  </r>
  <r>
    <x v="9"/>
    <x v="0"/>
    <n v="21"/>
    <x v="9"/>
  </r>
  <r>
    <x v="11"/>
    <x v="0"/>
    <s v="Scott J. &amp;/or Teresa Zube"/>
    <x v="9"/>
  </r>
  <r>
    <x v="11"/>
    <x v="0"/>
    <s v="Detweiler's Prince's Doug"/>
    <x v="9"/>
  </r>
  <r>
    <x v="11"/>
    <x v="0"/>
    <s v="Legand's Grace"/>
    <x v="9"/>
  </r>
  <r>
    <x v="11"/>
    <x v="0"/>
    <n v="15"/>
    <x v="9"/>
  </r>
  <r>
    <x v="15"/>
    <x v="0"/>
    <s v="Harvey  Bell"/>
    <x v="9"/>
  </r>
  <r>
    <x v="15"/>
    <x v="0"/>
    <s v="LCH Korry's Cody"/>
    <x v="9"/>
  </r>
  <r>
    <x v="15"/>
    <x v="0"/>
    <s v="AgRestore JW Collete"/>
    <x v="9"/>
  </r>
  <r>
    <x v="15"/>
    <x v="0"/>
    <n v="9"/>
    <x v="9"/>
  </r>
  <r>
    <x v="0"/>
    <x v="0"/>
    <m/>
    <x v="9"/>
  </r>
  <r>
    <x v="0"/>
    <x v="0"/>
    <m/>
    <x v="9"/>
  </r>
  <r>
    <x v="0"/>
    <x v="0"/>
    <m/>
    <x v="9"/>
  </r>
  <r>
    <x v="0"/>
    <x v="0"/>
    <n v="6"/>
    <x v="9"/>
  </r>
  <r>
    <x v="1"/>
    <x v="0"/>
    <s v="Troy  Wetterau"/>
    <x v="10"/>
  </r>
  <r>
    <x v="1"/>
    <x v="0"/>
    <s v="Stoney Lake Clifford"/>
    <x v="10"/>
  </r>
  <r>
    <x v="1"/>
    <x v="0"/>
    <s v="WH Vee Chip"/>
    <x v="10"/>
  </r>
  <r>
    <x v="1"/>
    <x v="0"/>
    <n v="20"/>
    <x v="10"/>
  </r>
  <r>
    <x v="4"/>
    <x v="0"/>
    <s v="Jerry &amp;/or Mary Jean Maker"/>
    <x v="10"/>
  </r>
  <r>
    <x v="4"/>
    <x v="0"/>
    <s v="T.S.F. GV Korry's Aclaim"/>
    <x v="10"/>
  </r>
  <r>
    <x v="4"/>
    <x v="0"/>
    <s v="MAK Cleo"/>
    <x v="10"/>
  </r>
  <r>
    <x v="4"/>
    <x v="0"/>
    <n v="14"/>
    <x v="10"/>
  </r>
  <r>
    <x v="11"/>
    <x v="0"/>
    <s v="Scott J. &amp;/or Teresa Zube"/>
    <x v="10"/>
  </r>
  <r>
    <x v="11"/>
    <x v="0"/>
    <s v="Detweiler's Prince's Doug"/>
    <x v="10"/>
  </r>
  <r>
    <x v="11"/>
    <x v="0"/>
    <s v="Legand's Grace"/>
    <x v="10"/>
  </r>
  <r>
    <x v="11"/>
    <x v="0"/>
    <n v="10"/>
    <x v="10"/>
  </r>
  <r>
    <x v="16"/>
    <x v="0"/>
    <s v="John R. Meyer"/>
    <x v="10"/>
  </r>
  <r>
    <x v="16"/>
    <x v="0"/>
    <s v="Country Pride Rex"/>
    <x v="10"/>
  </r>
  <r>
    <x v="16"/>
    <x v="0"/>
    <s v="K &amp; J House's Reagan"/>
    <x v="10"/>
  </r>
  <r>
    <x v="16"/>
    <x v="0"/>
    <n v="6"/>
    <x v="10"/>
  </r>
  <r>
    <x v="17"/>
    <x v="0"/>
    <s v="Pat R. Mlsna"/>
    <x v="10"/>
  </r>
  <r>
    <x v="17"/>
    <x v="0"/>
    <s v="Clear View Excel"/>
    <x v="10"/>
  </r>
  <r>
    <x v="17"/>
    <x v="0"/>
    <s v="A. B. Lilly's Lady"/>
    <x v="10"/>
  </r>
  <r>
    <x v="17"/>
    <x v="0"/>
    <n v="4"/>
    <x v="10"/>
  </r>
  <r>
    <x v="0"/>
    <x v="0"/>
    <m/>
    <x v="11"/>
  </r>
  <r>
    <x v="0"/>
    <x v="0"/>
    <m/>
    <x v="11"/>
  </r>
  <r>
    <x v="0"/>
    <x v="0"/>
    <m/>
    <x v="11"/>
  </r>
  <r>
    <x v="0"/>
    <x v="0"/>
    <n v="10"/>
    <x v="11"/>
  </r>
  <r>
    <x v="0"/>
    <x v="0"/>
    <m/>
    <x v="11"/>
  </r>
  <r>
    <x v="0"/>
    <x v="0"/>
    <m/>
    <x v="11"/>
  </r>
  <r>
    <x v="0"/>
    <x v="0"/>
    <m/>
    <x v="11"/>
  </r>
  <r>
    <x v="0"/>
    <x v="0"/>
    <n v="7"/>
    <x v="11"/>
  </r>
  <r>
    <x v="0"/>
    <x v="0"/>
    <m/>
    <x v="11"/>
  </r>
  <r>
    <x v="0"/>
    <x v="0"/>
    <m/>
    <x v="11"/>
  </r>
  <r>
    <x v="0"/>
    <x v="0"/>
    <m/>
    <x v="11"/>
  </r>
  <r>
    <x v="0"/>
    <x v="0"/>
    <n v="5"/>
    <x v="11"/>
  </r>
  <r>
    <x v="0"/>
    <x v="0"/>
    <m/>
    <x v="11"/>
  </r>
  <r>
    <x v="0"/>
    <x v="0"/>
    <m/>
    <x v="11"/>
  </r>
  <r>
    <x v="0"/>
    <x v="0"/>
    <m/>
    <x v="11"/>
  </r>
  <r>
    <x v="0"/>
    <x v="0"/>
    <n v="3"/>
    <x v="11"/>
  </r>
  <r>
    <x v="18"/>
    <x v="0"/>
    <s v="Glenn R. Miller &amp;/or Kauffman Brothers"/>
    <x v="11"/>
  </r>
  <r>
    <x v="18"/>
    <x v="0"/>
    <s v="Greene Meade Captain Hawk"/>
    <x v="11"/>
  </r>
  <r>
    <x v="18"/>
    <x v="0"/>
    <s v="Dienner's Rachelle"/>
    <x v="11"/>
  </r>
  <r>
    <x v="18"/>
    <x v="0"/>
    <n v="2"/>
    <x v="11"/>
  </r>
  <r>
    <x v="0"/>
    <x v="0"/>
    <m/>
    <x v="12"/>
  </r>
  <r>
    <x v="0"/>
    <x v="0"/>
    <m/>
    <x v="12"/>
  </r>
  <r>
    <x v="0"/>
    <x v="0"/>
    <m/>
    <x v="12"/>
  </r>
  <r>
    <x v="0"/>
    <x v="0"/>
    <n v="0"/>
    <x v="12"/>
  </r>
  <r>
    <x v="0"/>
    <x v="0"/>
    <m/>
    <x v="12"/>
  </r>
  <r>
    <x v="0"/>
    <x v="0"/>
    <m/>
    <x v="12"/>
  </r>
  <r>
    <x v="0"/>
    <x v="0"/>
    <m/>
    <x v="12"/>
  </r>
  <r>
    <x v="0"/>
    <x v="0"/>
    <n v="0"/>
    <x v="12"/>
  </r>
  <r>
    <x v="0"/>
    <x v="0"/>
    <m/>
    <x v="12"/>
  </r>
  <r>
    <x v="0"/>
    <x v="0"/>
    <m/>
    <x v="12"/>
  </r>
  <r>
    <x v="0"/>
    <x v="0"/>
    <m/>
    <x v="12"/>
  </r>
  <r>
    <x v="0"/>
    <x v="0"/>
    <n v="0"/>
    <x v="12"/>
  </r>
  <r>
    <x v="0"/>
    <x v="0"/>
    <m/>
    <x v="12"/>
  </r>
  <r>
    <x v="0"/>
    <x v="0"/>
    <m/>
    <x v="12"/>
  </r>
  <r>
    <x v="0"/>
    <x v="0"/>
    <m/>
    <x v="12"/>
  </r>
  <r>
    <x v="0"/>
    <x v="0"/>
    <n v="0"/>
    <x v="12"/>
  </r>
  <r>
    <x v="0"/>
    <x v="0"/>
    <m/>
    <x v="12"/>
  </r>
  <r>
    <x v="0"/>
    <x v="0"/>
    <m/>
    <x v="12"/>
  </r>
  <r>
    <x v="0"/>
    <x v="0"/>
    <m/>
    <x v="12"/>
  </r>
  <r>
    <x v="0"/>
    <x v="0"/>
    <n v="0"/>
    <x v="12"/>
  </r>
  <r>
    <x v="0"/>
    <x v="0"/>
    <m/>
    <x v="13"/>
  </r>
  <r>
    <x v="0"/>
    <x v="0"/>
    <m/>
    <x v="13"/>
  </r>
  <r>
    <x v="0"/>
    <x v="0"/>
    <m/>
    <x v="13"/>
  </r>
  <r>
    <x v="0"/>
    <x v="0"/>
    <n v="0"/>
    <x v="13"/>
  </r>
  <r>
    <x v="0"/>
    <x v="0"/>
    <m/>
    <x v="13"/>
  </r>
  <r>
    <x v="0"/>
    <x v="0"/>
    <m/>
    <x v="13"/>
  </r>
  <r>
    <x v="0"/>
    <x v="0"/>
    <m/>
    <x v="13"/>
  </r>
  <r>
    <x v="0"/>
    <x v="0"/>
    <n v="0"/>
    <x v="13"/>
  </r>
  <r>
    <x v="0"/>
    <x v="0"/>
    <m/>
    <x v="13"/>
  </r>
  <r>
    <x v="0"/>
    <x v="0"/>
    <m/>
    <x v="13"/>
  </r>
  <r>
    <x v="0"/>
    <x v="0"/>
    <m/>
    <x v="13"/>
  </r>
  <r>
    <x v="0"/>
    <x v="0"/>
    <n v="0"/>
    <x v="13"/>
  </r>
  <r>
    <x v="0"/>
    <x v="0"/>
    <m/>
    <x v="13"/>
  </r>
  <r>
    <x v="0"/>
    <x v="0"/>
    <m/>
    <x v="13"/>
  </r>
  <r>
    <x v="0"/>
    <x v="0"/>
    <m/>
    <x v="13"/>
  </r>
  <r>
    <x v="0"/>
    <x v="0"/>
    <n v="0"/>
    <x v="13"/>
  </r>
  <r>
    <x v="0"/>
    <x v="0"/>
    <m/>
    <x v="13"/>
  </r>
  <r>
    <x v="0"/>
    <x v="0"/>
    <m/>
    <x v="13"/>
  </r>
  <r>
    <x v="0"/>
    <x v="0"/>
    <m/>
    <x v="13"/>
  </r>
  <r>
    <x v="0"/>
    <x v="0"/>
    <n v="0"/>
    <x v="13"/>
  </r>
  <r>
    <x v="19"/>
    <x v="0"/>
    <s v="Donald J. Barhorst"/>
    <x v="14"/>
  </r>
  <r>
    <x v="19"/>
    <x v="0"/>
    <s v="Casco's Gus"/>
    <x v="14"/>
  </r>
  <r>
    <x v="19"/>
    <x v="0"/>
    <s v="Jolene's Daisy"/>
    <x v="14"/>
  </r>
  <r>
    <x v="19"/>
    <x v="0"/>
    <n v="10"/>
    <x v="14"/>
  </r>
  <r>
    <x v="0"/>
    <x v="0"/>
    <m/>
    <x v="14"/>
  </r>
  <r>
    <x v="0"/>
    <x v="0"/>
    <m/>
    <x v="14"/>
  </r>
  <r>
    <x v="0"/>
    <x v="0"/>
    <m/>
    <x v="14"/>
  </r>
  <r>
    <x v="0"/>
    <x v="0"/>
    <n v="7"/>
    <x v="14"/>
  </r>
  <r>
    <x v="0"/>
    <x v="0"/>
    <m/>
    <x v="14"/>
  </r>
  <r>
    <x v="0"/>
    <x v="0"/>
    <m/>
    <x v="14"/>
  </r>
  <r>
    <x v="0"/>
    <x v="0"/>
    <m/>
    <x v="14"/>
  </r>
  <r>
    <x v="0"/>
    <x v="0"/>
    <n v="5"/>
    <x v="14"/>
  </r>
  <r>
    <x v="0"/>
    <x v="0"/>
    <m/>
    <x v="14"/>
  </r>
  <r>
    <x v="0"/>
    <x v="0"/>
    <m/>
    <x v="14"/>
  </r>
  <r>
    <x v="0"/>
    <x v="0"/>
    <m/>
    <x v="14"/>
  </r>
  <r>
    <x v="0"/>
    <x v="0"/>
    <n v="3"/>
    <x v="14"/>
  </r>
  <r>
    <x v="0"/>
    <x v="0"/>
    <m/>
    <x v="14"/>
  </r>
  <r>
    <x v="0"/>
    <x v="0"/>
    <m/>
    <x v="14"/>
  </r>
  <r>
    <x v="0"/>
    <x v="0"/>
    <m/>
    <x v="14"/>
  </r>
  <r>
    <x v="0"/>
    <x v="0"/>
    <n v="2"/>
    <x v="14"/>
  </r>
  <r>
    <x v="0"/>
    <x v="0"/>
    <m/>
    <x v="15"/>
  </r>
  <r>
    <x v="0"/>
    <x v="0"/>
    <m/>
    <x v="15"/>
  </r>
  <r>
    <x v="0"/>
    <x v="0"/>
    <m/>
    <x v="15"/>
  </r>
  <r>
    <x v="0"/>
    <x v="0"/>
    <n v="10"/>
    <x v="15"/>
  </r>
  <r>
    <x v="0"/>
    <x v="0"/>
    <m/>
    <x v="15"/>
  </r>
  <r>
    <x v="0"/>
    <x v="0"/>
    <m/>
    <x v="15"/>
  </r>
  <r>
    <x v="0"/>
    <x v="0"/>
    <m/>
    <x v="15"/>
  </r>
  <r>
    <x v="0"/>
    <x v="0"/>
    <n v="7"/>
    <x v="15"/>
  </r>
  <r>
    <x v="0"/>
    <x v="0"/>
    <m/>
    <x v="15"/>
  </r>
  <r>
    <x v="0"/>
    <x v="0"/>
    <m/>
    <x v="15"/>
  </r>
  <r>
    <x v="0"/>
    <x v="0"/>
    <m/>
    <x v="15"/>
  </r>
  <r>
    <x v="0"/>
    <x v="0"/>
    <n v="5"/>
    <x v="15"/>
  </r>
  <r>
    <x v="0"/>
    <x v="0"/>
    <m/>
    <x v="15"/>
  </r>
  <r>
    <x v="0"/>
    <x v="0"/>
    <m/>
    <x v="15"/>
  </r>
  <r>
    <x v="0"/>
    <x v="0"/>
    <m/>
    <x v="15"/>
  </r>
  <r>
    <x v="0"/>
    <x v="0"/>
    <n v="3"/>
    <x v="15"/>
  </r>
  <r>
    <x v="0"/>
    <x v="0"/>
    <m/>
    <x v="15"/>
  </r>
  <r>
    <x v="0"/>
    <x v="0"/>
    <m/>
    <x v="15"/>
  </r>
  <r>
    <x v="0"/>
    <x v="0"/>
    <m/>
    <x v="15"/>
  </r>
  <r>
    <x v="0"/>
    <x v="0"/>
    <n v="2"/>
    <x v="15"/>
  </r>
  <r>
    <x v="0"/>
    <x v="0"/>
    <m/>
    <x v="16"/>
  </r>
  <r>
    <x v="0"/>
    <x v="0"/>
    <m/>
    <x v="16"/>
  </r>
  <r>
    <x v="0"/>
    <x v="0"/>
    <m/>
    <x v="16"/>
  </r>
  <r>
    <x v="0"/>
    <x v="0"/>
    <n v="0"/>
    <x v="16"/>
  </r>
  <r>
    <x v="0"/>
    <x v="0"/>
    <m/>
    <x v="16"/>
  </r>
  <r>
    <x v="0"/>
    <x v="0"/>
    <m/>
    <x v="16"/>
  </r>
  <r>
    <x v="0"/>
    <x v="0"/>
    <m/>
    <x v="16"/>
  </r>
  <r>
    <x v="0"/>
    <x v="0"/>
    <n v="0"/>
    <x v="16"/>
  </r>
  <r>
    <x v="0"/>
    <x v="0"/>
    <m/>
    <x v="16"/>
  </r>
  <r>
    <x v="0"/>
    <x v="0"/>
    <m/>
    <x v="16"/>
  </r>
  <r>
    <x v="0"/>
    <x v="0"/>
    <m/>
    <x v="16"/>
  </r>
  <r>
    <x v="0"/>
    <x v="0"/>
    <n v="0"/>
    <x v="16"/>
  </r>
  <r>
    <x v="0"/>
    <x v="0"/>
    <m/>
    <x v="16"/>
  </r>
  <r>
    <x v="0"/>
    <x v="0"/>
    <m/>
    <x v="16"/>
  </r>
  <r>
    <x v="0"/>
    <x v="0"/>
    <m/>
    <x v="16"/>
  </r>
  <r>
    <x v="0"/>
    <x v="0"/>
    <n v="0"/>
    <x v="16"/>
  </r>
  <r>
    <x v="0"/>
    <x v="0"/>
    <m/>
    <x v="16"/>
  </r>
  <r>
    <x v="0"/>
    <x v="0"/>
    <m/>
    <x v="16"/>
  </r>
  <r>
    <x v="0"/>
    <x v="0"/>
    <m/>
    <x v="16"/>
  </r>
  <r>
    <x v="0"/>
    <x v="0"/>
    <n v="0"/>
    <x v="16"/>
  </r>
  <r>
    <x v="0"/>
    <x v="0"/>
    <m/>
    <x v="16"/>
  </r>
  <r>
    <x v="0"/>
    <x v="0"/>
    <m/>
    <x v="16"/>
  </r>
  <r>
    <x v="0"/>
    <x v="0"/>
    <m/>
    <x v="16"/>
  </r>
  <r>
    <x v="0"/>
    <x v="0"/>
    <m/>
    <x v="16"/>
  </r>
  <r>
    <x v="20"/>
    <x v="0"/>
    <s v="David or Brenda Dermody"/>
    <x v="17"/>
  </r>
  <r>
    <x v="20"/>
    <x v="0"/>
    <s v="RKD Eddie"/>
    <x v="17"/>
  </r>
  <r>
    <x v="20"/>
    <x v="0"/>
    <s v="Johnhart's Irish Cream"/>
    <x v="17"/>
  </r>
  <r>
    <x v="20"/>
    <x v="0"/>
    <n v="20"/>
    <x v="17"/>
  </r>
  <r>
    <x v="0"/>
    <x v="0"/>
    <m/>
    <x v="17"/>
  </r>
  <r>
    <x v="0"/>
    <x v="0"/>
    <m/>
    <x v="17"/>
  </r>
  <r>
    <x v="0"/>
    <x v="0"/>
    <m/>
    <x v="17"/>
  </r>
  <r>
    <x v="0"/>
    <x v="0"/>
    <n v="14"/>
    <x v="17"/>
  </r>
  <r>
    <x v="0"/>
    <x v="0"/>
    <m/>
    <x v="17"/>
  </r>
  <r>
    <x v="0"/>
    <x v="0"/>
    <m/>
    <x v="17"/>
  </r>
  <r>
    <x v="0"/>
    <x v="0"/>
    <m/>
    <x v="17"/>
  </r>
  <r>
    <x v="0"/>
    <x v="0"/>
    <n v="10"/>
    <x v="17"/>
  </r>
  <r>
    <x v="0"/>
    <x v="0"/>
    <m/>
    <x v="17"/>
  </r>
  <r>
    <x v="0"/>
    <x v="0"/>
    <m/>
    <x v="17"/>
  </r>
  <r>
    <x v="0"/>
    <x v="0"/>
    <m/>
    <x v="17"/>
  </r>
  <r>
    <x v="0"/>
    <x v="0"/>
    <n v="6"/>
    <x v="17"/>
  </r>
  <r>
    <x v="0"/>
    <x v="0"/>
    <m/>
    <x v="17"/>
  </r>
  <r>
    <x v="0"/>
    <x v="0"/>
    <m/>
    <x v="17"/>
  </r>
  <r>
    <x v="0"/>
    <x v="0"/>
    <m/>
    <x v="17"/>
  </r>
  <r>
    <x v="0"/>
    <x v="0"/>
    <n v="4"/>
    <x v="17"/>
  </r>
  <r>
    <x v="0"/>
    <x v="0"/>
    <m/>
    <x v="18"/>
  </r>
  <r>
    <x v="0"/>
    <x v="0"/>
    <m/>
    <x v="18"/>
  </r>
  <r>
    <x v="0"/>
    <x v="0"/>
    <m/>
    <x v="18"/>
  </r>
  <r>
    <x v="0"/>
    <x v="0"/>
    <n v="0"/>
    <x v="18"/>
  </r>
  <r>
    <x v="0"/>
    <x v="0"/>
    <m/>
    <x v="18"/>
  </r>
  <r>
    <x v="0"/>
    <x v="0"/>
    <m/>
    <x v="18"/>
  </r>
  <r>
    <x v="0"/>
    <x v="0"/>
    <m/>
    <x v="18"/>
  </r>
  <r>
    <x v="0"/>
    <x v="0"/>
    <n v="0"/>
    <x v="18"/>
  </r>
  <r>
    <x v="0"/>
    <x v="0"/>
    <m/>
    <x v="18"/>
  </r>
  <r>
    <x v="0"/>
    <x v="0"/>
    <m/>
    <x v="18"/>
  </r>
  <r>
    <x v="0"/>
    <x v="0"/>
    <m/>
    <x v="18"/>
  </r>
  <r>
    <x v="0"/>
    <x v="0"/>
    <n v="0"/>
    <x v="18"/>
  </r>
  <r>
    <x v="0"/>
    <x v="0"/>
    <m/>
    <x v="18"/>
  </r>
  <r>
    <x v="0"/>
    <x v="0"/>
    <m/>
    <x v="18"/>
  </r>
  <r>
    <x v="0"/>
    <x v="0"/>
    <m/>
    <x v="18"/>
  </r>
  <r>
    <x v="0"/>
    <x v="0"/>
    <n v="0"/>
    <x v="18"/>
  </r>
  <r>
    <x v="0"/>
    <x v="0"/>
    <m/>
    <x v="18"/>
  </r>
  <r>
    <x v="0"/>
    <x v="0"/>
    <m/>
    <x v="18"/>
  </r>
  <r>
    <x v="0"/>
    <x v="0"/>
    <m/>
    <x v="18"/>
  </r>
  <r>
    <x v="0"/>
    <x v="0"/>
    <n v="0"/>
    <x v="18"/>
  </r>
  <r>
    <x v="9"/>
    <x v="0"/>
    <s v="Adam Charles  Steinbrick"/>
    <x v="19"/>
  </r>
  <r>
    <x v="9"/>
    <x v="0"/>
    <s v="N.B. Junior's Chief"/>
    <x v="19"/>
  </r>
  <r>
    <x v="9"/>
    <x v="0"/>
    <s v="Casco's Amazing Grace"/>
    <x v="19"/>
  </r>
  <r>
    <x v="9"/>
    <x v="0"/>
    <n v="40"/>
    <x v="19"/>
  </r>
  <r>
    <x v="7"/>
    <x v="0"/>
    <s v="Matt &amp;/or Sue  Frieden"/>
    <x v="19"/>
  </r>
  <r>
    <x v="7"/>
    <x v="0"/>
    <s v="Style's Stylemaster"/>
    <x v="19"/>
  </r>
  <r>
    <x v="7"/>
    <x v="0"/>
    <s v="Steel Wheel Angel"/>
    <x v="19"/>
  </r>
  <r>
    <x v="7"/>
    <x v="0"/>
    <n v="28"/>
    <x v="19"/>
  </r>
  <r>
    <x v="19"/>
    <x v="0"/>
    <s v="Donald J. Barhorst"/>
    <x v="19"/>
  </r>
  <r>
    <x v="19"/>
    <x v="0"/>
    <s v="Casco's Gus"/>
    <x v="19"/>
  </r>
  <r>
    <x v="19"/>
    <x v="0"/>
    <s v="Jolene's Daisy"/>
    <x v="19"/>
  </r>
  <r>
    <x v="19"/>
    <x v="0"/>
    <n v="20"/>
    <x v="19"/>
  </r>
  <r>
    <x v="21"/>
    <x v="0"/>
    <s v="Kirt W. &amp;/or Sarah A. Drew"/>
    <x v="19"/>
  </r>
  <r>
    <x v="21"/>
    <x v="0"/>
    <s v="Millerview's Vegas"/>
    <x v="19"/>
  </r>
  <r>
    <x v="21"/>
    <x v="0"/>
    <s v="Millerview's Jewel"/>
    <x v="19"/>
  </r>
  <r>
    <x v="21"/>
    <x v="0"/>
    <n v="12"/>
    <x v="19"/>
  </r>
  <r>
    <x v="22"/>
    <x v="0"/>
    <s v="Gerald &amp;/or Barbara M. Harkness"/>
    <x v="19"/>
  </r>
  <r>
    <x v="22"/>
    <x v="0"/>
    <s v="Twin Oaks Example"/>
    <x v="19"/>
  </r>
  <r>
    <x v="22"/>
    <x v="0"/>
    <s v="Double H Susan"/>
    <x v="19"/>
  </r>
  <r>
    <x v="22"/>
    <x v="0"/>
    <n v="8"/>
    <x v="19"/>
  </r>
  <r>
    <x v="0"/>
    <x v="0"/>
    <m/>
    <x v="20"/>
  </r>
  <r>
    <x v="0"/>
    <x v="0"/>
    <m/>
    <x v="20"/>
  </r>
  <r>
    <x v="0"/>
    <x v="0"/>
    <m/>
    <x v="20"/>
  </r>
  <r>
    <x v="0"/>
    <x v="0"/>
    <n v="10"/>
    <x v="20"/>
  </r>
  <r>
    <x v="0"/>
    <x v="0"/>
    <m/>
    <x v="20"/>
  </r>
  <r>
    <x v="0"/>
    <x v="0"/>
    <m/>
    <x v="20"/>
  </r>
  <r>
    <x v="0"/>
    <x v="0"/>
    <m/>
    <x v="20"/>
  </r>
  <r>
    <x v="0"/>
    <x v="0"/>
    <n v="7"/>
    <x v="20"/>
  </r>
  <r>
    <x v="0"/>
    <x v="0"/>
    <m/>
    <x v="20"/>
  </r>
  <r>
    <x v="0"/>
    <x v="0"/>
    <m/>
    <x v="20"/>
  </r>
  <r>
    <x v="0"/>
    <x v="0"/>
    <m/>
    <x v="20"/>
  </r>
  <r>
    <x v="0"/>
    <x v="0"/>
    <n v="5"/>
    <x v="20"/>
  </r>
  <r>
    <x v="0"/>
    <x v="0"/>
    <m/>
    <x v="20"/>
  </r>
  <r>
    <x v="0"/>
    <x v="0"/>
    <m/>
    <x v="20"/>
  </r>
  <r>
    <x v="0"/>
    <x v="0"/>
    <m/>
    <x v="20"/>
  </r>
  <r>
    <x v="0"/>
    <x v="0"/>
    <n v="3"/>
    <x v="20"/>
  </r>
  <r>
    <x v="0"/>
    <x v="0"/>
    <m/>
    <x v="20"/>
  </r>
  <r>
    <x v="0"/>
    <x v="0"/>
    <m/>
    <x v="20"/>
  </r>
  <r>
    <x v="0"/>
    <x v="0"/>
    <m/>
    <x v="20"/>
  </r>
  <r>
    <x v="0"/>
    <x v="0"/>
    <n v="2"/>
    <x v="2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10"/>
    <x v="0"/>
    <s v="Jonathan D. Cush"/>
    <x v="21"/>
  </r>
  <r>
    <x v="10"/>
    <x v="0"/>
    <s v="Loyalea Eddie Master Peace"/>
    <x v="21"/>
  </r>
  <r>
    <x v="10"/>
    <x v="0"/>
    <s v="Sharon's Pervenche"/>
    <x v="21"/>
  </r>
  <r>
    <x v="10"/>
    <x v="0"/>
    <n v="40"/>
    <x v="21"/>
  </r>
  <r>
    <x v="23"/>
    <x v="0"/>
    <s v="Charlie Riggs"/>
    <x v="21"/>
  </r>
  <r>
    <x v="23"/>
    <x v="0"/>
    <s v="J.K. Ace High"/>
    <x v="21"/>
  </r>
  <r>
    <x v="23"/>
    <x v="0"/>
    <s v="E.J.G. Roxie"/>
    <x v="21"/>
  </r>
  <r>
    <x v="23"/>
    <x v="0"/>
    <n v="28"/>
    <x v="21"/>
  </r>
  <r>
    <x v="24"/>
    <x v="0"/>
    <s v="Wayne R. Light"/>
    <x v="21"/>
  </r>
  <r>
    <x v="24"/>
    <x v="0"/>
    <s v="WesSand's ColOscar"/>
    <x v="21"/>
  </r>
  <r>
    <x v="24"/>
    <x v="0"/>
    <s v="Bontrager's Judy Ann"/>
    <x v="21"/>
  </r>
  <r>
    <x v="24"/>
    <x v="0"/>
    <n v="20"/>
    <x v="21"/>
  </r>
  <r>
    <x v="25"/>
    <x v="0"/>
    <s v="Ralph &amp;/or Ruth  Bloom"/>
    <x v="21"/>
  </r>
  <r>
    <x v="25"/>
    <x v="0"/>
    <s v="Korry's Conqueror"/>
    <x v="21"/>
  </r>
  <r>
    <x v="25"/>
    <x v="0"/>
    <s v="Orndorff's UC Sweetheart"/>
    <x v="21"/>
  </r>
  <r>
    <x v="25"/>
    <x v="0"/>
    <n v="12"/>
    <x v="21"/>
  </r>
  <r>
    <x v="0"/>
    <x v="0"/>
    <s v="Charles Stingle, Jr"/>
    <x v="21"/>
  </r>
  <r>
    <x v="0"/>
    <x v="0"/>
    <m/>
    <x v="21"/>
  </r>
  <r>
    <x v="0"/>
    <x v="0"/>
    <m/>
    <x v="21"/>
  </r>
  <r>
    <x v="0"/>
    <x v="0"/>
    <n v="0"/>
    <x v="21"/>
  </r>
  <r>
    <x v="0"/>
    <x v="0"/>
    <m/>
    <x v="21"/>
  </r>
  <r>
    <x v="0"/>
    <x v="0"/>
    <m/>
    <x v="21"/>
  </r>
  <r>
    <x v="0"/>
    <x v="0"/>
    <m/>
    <x v="21"/>
  </r>
  <r>
    <x v="0"/>
    <x v="0"/>
    <m/>
    <x v="21"/>
  </r>
  <r>
    <x v="0"/>
    <x v="0"/>
    <m/>
    <x v="22"/>
  </r>
  <r>
    <x v="0"/>
    <x v="0"/>
    <m/>
    <x v="22"/>
  </r>
  <r>
    <x v="0"/>
    <x v="0"/>
    <m/>
    <x v="22"/>
  </r>
  <r>
    <x v="0"/>
    <x v="0"/>
    <n v="10"/>
    <x v="22"/>
  </r>
  <r>
    <x v="0"/>
    <x v="0"/>
    <m/>
    <x v="22"/>
  </r>
  <r>
    <x v="0"/>
    <x v="0"/>
    <m/>
    <x v="22"/>
  </r>
  <r>
    <x v="0"/>
    <x v="0"/>
    <m/>
    <x v="22"/>
  </r>
  <r>
    <x v="0"/>
    <x v="0"/>
    <n v="7"/>
    <x v="22"/>
  </r>
  <r>
    <x v="0"/>
    <x v="0"/>
    <m/>
    <x v="22"/>
  </r>
  <r>
    <x v="0"/>
    <x v="0"/>
    <m/>
    <x v="22"/>
  </r>
  <r>
    <x v="0"/>
    <x v="0"/>
    <m/>
    <x v="22"/>
  </r>
  <r>
    <x v="0"/>
    <x v="0"/>
    <n v="5"/>
    <x v="22"/>
  </r>
  <r>
    <x v="0"/>
    <x v="0"/>
    <m/>
    <x v="22"/>
  </r>
  <r>
    <x v="0"/>
    <x v="0"/>
    <m/>
    <x v="22"/>
  </r>
  <r>
    <x v="0"/>
    <x v="0"/>
    <m/>
    <x v="22"/>
  </r>
  <r>
    <x v="0"/>
    <x v="0"/>
    <n v="3"/>
    <x v="22"/>
  </r>
  <r>
    <x v="0"/>
    <x v="0"/>
    <m/>
    <x v="22"/>
  </r>
  <r>
    <x v="0"/>
    <x v="0"/>
    <m/>
    <x v="22"/>
  </r>
  <r>
    <x v="0"/>
    <x v="0"/>
    <m/>
    <x v="22"/>
  </r>
  <r>
    <x v="0"/>
    <x v="0"/>
    <n v="2"/>
    <x v="22"/>
  </r>
  <r>
    <x v="9"/>
    <x v="0"/>
    <s v="Adam Charles  Steinbrick"/>
    <x v="23"/>
  </r>
  <r>
    <x v="9"/>
    <x v="0"/>
    <s v="N.B. Junior's Chief"/>
    <x v="23"/>
  </r>
  <r>
    <x v="9"/>
    <x v="0"/>
    <s v="Casco's Amazing Grace"/>
    <x v="23"/>
  </r>
  <r>
    <x v="9"/>
    <x v="0"/>
    <n v="22"/>
    <x v="23"/>
  </r>
  <r>
    <x v="1"/>
    <x v="0"/>
    <s v="Troy  Wetterau"/>
    <x v="23"/>
  </r>
  <r>
    <x v="1"/>
    <x v="0"/>
    <s v="Stoney Lake Clifford"/>
    <x v="23"/>
  </r>
  <r>
    <x v="1"/>
    <x v="0"/>
    <s v="WH Vee Chip"/>
    <x v="23"/>
  </r>
  <r>
    <x v="1"/>
    <x v="0"/>
    <n v="14"/>
    <x v="23"/>
  </r>
  <r>
    <x v="4"/>
    <x v="0"/>
    <s v="Jerry &amp;/or Mary Jean Maker"/>
    <x v="23"/>
  </r>
  <r>
    <x v="4"/>
    <x v="0"/>
    <s v="T.S.F. GV Korry's Aclaim"/>
    <x v="23"/>
  </r>
  <r>
    <x v="4"/>
    <x v="0"/>
    <s v="MAK Cleo"/>
    <x v="23"/>
  </r>
  <r>
    <x v="4"/>
    <x v="0"/>
    <n v="10"/>
    <x v="23"/>
  </r>
  <r>
    <x v="16"/>
    <x v="0"/>
    <s v="John R. Meyer"/>
    <x v="23"/>
  </r>
  <r>
    <x v="16"/>
    <x v="0"/>
    <s v="Country Pride Rex"/>
    <x v="23"/>
  </r>
  <r>
    <x v="16"/>
    <x v="0"/>
    <s v="K &amp; J House's Reagan"/>
    <x v="23"/>
  </r>
  <r>
    <x v="16"/>
    <x v="0"/>
    <n v="6"/>
    <x v="23"/>
  </r>
  <r>
    <x v="0"/>
    <x v="0"/>
    <m/>
    <x v="23"/>
  </r>
  <r>
    <x v="0"/>
    <x v="0"/>
    <m/>
    <x v="23"/>
  </r>
  <r>
    <x v="0"/>
    <x v="0"/>
    <m/>
    <x v="23"/>
  </r>
  <r>
    <x v="0"/>
    <x v="0"/>
    <n v="4"/>
    <x v="23"/>
  </r>
</pivotCacheRecords>
</file>

<file path=xl/pivotCache/pivotCacheRecords14.xml><?xml version="1.0" encoding="utf-8"?>
<pivotCacheRecords xmlns="http://schemas.openxmlformats.org/spreadsheetml/2006/main" xmlns:r="http://schemas.openxmlformats.org/officeDocument/2006/relationships" count="468">
  <r>
    <x v="0"/>
    <x v="0"/>
    <m/>
    <x v="0"/>
  </r>
  <r>
    <x v="0"/>
    <x v="0"/>
    <m/>
    <x v="0"/>
  </r>
  <r>
    <x v="0"/>
    <x v="0"/>
    <m/>
    <x v="0"/>
  </r>
  <r>
    <x v="0"/>
    <x v="0"/>
    <n v="30"/>
    <x v="0"/>
  </r>
  <r>
    <x v="0"/>
    <x v="0"/>
    <m/>
    <x v="0"/>
  </r>
  <r>
    <x v="0"/>
    <x v="0"/>
    <m/>
    <x v="0"/>
  </r>
  <r>
    <x v="0"/>
    <x v="0"/>
    <m/>
    <x v="0"/>
  </r>
  <r>
    <x v="0"/>
    <x v="0"/>
    <n v="21"/>
    <x v="0"/>
  </r>
  <r>
    <x v="0"/>
    <x v="0"/>
    <m/>
    <x v="0"/>
  </r>
  <r>
    <x v="0"/>
    <x v="0"/>
    <m/>
    <x v="0"/>
  </r>
  <r>
    <x v="0"/>
    <x v="0"/>
    <m/>
    <x v="0"/>
  </r>
  <r>
    <x v="0"/>
    <x v="0"/>
    <n v="15"/>
    <x v="0"/>
  </r>
  <r>
    <x v="0"/>
    <x v="0"/>
    <m/>
    <x v="0"/>
  </r>
  <r>
    <x v="0"/>
    <x v="0"/>
    <m/>
    <x v="0"/>
  </r>
  <r>
    <x v="0"/>
    <x v="0"/>
    <m/>
    <x v="0"/>
  </r>
  <r>
    <x v="0"/>
    <x v="0"/>
    <n v="9"/>
    <x v="0"/>
  </r>
  <r>
    <x v="0"/>
    <x v="0"/>
    <m/>
    <x v="0"/>
  </r>
  <r>
    <x v="0"/>
    <x v="0"/>
    <m/>
    <x v="0"/>
  </r>
  <r>
    <x v="0"/>
    <x v="0"/>
    <m/>
    <x v="0"/>
  </r>
  <r>
    <x v="0"/>
    <x v="0"/>
    <n v="6"/>
    <x v="0"/>
  </r>
  <r>
    <x v="0"/>
    <x v="0"/>
    <m/>
    <x v="1"/>
  </r>
  <r>
    <x v="0"/>
    <x v="0"/>
    <m/>
    <x v="1"/>
  </r>
  <r>
    <x v="0"/>
    <x v="0"/>
    <m/>
    <x v="1"/>
  </r>
  <r>
    <x v="0"/>
    <x v="0"/>
    <n v="10"/>
    <x v="1"/>
  </r>
  <r>
    <x v="0"/>
    <x v="0"/>
    <m/>
    <x v="1"/>
  </r>
  <r>
    <x v="0"/>
    <x v="0"/>
    <m/>
    <x v="1"/>
  </r>
  <r>
    <x v="0"/>
    <x v="0"/>
    <m/>
    <x v="1"/>
  </r>
  <r>
    <x v="0"/>
    <x v="0"/>
    <n v="7"/>
    <x v="1"/>
  </r>
  <r>
    <x v="0"/>
    <x v="0"/>
    <m/>
    <x v="1"/>
  </r>
  <r>
    <x v="0"/>
    <x v="0"/>
    <m/>
    <x v="1"/>
  </r>
  <r>
    <x v="0"/>
    <x v="0"/>
    <m/>
    <x v="1"/>
  </r>
  <r>
    <x v="0"/>
    <x v="0"/>
    <n v="5"/>
    <x v="1"/>
  </r>
  <r>
    <x v="0"/>
    <x v="0"/>
    <m/>
    <x v="1"/>
  </r>
  <r>
    <x v="0"/>
    <x v="0"/>
    <m/>
    <x v="1"/>
  </r>
  <r>
    <x v="0"/>
    <x v="0"/>
    <m/>
    <x v="1"/>
  </r>
  <r>
    <x v="0"/>
    <x v="0"/>
    <n v="3"/>
    <x v="1"/>
  </r>
  <r>
    <x v="1"/>
    <x v="0"/>
    <s v="Ralph &amp;/or Ruth  Bloom"/>
    <x v="2"/>
  </r>
  <r>
    <x v="1"/>
    <x v="0"/>
    <s v="Remlap DVP"/>
    <x v="2"/>
  </r>
  <r>
    <x v="1"/>
    <x v="0"/>
    <s v="Bloom's Conquerors Alli"/>
    <x v="2"/>
  </r>
  <r>
    <x v="1"/>
    <x v="0"/>
    <n v="10"/>
    <x v="2"/>
  </r>
  <r>
    <x v="0"/>
    <x v="0"/>
    <m/>
    <x v="2"/>
  </r>
  <r>
    <x v="0"/>
    <x v="0"/>
    <m/>
    <x v="2"/>
  </r>
  <r>
    <x v="0"/>
    <x v="0"/>
    <m/>
    <x v="2"/>
  </r>
  <r>
    <x v="0"/>
    <x v="0"/>
    <n v="7"/>
    <x v="2"/>
  </r>
  <r>
    <x v="0"/>
    <x v="0"/>
    <m/>
    <x v="2"/>
  </r>
  <r>
    <x v="0"/>
    <x v="0"/>
    <m/>
    <x v="2"/>
  </r>
  <r>
    <x v="0"/>
    <x v="0"/>
    <m/>
    <x v="2"/>
  </r>
  <r>
    <x v="0"/>
    <x v="0"/>
    <n v="5"/>
    <x v="2"/>
  </r>
  <r>
    <x v="0"/>
    <x v="0"/>
    <m/>
    <x v="2"/>
  </r>
  <r>
    <x v="0"/>
    <x v="0"/>
    <m/>
    <x v="2"/>
  </r>
  <r>
    <x v="0"/>
    <x v="0"/>
    <m/>
    <x v="2"/>
  </r>
  <r>
    <x v="0"/>
    <x v="0"/>
    <n v="3"/>
    <x v="2"/>
  </r>
  <r>
    <x v="0"/>
    <x v="0"/>
    <m/>
    <x v="2"/>
  </r>
  <r>
    <x v="0"/>
    <x v="0"/>
    <m/>
    <x v="2"/>
  </r>
  <r>
    <x v="0"/>
    <x v="0"/>
    <m/>
    <x v="2"/>
  </r>
  <r>
    <x v="0"/>
    <x v="0"/>
    <n v="2"/>
    <x v="2"/>
  </r>
  <r>
    <x v="0"/>
    <x v="0"/>
    <m/>
    <x v="2"/>
  </r>
  <r>
    <x v="0"/>
    <x v="0"/>
    <m/>
    <x v="2"/>
  </r>
  <r>
    <x v="0"/>
    <x v="0"/>
    <m/>
    <x v="2"/>
  </r>
  <r>
    <x v="0"/>
    <x v="0"/>
    <m/>
    <x v="2"/>
  </r>
  <r>
    <x v="0"/>
    <x v="0"/>
    <m/>
    <x v="3"/>
  </r>
  <r>
    <x v="0"/>
    <x v="0"/>
    <m/>
    <x v="3"/>
  </r>
  <r>
    <x v="0"/>
    <x v="0"/>
    <m/>
    <x v="3"/>
  </r>
  <r>
    <x v="0"/>
    <x v="0"/>
    <n v="10"/>
    <x v="3"/>
  </r>
  <r>
    <x v="0"/>
    <x v="0"/>
    <m/>
    <x v="3"/>
  </r>
  <r>
    <x v="0"/>
    <x v="0"/>
    <m/>
    <x v="3"/>
  </r>
  <r>
    <x v="0"/>
    <x v="0"/>
    <m/>
    <x v="3"/>
  </r>
  <r>
    <x v="0"/>
    <x v="0"/>
    <n v="7"/>
    <x v="3"/>
  </r>
  <r>
    <x v="0"/>
    <x v="0"/>
    <m/>
    <x v="3"/>
  </r>
  <r>
    <x v="0"/>
    <x v="0"/>
    <m/>
    <x v="3"/>
  </r>
  <r>
    <x v="0"/>
    <x v="0"/>
    <m/>
    <x v="3"/>
  </r>
  <r>
    <x v="0"/>
    <x v="0"/>
    <n v="5"/>
    <x v="3"/>
  </r>
  <r>
    <x v="0"/>
    <x v="0"/>
    <m/>
    <x v="3"/>
  </r>
  <r>
    <x v="0"/>
    <x v="0"/>
    <m/>
    <x v="3"/>
  </r>
  <r>
    <x v="0"/>
    <x v="0"/>
    <m/>
    <x v="3"/>
  </r>
  <r>
    <x v="0"/>
    <x v="0"/>
    <n v="3"/>
    <x v="3"/>
  </r>
  <r>
    <x v="0"/>
    <x v="0"/>
    <m/>
    <x v="3"/>
  </r>
  <r>
    <x v="0"/>
    <x v="0"/>
    <m/>
    <x v="3"/>
  </r>
  <r>
    <x v="0"/>
    <x v="0"/>
    <m/>
    <x v="3"/>
  </r>
  <r>
    <x v="0"/>
    <x v="0"/>
    <n v="2"/>
    <x v="3"/>
  </r>
  <r>
    <x v="2"/>
    <x v="0"/>
    <s v="Henry Borntrager"/>
    <x v="4"/>
  </r>
  <r>
    <x v="2"/>
    <x v="0"/>
    <s v="Orndorff's Captain Encore"/>
    <x v="4"/>
  </r>
  <r>
    <x v="2"/>
    <x v="0"/>
    <s v="Lawn Rock Sabrina"/>
    <x v="4"/>
  </r>
  <r>
    <x v="2"/>
    <x v="0"/>
    <n v="20"/>
    <x v="4"/>
  </r>
  <r>
    <x v="3"/>
    <x v="0"/>
    <s v="Kenneth E. &amp;/or Ruth Ann  McGrew"/>
    <x v="4"/>
  </r>
  <r>
    <x v="3"/>
    <x v="0"/>
    <s v="JBJ Charlie's Tribute"/>
    <x v="4"/>
  </r>
  <r>
    <x v="3"/>
    <x v="0"/>
    <s v="Greentop Mandy"/>
    <x v="4"/>
  </r>
  <r>
    <x v="3"/>
    <x v="0"/>
    <n v="14"/>
    <x v="4"/>
  </r>
  <r>
    <x v="0"/>
    <x v="0"/>
    <m/>
    <x v="4"/>
  </r>
  <r>
    <x v="0"/>
    <x v="0"/>
    <m/>
    <x v="4"/>
  </r>
  <r>
    <x v="0"/>
    <x v="0"/>
    <m/>
    <x v="4"/>
  </r>
  <r>
    <x v="0"/>
    <x v="0"/>
    <n v="10"/>
    <x v="4"/>
  </r>
  <r>
    <x v="0"/>
    <x v="0"/>
    <m/>
    <x v="4"/>
  </r>
  <r>
    <x v="0"/>
    <x v="0"/>
    <m/>
    <x v="4"/>
  </r>
  <r>
    <x v="0"/>
    <x v="0"/>
    <m/>
    <x v="4"/>
  </r>
  <r>
    <x v="0"/>
    <x v="0"/>
    <n v="6"/>
    <x v="4"/>
  </r>
  <r>
    <x v="0"/>
    <x v="0"/>
    <m/>
    <x v="4"/>
  </r>
  <r>
    <x v="0"/>
    <x v="0"/>
    <m/>
    <x v="4"/>
  </r>
  <r>
    <x v="0"/>
    <x v="0"/>
    <m/>
    <x v="4"/>
  </r>
  <r>
    <x v="0"/>
    <x v="0"/>
    <n v="4"/>
    <x v="4"/>
  </r>
  <r>
    <x v="4"/>
    <x v="0"/>
    <s v="Joseph M. Zehr, John Schmucker &amp;/or John Allen Schmucker"/>
    <x v="5"/>
  </r>
  <r>
    <x v="4"/>
    <x v="0"/>
    <s v="Kidron Road Firestone"/>
    <x v="5"/>
  </r>
  <r>
    <x v="4"/>
    <x v="0"/>
    <s v="Spring Hill Vinetta"/>
    <x v="5"/>
  </r>
  <r>
    <x v="4"/>
    <x v="0"/>
    <n v="40"/>
    <x v="5"/>
  </r>
  <r>
    <x v="1"/>
    <x v="0"/>
    <s v="Ralph &amp;/or Ruth  Bloom"/>
    <x v="5"/>
  </r>
  <r>
    <x v="1"/>
    <x v="0"/>
    <s v="Remlap DVP"/>
    <x v="5"/>
  </r>
  <r>
    <x v="1"/>
    <x v="0"/>
    <s v="Bloom's Conquerors Alli"/>
    <x v="5"/>
  </r>
  <r>
    <x v="1"/>
    <x v="0"/>
    <n v="28"/>
    <x v="5"/>
  </r>
  <r>
    <x v="5"/>
    <x v="0"/>
    <s v="Lorne Brethour &amp;/or S &amp; A McQuarrie"/>
    <x v="5"/>
  </r>
  <r>
    <x v="5"/>
    <x v="0"/>
    <s v="McQuarries' Rudy"/>
    <x v="5"/>
  </r>
  <r>
    <x v="5"/>
    <x v="0"/>
    <s v="McQuarries Lindsay"/>
    <x v="5"/>
  </r>
  <r>
    <x v="5"/>
    <x v="0"/>
    <n v="20"/>
    <x v="5"/>
  </r>
  <r>
    <x v="0"/>
    <x v="0"/>
    <m/>
    <x v="5"/>
  </r>
  <r>
    <x v="0"/>
    <x v="0"/>
    <m/>
    <x v="5"/>
  </r>
  <r>
    <x v="0"/>
    <x v="0"/>
    <m/>
    <x v="5"/>
  </r>
  <r>
    <x v="0"/>
    <x v="0"/>
    <n v="12"/>
    <x v="5"/>
  </r>
  <r>
    <x v="0"/>
    <x v="0"/>
    <m/>
    <x v="5"/>
  </r>
  <r>
    <x v="0"/>
    <x v="0"/>
    <m/>
    <x v="5"/>
  </r>
  <r>
    <x v="0"/>
    <x v="0"/>
    <m/>
    <x v="5"/>
  </r>
  <r>
    <x v="0"/>
    <x v="0"/>
    <n v="8"/>
    <x v="5"/>
  </r>
  <r>
    <x v="0"/>
    <x v="0"/>
    <m/>
    <x v="6"/>
  </r>
  <r>
    <x v="0"/>
    <x v="0"/>
    <m/>
    <x v="6"/>
  </r>
  <r>
    <x v="0"/>
    <x v="0"/>
    <m/>
    <x v="6"/>
  </r>
  <r>
    <x v="0"/>
    <x v="0"/>
    <n v="10"/>
    <x v="6"/>
  </r>
  <r>
    <x v="0"/>
    <x v="0"/>
    <m/>
    <x v="6"/>
  </r>
  <r>
    <x v="0"/>
    <x v="0"/>
    <m/>
    <x v="6"/>
  </r>
  <r>
    <x v="0"/>
    <x v="0"/>
    <m/>
    <x v="6"/>
  </r>
  <r>
    <x v="0"/>
    <x v="0"/>
    <n v="7"/>
    <x v="6"/>
  </r>
  <r>
    <x v="0"/>
    <x v="0"/>
    <m/>
    <x v="6"/>
  </r>
  <r>
    <x v="0"/>
    <x v="0"/>
    <m/>
    <x v="6"/>
  </r>
  <r>
    <x v="0"/>
    <x v="0"/>
    <m/>
    <x v="6"/>
  </r>
  <r>
    <x v="0"/>
    <x v="0"/>
    <n v="5"/>
    <x v="6"/>
  </r>
  <r>
    <x v="0"/>
    <x v="0"/>
    <m/>
    <x v="6"/>
  </r>
  <r>
    <x v="0"/>
    <x v="0"/>
    <m/>
    <x v="6"/>
  </r>
  <r>
    <x v="0"/>
    <x v="0"/>
    <m/>
    <x v="6"/>
  </r>
  <r>
    <x v="0"/>
    <x v="0"/>
    <n v="3"/>
    <x v="6"/>
  </r>
  <r>
    <x v="0"/>
    <x v="0"/>
    <m/>
    <x v="6"/>
  </r>
  <r>
    <x v="0"/>
    <x v="0"/>
    <m/>
    <x v="6"/>
  </r>
  <r>
    <x v="0"/>
    <x v="0"/>
    <m/>
    <x v="6"/>
  </r>
  <r>
    <x v="0"/>
    <x v="0"/>
    <n v="2"/>
    <x v="6"/>
  </r>
  <r>
    <x v="1"/>
    <x v="0"/>
    <s v="Ralph &amp;/or Ruth  Bloom"/>
    <x v="7"/>
  </r>
  <r>
    <x v="1"/>
    <x v="0"/>
    <s v="Remlap DVP"/>
    <x v="7"/>
  </r>
  <r>
    <x v="1"/>
    <x v="0"/>
    <s v="Bloom's Conquerors Alli"/>
    <x v="7"/>
  </r>
  <r>
    <x v="1"/>
    <x v="0"/>
    <n v="20"/>
    <x v="7"/>
  </r>
  <r>
    <x v="0"/>
    <x v="0"/>
    <m/>
    <x v="7"/>
  </r>
  <r>
    <x v="0"/>
    <x v="0"/>
    <m/>
    <x v="7"/>
  </r>
  <r>
    <x v="0"/>
    <x v="0"/>
    <m/>
    <x v="7"/>
  </r>
  <r>
    <x v="0"/>
    <x v="0"/>
    <n v="14"/>
    <x v="7"/>
  </r>
  <r>
    <x v="0"/>
    <x v="0"/>
    <m/>
    <x v="7"/>
  </r>
  <r>
    <x v="0"/>
    <x v="0"/>
    <m/>
    <x v="7"/>
  </r>
  <r>
    <x v="0"/>
    <x v="0"/>
    <m/>
    <x v="7"/>
  </r>
  <r>
    <x v="0"/>
    <x v="0"/>
    <n v="10"/>
    <x v="7"/>
  </r>
  <r>
    <x v="0"/>
    <x v="0"/>
    <m/>
    <x v="7"/>
  </r>
  <r>
    <x v="0"/>
    <x v="0"/>
    <m/>
    <x v="7"/>
  </r>
  <r>
    <x v="0"/>
    <x v="0"/>
    <m/>
    <x v="7"/>
  </r>
  <r>
    <x v="0"/>
    <x v="0"/>
    <n v="6"/>
    <x v="7"/>
  </r>
  <r>
    <x v="0"/>
    <x v="0"/>
    <m/>
    <x v="7"/>
  </r>
  <r>
    <x v="0"/>
    <x v="0"/>
    <m/>
    <x v="7"/>
  </r>
  <r>
    <x v="0"/>
    <x v="0"/>
    <m/>
    <x v="7"/>
  </r>
  <r>
    <x v="0"/>
    <x v="0"/>
    <n v="4"/>
    <x v="7"/>
  </r>
  <r>
    <x v="1"/>
    <x v="0"/>
    <s v="Ralph &amp;/or Ruth  Bloom"/>
    <x v="8"/>
  </r>
  <r>
    <x v="1"/>
    <x v="0"/>
    <s v="Remlap DVP"/>
    <x v="8"/>
  </r>
  <r>
    <x v="1"/>
    <x v="0"/>
    <s v="Bloom's Conquerors Alli"/>
    <x v="8"/>
  </r>
  <r>
    <x v="1"/>
    <x v="0"/>
    <n v="30"/>
    <x v="8"/>
  </r>
  <r>
    <x v="0"/>
    <x v="0"/>
    <m/>
    <x v="8"/>
  </r>
  <r>
    <x v="0"/>
    <x v="0"/>
    <m/>
    <x v="8"/>
  </r>
  <r>
    <x v="0"/>
    <x v="0"/>
    <m/>
    <x v="8"/>
  </r>
  <r>
    <x v="0"/>
    <x v="0"/>
    <n v="21"/>
    <x v="8"/>
  </r>
  <r>
    <x v="0"/>
    <x v="0"/>
    <m/>
    <x v="8"/>
  </r>
  <r>
    <x v="0"/>
    <x v="0"/>
    <m/>
    <x v="8"/>
  </r>
  <r>
    <x v="0"/>
    <x v="0"/>
    <m/>
    <x v="8"/>
  </r>
  <r>
    <x v="0"/>
    <x v="0"/>
    <n v="15"/>
    <x v="8"/>
  </r>
  <r>
    <x v="0"/>
    <x v="0"/>
    <m/>
    <x v="8"/>
  </r>
  <r>
    <x v="0"/>
    <x v="0"/>
    <m/>
    <x v="8"/>
  </r>
  <r>
    <x v="0"/>
    <x v="0"/>
    <m/>
    <x v="8"/>
  </r>
  <r>
    <x v="0"/>
    <x v="0"/>
    <n v="9"/>
    <x v="8"/>
  </r>
  <r>
    <x v="0"/>
    <x v="0"/>
    <m/>
    <x v="8"/>
  </r>
  <r>
    <x v="0"/>
    <x v="0"/>
    <m/>
    <x v="8"/>
  </r>
  <r>
    <x v="0"/>
    <x v="0"/>
    <m/>
    <x v="8"/>
  </r>
  <r>
    <x v="0"/>
    <x v="0"/>
    <n v="6"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6"/>
    <x v="0"/>
    <s v="Harvey  Bell"/>
    <x v="9"/>
  </r>
  <r>
    <x v="6"/>
    <x v="0"/>
    <s v="Stoney Lake Presley"/>
    <x v="9"/>
  </r>
  <r>
    <x v="6"/>
    <x v="0"/>
    <s v="Wee-Ridge Janice"/>
    <x v="9"/>
  </r>
  <r>
    <x v="6"/>
    <x v="0"/>
    <n v="30"/>
    <x v="9"/>
  </r>
  <r>
    <x v="0"/>
    <x v="0"/>
    <m/>
    <x v="9"/>
  </r>
  <r>
    <x v="0"/>
    <x v="0"/>
    <m/>
    <x v="9"/>
  </r>
  <r>
    <x v="0"/>
    <x v="0"/>
    <m/>
    <x v="9"/>
  </r>
  <r>
    <x v="0"/>
    <x v="0"/>
    <n v="21"/>
    <x v="9"/>
  </r>
  <r>
    <x v="0"/>
    <x v="0"/>
    <m/>
    <x v="9"/>
  </r>
  <r>
    <x v="0"/>
    <x v="0"/>
    <m/>
    <x v="9"/>
  </r>
  <r>
    <x v="0"/>
    <x v="0"/>
    <m/>
    <x v="9"/>
  </r>
  <r>
    <x v="0"/>
    <x v="0"/>
    <n v="15"/>
    <x v="9"/>
  </r>
  <r>
    <x v="0"/>
    <x v="0"/>
    <m/>
    <x v="9"/>
  </r>
  <r>
    <x v="0"/>
    <x v="0"/>
    <m/>
    <x v="9"/>
  </r>
  <r>
    <x v="0"/>
    <x v="0"/>
    <m/>
    <x v="9"/>
  </r>
  <r>
    <x v="0"/>
    <x v="0"/>
    <n v="9"/>
    <x v="9"/>
  </r>
  <r>
    <x v="0"/>
    <x v="0"/>
    <m/>
    <x v="9"/>
  </r>
  <r>
    <x v="0"/>
    <x v="0"/>
    <m/>
    <x v="9"/>
  </r>
  <r>
    <x v="0"/>
    <x v="0"/>
    <m/>
    <x v="9"/>
  </r>
  <r>
    <x v="0"/>
    <x v="0"/>
    <n v="6"/>
    <x v="9"/>
  </r>
  <r>
    <x v="0"/>
    <x v="0"/>
    <m/>
    <x v="10"/>
  </r>
  <r>
    <x v="0"/>
    <x v="0"/>
    <m/>
    <x v="10"/>
  </r>
  <r>
    <x v="0"/>
    <x v="0"/>
    <m/>
    <x v="10"/>
  </r>
  <r>
    <x v="0"/>
    <x v="0"/>
    <n v="20"/>
    <x v="10"/>
  </r>
  <r>
    <x v="0"/>
    <x v="0"/>
    <m/>
    <x v="10"/>
  </r>
  <r>
    <x v="0"/>
    <x v="0"/>
    <m/>
    <x v="10"/>
  </r>
  <r>
    <x v="0"/>
    <x v="0"/>
    <m/>
    <x v="10"/>
  </r>
  <r>
    <x v="0"/>
    <x v="0"/>
    <n v="14"/>
    <x v="10"/>
  </r>
  <r>
    <x v="0"/>
    <x v="0"/>
    <m/>
    <x v="10"/>
  </r>
  <r>
    <x v="0"/>
    <x v="0"/>
    <m/>
    <x v="10"/>
  </r>
  <r>
    <x v="0"/>
    <x v="0"/>
    <m/>
    <x v="10"/>
  </r>
  <r>
    <x v="0"/>
    <x v="0"/>
    <n v="10"/>
    <x v="10"/>
  </r>
  <r>
    <x v="0"/>
    <x v="0"/>
    <m/>
    <x v="10"/>
  </r>
  <r>
    <x v="0"/>
    <x v="0"/>
    <m/>
    <x v="10"/>
  </r>
  <r>
    <x v="0"/>
    <x v="0"/>
    <m/>
    <x v="10"/>
  </r>
  <r>
    <x v="0"/>
    <x v="0"/>
    <n v="6"/>
    <x v="10"/>
  </r>
  <r>
    <x v="0"/>
    <x v="0"/>
    <m/>
    <x v="10"/>
  </r>
  <r>
    <x v="0"/>
    <x v="0"/>
    <m/>
    <x v="10"/>
  </r>
  <r>
    <x v="0"/>
    <x v="0"/>
    <m/>
    <x v="10"/>
  </r>
  <r>
    <x v="0"/>
    <x v="0"/>
    <n v="4"/>
    <x v="10"/>
  </r>
  <r>
    <x v="0"/>
    <x v="0"/>
    <m/>
    <x v="11"/>
  </r>
  <r>
    <x v="0"/>
    <x v="0"/>
    <m/>
    <x v="11"/>
  </r>
  <r>
    <x v="0"/>
    <x v="0"/>
    <m/>
    <x v="11"/>
  </r>
  <r>
    <x v="0"/>
    <x v="0"/>
    <n v="10"/>
    <x v="11"/>
  </r>
  <r>
    <x v="0"/>
    <x v="0"/>
    <m/>
    <x v="11"/>
  </r>
  <r>
    <x v="0"/>
    <x v="0"/>
    <m/>
    <x v="11"/>
  </r>
  <r>
    <x v="0"/>
    <x v="0"/>
    <m/>
    <x v="11"/>
  </r>
  <r>
    <x v="0"/>
    <x v="0"/>
    <n v="7"/>
    <x v="11"/>
  </r>
  <r>
    <x v="0"/>
    <x v="0"/>
    <m/>
    <x v="11"/>
  </r>
  <r>
    <x v="0"/>
    <x v="0"/>
    <m/>
    <x v="11"/>
  </r>
  <r>
    <x v="0"/>
    <x v="0"/>
    <m/>
    <x v="11"/>
  </r>
  <r>
    <x v="0"/>
    <x v="0"/>
    <n v="5"/>
    <x v="11"/>
  </r>
  <r>
    <x v="0"/>
    <x v="0"/>
    <m/>
    <x v="11"/>
  </r>
  <r>
    <x v="0"/>
    <x v="0"/>
    <m/>
    <x v="11"/>
  </r>
  <r>
    <x v="0"/>
    <x v="0"/>
    <m/>
    <x v="11"/>
  </r>
  <r>
    <x v="0"/>
    <x v="0"/>
    <n v="3"/>
    <x v="11"/>
  </r>
  <r>
    <x v="0"/>
    <x v="0"/>
    <m/>
    <x v="11"/>
  </r>
  <r>
    <x v="0"/>
    <x v="0"/>
    <m/>
    <x v="11"/>
  </r>
  <r>
    <x v="0"/>
    <x v="0"/>
    <m/>
    <x v="11"/>
  </r>
  <r>
    <x v="0"/>
    <x v="0"/>
    <n v="2"/>
    <x v="11"/>
  </r>
  <r>
    <x v="0"/>
    <x v="0"/>
    <m/>
    <x v="12"/>
  </r>
  <r>
    <x v="0"/>
    <x v="0"/>
    <m/>
    <x v="12"/>
  </r>
  <r>
    <x v="0"/>
    <x v="0"/>
    <m/>
    <x v="12"/>
  </r>
  <r>
    <x v="0"/>
    <x v="0"/>
    <n v="0"/>
    <x v="12"/>
  </r>
  <r>
    <x v="0"/>
    <x v="0"/>
    <m/>
    <x v="12"/>
  </r>
  <r>
    <x v="0"/>
    <x v="0"/>
    <m/>
    <x v="12"/>
  </r>
  <r>
    <x v="0"/>
    <x v="0"/>
    <m/>
    <x v="12"/>
  </r>
  <r>
    <x v="0"/>
    <x v="0"/>
    <n v="0"/>
    <x v="12"/>
  </r>
  <r>
    <x v="0"/>
    <x v="0"/>
    <m/>
    <x v="12"/>
  </r>
  <r>
    <x v="0"/>
    <x v="0"/>
    <m/>
    <x v="12"/>
  </r>
  <r>
    <x v="0"/>
    <x v="0"/>
    <m/>
    <x v="12"/>
  </r>
  <r>
    <x v="0"/>
    <x v="0"/>
    <n v="0"/>
    <x v="12"/>
  </r>
  <r>
    <x v="0"/>
    <x v="0"/>
    <m/>
    <x v="12"/>
  </r>
  <r>
    <x v="0"/>
    <x v="0"/>
    <m/>
    <x v="12"/>
  </r>
  <r>
    <x v="0"/>
    <x v="0"/>
    <m/>
    <x v="12"/>
  </r>
  <r>
    <x v="0"/>
    <x v="0"/>
    <n v="0"/>
    <x v="12"/>
  </r>
  <r>
    <x v="0"/>
    <x v="0"/>
    <m/>
    <x v="12"/>
  </r>
  <r>
    <x v="0"/>
    <x v="0"/>
    <m/>
    <x v="12"/>
  </r>
  <r>
    <x v="0"/>
    <x v="0"/>
    <m/>
    <x v="12"/>
  </r>
  <r>
    <x v="0"/>
    <x v="0"/>
    <n v="0"/>
    <x v="12"/>
  </r>
  <r>
    <x v="0"/>
    <x v="0"/>
    <m/>
    <x v="13"/>
  </r>
  <r>
    <x v="0"/>
    <x v="0"/>
    <m/>
    <x v="13"/>
  </r>
  <r>
    <x v="0"/>
    <x v="0"/>
    <m/>
    <x v="13"/>
  </r>
  <r>
    <x v="0"/>
    <x v="0"/>
    <n v="10"/>
    <x v="13"/>
  </r>
  <r>
    <x v="0"/>
    <x v="0"/>
    <m/>
    <x v="13"/>
  </r>
  <r>
    <x v="0"/>
    <x v="0"/>
    <m/>
    <x v="13"/>
  </r>
  <r>
    <x v="0"/>
    <x v="0"/>
    <m/>
    <x v="13"/>
  </r>
  <r>
    <x v="0"/>
    <x v="0"/>
    <n v="7"/>
    <x v="13"/>
  </r>
  <r>
    <x v="0"/>
    <x v="0"/>
    <m/>
    <x v="13"/>
  </r>
  <r>
    <x v="0"/>
    <x v="0"/>
    <m/>
    <x v="13"/>
  </r>
  <r>
    <x v="0"/>
    <x v="0"/>
    <m/>
    <x v="13"/>
  </r>
  <r>
    <x v="0"/>
    <x v="0"/>
    <n v="5"/>
    <x v="13"/>
  </r>
  <r>
    <x v="0"/>
    <x v="0"/>
    <m/>
    <x v="13"/>
  </r>
  <r>
    <x v="0"/>
    <x v="0"/>
    <m/>
    <x v="13"/>
  </r>
  <r>
    <x v="0"/>
    <x v="0"/>
    <m/>
    <x v="13"/>
  </r>
  <r>
    <x v="0"/>
    <x v="0"/>
    <n v="3"/>
    <x v="13"/>
  </r>
  <r>
    <x v="0"/>
    <x v="0"/>
    <m/>
    <x v="13"/>
  </r>
  <r>
    <x v="0"/>
    <x v="0"/>
    <m/>
    <x v="13"/>
  </r>
  <r>
    <x v="0"/>
    <x v="0"/>
    <m/>
    <x v="13"/>
  </r>
  <r>
    <x v="0"/>
    <x v="0"/>
    <n v="2"/>
    <x v="13"/>
  </r>
  <r>
    <x v="0"/>
    <x v="0"/>
    <m/>
    <x v="14"/>
  </r>
  <r>
    <x v="0"/>
    <x v="0"/>
    <m/>
    <x v="14"/>
  </r>
  <r>
    <x v="0"/>
    <x v="0"/>
    <m/>
    <x v="14"/>
  </r>
  <r>
    <x v="0"/>
    <x v="0"/>
    <n v="10"/>
    <x v="14"/>
  </r>
  <r>
    <x v="0"/>
    <x v="0"/>
    <m/>
    <x v="14"/>
  </r>
  <r>
    <x v="0"/>
    <x v="0"/>
    <m/>
    <x v="14"/>
  </r>
  <r>
    <x v="0"/>
    <x v="0"/>
    <m/>
    <x v="14"/>
  </r>
  <r>
    <x v="0"/>
    <x v="0"/>
    <n v="7"/>
    <x v="14"/>
  </r>
  <r>
    <x v="0"/>
    <x v="0"/>
    <m/>
    <x v="14"/>
  </r>
  <r>
    <x v="0"/>
    <x v="0"/>
    <m/>
    <x v="14"/>
  </r>
  <r>
    <x v="0"/>
    <x v="0"/>
    <m/>
    <x v="14"/>
  </r>
  <r>
    <x v="0"/>
    <x v="0"/>
    <n v="5"/>
    <x v="14"/>
  </r>
  <r>
    <x v="0"/>
    <x v="0"/>
    <m/>
    <x v="14"/>
  </r>
  <r>
    <x v="0"/>
    <x v="0"/>
    <m/>
    <x v="14"/>
  </r>
  <r>
    <x v="0"/>
    <x v="0"/>
    <m/>
    <x v="14"/>
  </r>
  <r>
    <x v="0"/>
    <x v="0"/>
    <n v="3"/>
    <x v="14"/>
  </r>
  <r>
    <x v="0"/>
    <x v="0"/>
    <m/>
    <x v="14"/>
  </r>
  <r>
    <x v="0"/>
    <x v="0"/>
    <m/>
    <x v="14"/>
  </r>
  <r>
    <x v="0"/>
    <x v="0"/>
    <m/>
    <x v="14"/>
  </r>
  <r>
    <x v="0"/>
    <x v="0"/>
    <n v="2"/>
    <x v="14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7"/>
    <x v="0"/>
    <s v="Janet Drynan"/>
    <x v="16"/>
  </r>
  <r>
    <x v="7"/>
    <x v="0"/>
    <s v="Agrestore Dylan"/>
    <x v="16"/>
  </r>
  <r>
    <x v="7"/>
    <x v="0"/>
    <s v="Agrestore Joyce"/>
    <x v="16"/>
  </r>
  <r>
    <x v="7"/>
    <x v="0"/>
    <n v="20"/>
    <x v="16"/>
  </r>
  <r>
    <x v="0"/>
    <x v="0"/>
    <m/>
    <x v="16"/>
  </r>
  <r>
    <x v="0"/>
    <x v="0"/>
    <m/>
    <x v="16"/>
  </r>
  <r>
    <x v="0"/>
    <x v="0"/>
    <m/>
    <x v="16"/>
  </r>
  <r>
    <x v="0"/>
    <x v="0"/>
    <n v="14"/>
    <x v="16"/>
  </r>
  <r>
    <x v="0"/>
    <x v="0"/>
    <m/>
    <x v="16"/>
  </r>
  <r>
    <x v="0"/>
    <x v="0"/>
    <m/>
    <x v="16"/>
  </r>
  <r>
    <x v="0"/>
    <x v="0"/>
    <m/>
    <x v="16"/>
  </r>
  <r>
    <x v="0"/>
    <x v="0"/>
    <n v="10"/>
    <x v="16"/>
  </r>
  <r>
    <x v="0"/>
    <x v="0"/>
    <m/>
    <x v="16"/>
  </r>
  <r>
    <x v="0"/>
    <x v="0"/>
    <m/>
    <x v="16"/>
  </r>
  <r>
    <x v="0"/>
    <x v="0"/>
    <m/>
    <x v="16"/>
  </r>
  <r>
    <x v="0"/>
    <x v="0"/>
    <n v="6"/>
    <x v="16"/>
  </r>
  <r>
    <x v="0"/>
    <x v="0"/>
    <m/>
    <x v="16"/>
  </r>
  <r>
    <x v="0"/>
    <x v="0"/>
    <m/>
    <x v="16"/>
  </r>
  <r>
    <x v="0"/>
    <x v="0"/>
    <m/>
    <x v="16"/>
  </r>
  <r>
    <x v="0"/>
    <x v="0"/>
    <n v="4"/>
    <x v="16"/>
  </r>
  <r>
    <x v="0"/>
    <x v="0"/>
    <m/>
    <x v="17"/>
  </r>
  <r>
    <x v="0"/>
    <x v="0"/>
    <m/>
    <x v="17"/>
  </r>
  <r>
    <x v="0"/>
    <x v="0"/>
    <m/>
    <x v="17"/>
  </r>
  <r>
    <x v="0"/>
    <x v="0"/>
    <n v="0"/>
    <x v="17"/>
  </r>
  <r>
    <x v="0"/>
    <x v="0"/>
    <m/>
    <x v="17"/>
  </r>
  <r>
    <x v="0"/>
    <x v="0"/>
    <m/>
    <x v="17"/>
  </r>
  <r>
    <x v="0"/>
    <x v="0"/>
    <m/>
    <x v="17"/>
  </r>
  <r>
    <x v="0"/>
    <x v="0"/>
    <n v="0"/>
    <x v="17"/>
  </r>
  <r>
    <x v="0"/>
    <x v="0"/>
    <m/>
    <x v="17"/>
  </r>
  <r>
    <x v="0"/>
    <x v="0"/>
    <m/>
    <x v="17"/>
  </r>
  <r>
    <x v="0"/>
    <x v="0"/>
    <m/>
    <x v="17"/>
  </r>
  <r>
    <x v="0"/>
    <x v="0"/>
    <n v="0"/>
    <x v="17"/>
  </r>
  <r>
    <x v="0"/>
    <x v="0"/>
    <m/>
    <x v="17"/>
  </r>
  <r>
    <x v="0"/>
    <x v="0"/>
    <m/>
    <x v="17"/>
  </r>
  <r>
    <x v="0"/>
    <x v="0"/>
    <m/>
    <x v="17"/>
  </r>
  <r>
    <x v="0"/>
    <x v="0"/>
    <n v="0"/>
    <x v="17"/>
  </r>
  <r>
    <x v="0"/>
    <x v="0"/>
    <m/>
    <x v="17"/>
  </r>
  <r>
    <x v="0"/>
    <x v="0"/>
    <m/>
    <x v="17"/>
  </r>
  <r>
    <x v="0"/>
    <x v="0"/>
    <m/>
    <x v="17"/>
  </r>
  <r>
    <x v="0"/>
    <x v="0"/>
    <n v="0"/>
    <x v="17"/>
  </r>
  <r>
    <x v="0"/>
    <x v="0"/>
    <m/>
    <x v="17"/>
  </r>
  <r>
    <x v="0"/>
    <x v="0"/>
    <m/>
    <x v="17"/>
  </r>
  <r>
    <x v="0"/>
    <x v="0"/>
    <m/>
    <x v="17"/>
  </r>
  <r>
    <x v="0"/>
    <x v="0"/>
    <m/>
    <x v="17"/>
  </r>
  <r>
    <x v="4"/>
    <x v="0"/>
    <s v="Joseph M. Zehr, John Schmucker &amp;/or John Allen Schmucker"/>
    <x v="18"/>
  </r>
  <r>
    <x v="4"/>
    <x v="0"/>
    <s v="Kidron Road Firestone"/>
    <x v="18"/>
  </r>
  <r>
    <x v="4"/>
    <x v="0"/>
    <s v="Spring Hill Vinetta"/>
    <x v="18"/>
  </r>
  <r>
    <x v="4"/>
    <x v="0"/>
    <n v="40"/>
    <x v="18"/>
  </r>
  <r>
    <x v="8"/>
    <x v="0"/>
    <s v="Tim  King"/>
    <x v="18"/>
  </r>
  <r>
    <x v="8"/>
    <x v="0"/>
    <s v="Orndorff's Master Encore"/>
    <x v="18"/>
  </r>
  <r>
    <x v="8"/>
    <x v="0"/>
    <s v="Glamor of JBF"/>
    <x v="18"/>
  </r>
  <r>
    <x v="8"/>
    <x v="0"/>
    <n v="28"/>
    <x v="18"/>
  </r>
  <r>
    <x v="1"/>
    <x v="0"/>
    <s v="Ralph &amp;/or Ruth  Bloom"/>
    <x v="18"/>
  </r>
  <r>
    <x v="1"/>
    <x v="0"/>
    <s v="Remlap DVP"/>
    <x v="18"/>
  </r>
  <r>
    <x v="1"/>
    <x v="0"/>
    <s v="Bloom's Conquerors Alli"/>
    <x v="18"/>
  </r>
  <r>
    <x v="1"/>
    <x v="0"/>
    <n v="20"/>
    <x v="18"/>
  </r>
  <r>
    <x v="5"/>
    <x v="0"/>
    <s v="Lorne Brethour &amp;/or S &amp; A McQuarrie"/>
    <x v="18"/>
  </r>
  <r>
    <x v="5"/>
    <x v="0"/>
    <s v="McQuarries' Rudy"/>
    <x v="18"/>
  </r>
  <r>
    <x v="5"/>
    <x v="0"/>
    <s v="McQuarries Lindsay"/>
    <x v="18"/>
  </r>
  <r>
    <x v="5"/>
    <x v="0"/>
    <n v="12"/>
    <x v="18"/>
  </r>
  <r>
    <x v="9"/>
    <x v="0"/>
    <s v="Gerald &amp;/or Barbara M. Harkness"/>
    <x v="18"/>
  </r>
  <r>
    <x v="9"/>
    <x v="0"/>
    <s v="BW No Regrets"/>
    <x v="18"/>
  </r>
  <r>
    <x v="9"/>
    <x v="0"/>
    <s v="Double H Abby"/>
    <x v="18"/>
  </r>
  <r>
    <x v="9"/>
    <x v="0"/>
    <n v="8"/>
    <x v="18"/>
  </r>
  <r>
    <x v="0"/>
    <x v="0"/>
    <m/>
    <x v="19"/>
  </r>
  <r>
    <x v="0"/>
    <x v="0"/>
    <m/>
    <x v="19"/>
  </r>
  <r>
    <x v="0"/>
    <x v="0"/>
    <m/>
    <x v="19"/>
  </r>
  <r>
    <x v="0"/>
    <x v="0"/>
    <n v="10"/>
    <x v="19"/>
  </r>
  <r>
    <x v="0"/>
    <x v="0"/>
    <m/>
    <x v="19"/>
  </r>
  <r>
    <x v="0"/>
    <x v="0"/>
    <m/>
    <x v="19"/>
  </r>
  <r>
    <x v="0"/>
    <x v="0"/>
    <m/>
    <x v="19"/>
  </r>
  <r>
    <x v="0"/>
    <x v="0"/>
    <n v="7"/>
    <x v="19"/>
  </r>
  <r>
    <x v="0"/>
    <x v="0"/>
    <m/>
    <x v="19"/>
  </r>
  <r>
    <x v="0"/>
    <x v="0"/>
    <m/>
    <x v="19"/>
  </r>
  <r>
    <x v="0"/>
    <x v="0"/>
    <m/>
    <x v="19"/>
  </r>
  <r>
    <x v="0"/>
    <x v="0"/>
    <n v="5"/>
    <x v="19"/>
  </r>
  <r>
    <x v="0"/>
    <x v="0"/>
    <m/>
    <x v="19"/>
  </r>
  <r>
    <x v="0"/>
    <x v="0"/>
    <m/>
    <x v="19"/>
  </r>
  <r>
    <x v="0"/>
    <x v="0"/>
    <m/>
    <x v="19"/>
  </r>
  <r>
    <x v="0"/>
    <x v="0"/>
    <n v="3"/>
    <x v="19"/>
  </r>
  <r>
    <x v="0"/>
    <x v="0"/>
    <m/>
    <x v="19"/>
  </r>
  <r>
    <x v="0"/>
    <x v="0"/>
    <m/>
    <x v="19"/>
  </r>
  <r>
    <x v="0"/>
    <x v="0"/>
    <m/>
    <x v="19"/>
  </r>
  <r>
    <x v="0"/>
    <x v="0"/>
    <n v="2"/>
    <x v="19"/>
  </r>
  <r>
    <x v="0"/>
    <x v="0"/>
    <m/>
    <x v="20"/>
  </r>
  <r>
    <x v="0"/>
    <x v="0"/>
    <m/>
    <x v="20"/>
  </r>
  <r>
    <x v="0"/>
    <x v="0"/>
    <m/>
    <x v="20"/>
  </r>
  <r>
    <x v="0"/>
    <x v="1"/>
    <n v="10"/>
    <x v="20"/>
  </r>
  <r>
    <x v="0"/>
    <x v="0"/>
    <m/>
    <x v="20"/>
  </r>
  <r>
    <x v="0"/>
    <x v="0"/>
    <m/>
    <x v="20"/>
  </r>
  <r>
    <x v="0"/>
    <x v="0"/>
    <m/>
    <x v="20"/>
  </r>
  <r>
    <x v="0"/>
    <x v="1"/>
    <n v="7"/>
    <x v="20"/>
  </r>
  <r>
    <x v="0"/>
    <x v="0"/>
    <m/>
    <x v="20"/>
  </r>
  <r>
    <x v="0"/>
    <x v="0"/>
    <m/>
    <x v="20"/>
  </r>
  <r>
    <x v="0"/>
    <x v="0"/>
    <m/>
    <x v="20"/>
  </r>
  <r>
    <x v="0"/>
    <x v="1"/>
    <n v="5"/>
    <x v="20"/>
  </r>
  <r>
    <x v="0"/>
    <x v="0"/>
    <m/>
    <x v="20"/>
  </r>
  <r>
    <x v="0"/>
    <x v="0"/>
    <m/>
    <x v="20"/>
  </r>
  <r>
    <x v="0"/>
    <x v="0"/>
    <m/>
    <x v="20"/>
  </r>
  <r>
    <x v="0"/>
    <x v="1"/>
    <n v="3"/>
    <x v="20"/>
  </r>
  <r>
    <x v="0"/>
    <x v="0"/>
    <m/>
    <x v="20"/>
  </r>
  <r>
    <x v="0"/>
    <x v="0"/>
    <m/>
    <x v="20"/>
  </r>
  <r>
    <x v="0"/>
    <x v="0"/>
    <m/>
    <x v="20"/>
  </r>
  <r>
    <x v="0"/>
    <x v="1"/>
    <n v="2"/>
    <x v="20"/>
  </r>
  <r>
    <x v="0"/>
    <x v="0"/>
    <m/>
    <x v="21"/>
  </r>
  <r>
    <x v="0"/>
    <x v="0"/>
    <m/>
    <x v="21"/>
  </r>
  <r>
    <x v="0"/>
    <x v="0"/>
    <m/>
    <x v="21"/>
  </r>
  <r>
    <x v="0"/>
    <x v="0"/>
    <n v="0"/>
    <x v="21"/>
  </r>
  <r>
    <x v="0"/>
    <x v="0"/>
    <m/>
    <x v="21"/>
  </r>
  <r>
    <x v="0"/>
    <x v="0"/>
    <m/>
    <x v="21"/>
  </r>
  <r>
    <x v="0"/>
    <x v="0"/>
    <m/>
    <x v="21"/>
  </r>
  <r>
    <x v="0"/>
    <x v="0"/>
    <n v="0"/>
    <x v="21"/>
  </r>
  <r>
    <x v="0"/>
    <x v="0"/>
    <m/>
    <x v="21"/>
  </r>
  <r>
    <x v="0"/>
    <x v="0"/>
    <m/>
    <x v="21"/>
  </r>
  <r>
    <x v="0"/>
    <x v="0"/>
    <m/>
    <x v="21"/>
  </r>
  <r>
    <x v="0"/>
    <x v="0"/>
    <n v="0"/>
    <x v="21"/>
  </r>
  <r>
    <x v="0"/>
    <x v="0"/>
    <m/>
    <x v="21"/>
  </r>
  <r>
    <x v="0"/>
    <x v="0"/>
    <m/>
    <x v="21"/>
  </r>
  <r>
    <x v="0"/>
    <x v="0"/>
    <m/>
    <x v="21"/>
  </r>
  <r>
    <x v="0"/>
    <x v="0"/>
    <n v="0"/>
    <x v="21"/>
  </r>
  <r>
    <x v="0"/>
    <x v="0"/>
    <m/>
    <x v="21"/>
  </r>
  <r>
    <x v="0"/>
    <x v="0"/>
    <m/>
    <x v="21"/>
  </r>
  <r>
    <x v="0"/>
    <x v="0"/>
    <m/>
    <x v="21"/>
  </r>
  <r>
    <x v="0"/>
    <x v="0"/>
    <n v="0"/>
    <x v="21"/>
  </r>
  <r>
    <x v="0"/>
    <x v="0"/>
    <m/>
    <x v="22"/>
  </r>
  <r>
    <x v="0"/>
    <x v="0"/>
    <m/>
    <x v="22"/>
  </r>
  <r>
    <x v="0"/>
    <x v="0"/>
    <m/>
    <x v="22"/>
  </r>
  <r>
    <x v="0"/>
    <x v="0"/>
    <n v="20"/>
    <x v="22"/>
  </r>
  <r>
    <x v="0"/>
    <x v="0"/>
    <m/>
    <x v="22"/>
  </r>
  <r>
    <x v="0"/>
    <x v="0"/>
    <m/>
    <x v="22"/>
  </r>
  <r>
    <x v="0"/>
    <x v="0"/>
    <m/>
    <x v="22"/>
  </r>
  <r>
    <x v="0"/>
    <x v="0"/>
    <n v="14"/>
    <x v="22"/>
  </r>
  <r>
    <x v="0"/>
    <x v="0"/>
    <m/>
    <x v="22"/>
  </r>
  <r>
    <x v="0"/>
    <x v="0"/>
    <m/>
    <x v="22"/>
  </r>
  <r>
    <x v="0"/>
    <x v="0"/>
    <m/>
    <x v="22"/>
  </r>
  <r>
    <x v="0"/>
    <x v="0"/>
    <n v="10"/>
    <x v="22"/>
  </r>
  <r>
    <x v="0"/>
    <x v="0"/>
    <m/>
    <x v="22"/>
  </r>
  <r>
    <x v="0"/>
    <x v="0"/>
    <m/>
    <x v="22"/>
  </r>
  <r>
    <x v="0"/>
    <x v="0"/>
    <m/>
    <x v="22"/>
  </r>
  <r>
    <x v="0"/>
    <x v="0"/>
    <n v="6"/>
    <x v="22"/>
  </r>
  <r>
    <x v="0"/>
    <x v="0"/>
    <m/>
    <x v="22"/>
  </r>
  <r>
    <x v="0"/>
    <x v="0"/>
    <m/>
    <x v="22"/>
  </r>
  <r>
    <x v="0"/>
    <x v="0"/>
    <m/>
    <x v="22"/>
  </r>
  <r>
    <x v="0"/>
    <x v="0"/>
    <n v="4"/>
    <x v="22"/>
  </r>
</pivotCacheRecords>
</file>

<file path=xl/pivotCache/pivotCacheRecords15.xml><?xml version="1.0" encoding="utf-8"?>
<pivotCacheRecords xmlns="http://schemas.openxmlformats.org/spreadsheetml/2006/main" xmlns:r="http://schemas.openxmlformats.org/officeDocument/2006/relationships" count="433">
  <r>
    <x v="0"/>
    <x v="0"/>
    <s v="Scott J. &amp;/or Teresa Zube"/>
    <x v="0"/>
  </r>
  <r>
    <x v="0"/>
    <x v="0"/>
    <s v="Shaketa Hills Jay"/>
    <x v="0"/>
  </r>
  <r>
    <x v="0"/>
    <x v="0"/>
    <s v="Mill Acres Pearl"/>
    <x v="0"/>
  </r>
  <r>
    <x v="0"/>
    <x v="0"/>
    <n v="45"/>
    <x v="0"/>
  </r>
  <r>
    <x v="1"/>
    <x v="0"/>
    <m/>
    <x v="0"/>
  </r>
  <r>
    <x v="1"/>
    <x v="0"/>
    <m/>
    <x v="0"/>
  </r>
  <r>
    <x v="1"/>
    <x v="0"/>
    <m/>
    <x v="0"/>
  </r>
  <r>
    <x v="1"/>
    <x v="0"/>
    <n v="21"/>
    <x v="0"/>
  </r>
  <r>
    <x v="1"/>
    <x v="0"/>
    <m/>
    <x v="0"/>
  </r>
  <r>
    <x v="1"/>
    <x v="0"/>
    <m/>
    <x v="0"/>
  </r>
  <r>
    <x v="1"/>
    <x v="0"/>
    <m/>
    <x v="0"/>
  </r>
  <r>
    <x v="1"/>
    <x v="0"/>
    <n v="15"/>
    <x v="0"/>
  </r>
  <r>
    <x v="1"/>
    <x v="0"/>
    <m/>
    <x v="0"/>
  </r>
  <r>
    <x v="1"/>
    <x v="0"/>
    <m/>
    <x v="0"/>
  </r>
  <r>
    <x v="1"/>
    <x v="0"/>
    <m/>
    <x v="0"/>
  </r>
  <r>
    <x v="1"/>
    <x v="0"/>
    <n v="9"/>
    <x v="0"/>
  </r>
  <r>
    <x v="1"/>
    <x v="0"/>
    <m/>
    <x v="0"/>
  </r>
  <r>
    <x v="1"/>
    <x v="0"/>
    <m/>
    <x v="0"/>
  </r>
  <r>
    <x v="1"/>
    <x v="0"/>
    <m/>
    <x v="0"/>
  </r>
  <r>
    <x v="1"/>
    <x v="0"/>
    <n v="6"/>
    <x v="0"/>
  </r>
  <r>
    <x v="2"/>
    <x v="0"/>
    <s v="Kenneth E. &amp;/or Ruth Ann  McGrew"/>
    <x v="1"/>
  </r>
  <r>
    <x v="2"/>
    <x v="0"/>
    <s v="Country Road Prince"/>
    <x v="1"/>
  </r>
  <r>
    <x v="2"/>
    <x v="0"/>
    <s v="Magic's Malissa"/>
    <x v="1"/>
  </r>
  <r>
    <x v="2"/>
    <x v="0"/>
    <n v="30"/>
    <x v="1"/>
  </r>
  <r>
    <x v="1"/>
    <x v="0"/>
    <m/>
    <x v="1"/>
  </r>
  <r>
    <x v="1"/>
    <x v="0"/>
    <m/>
    <x v="1"/>
  </r>
  <r>
    <x v="1"/>
    <x v="0"/>
    <m/>
    <x v="1"/>
  </r>
  <r>
    <x v="1"/>
    <x v="0"/>
    <n v="14"/>
    <x v="1"/>
  </r>
  <r>
    <x v="1"/>
    <x v="0"/>
    <m/>
    <x v="1"/>
  </r>
  <r>
    <x v="1"/>
    <x v="0"/>
    <m/>
    <x v="1"/>
  </r>
  <r>
    <x v="1"/>
    <x v="0"/>
    <m/>
    <x v="1"/>
  </r>
  <r>
    <x v="1"/>
    <x v="0"/>
    <n v="10"/>
    <x v="1"/>
  </r>
  <r>
    <x v="1"/>
    <x v="0"/>
    <m/>
    <x v="1"/>
  </r>
  <r>
    <x v="1"/>
    <x v="0"/>
    <m/>
    <x v="1"/>
  </r>
  <r>
    <x v="1"/>
    <x v="0"/>
    <m/>
    <x v="1"/>
  </r>
  <r>
    <x v="1"/>
    <x v="0"/>
    <n v="6"/>
    <x v="1"/>
  </r>
  <r>
    <x v="1"/>
    <x v="0"/>
    <m/>
    <x v="1"/>
  </r>
  <r>
    <x v="1"/>
    <x v="0"/>
    <m/>
    <x v="1"/>
  </r>
  <r>
    <x v="1"/>
    <x v="0"/>
    <m/>
    <x v="1"/>
  </r>
  <r>
    <x v="1"/>
    <x v="0"/>
    <n v="4"/>
    <x v="1"/>
  </r>
  <r>
    <x v="0"/>
    <x v="0"/>
    <s v="Scott J. &amp;/or Teresa Zube"/>
    <x v="2"/>
  </r>
  <r>
    <x v="0"/>
    <x v="0"/>
    <s v="Shaketa Hills Jay"/>
    <x v="2"/>
  </r>
  <r>
    <x v="0"/>
    <x v="0"/>
    <s v="Mill Acres Pearl"/>
    <x v="2"/>
  </r>
  <r>
    <x v="0"/>
    <x v="0"/>
    <n v="44"/>
    <x v="2"/>
  </r>
  <r>
    <x v="1"/>
    <x v="0"/>
    <m/>
    <x v="2"/>
  </r>
  <r>
    <x v="1"/>
    <x v="0"/>
    <m/>
    <x v="2"/>
  </r>
  <r>
    <x v="1"/>
    <x v="0"/>
    <m/>
    <x v="2"/>
  </r>
  <r>
    <x v="1"/>
    <x v="0"/>
    <n v="28"/>
    <x v="2"/>
  </r>
  <r>
    <x v="1"/>
    <x v="0"/>
    <m/>
    <x v="2"/>
  </r>
  <r>
    <x v="1"/>
    <x v="0"/>
    <m/>
    <x v="2"/>
  </r>
  <r>
    <x v="1"/>
    <x v="0"/>
    <m/>
    <x v="2"/>
  </r>
  <r>
    <x v="1"/>
    <x v="0"/>
    <n v="20"/>
    <x v="2"/>
  </r>
  <r>
    <x v="1"/>
    <x v="0"/>
    <m/>
    <x v="2"/>
  </r>
  <r>
    <x v="1"/>
    <x v="0"/>
    <m/>
    <x v="2"/>
  </r>
  <r>
    <x v="1"/>
    <x v="0"/>
    <m/>
    <x v="2"/>
  </r>
  <r>
    <x v="1"/>
    <x v="0"/>
    <n v="12"/>
    <x v="2"/>
  </r>
  <r>
    <x v="1"/>
    <x v="0"/>
    <m/>
    <x v="2"/>
  </r>
  <r>
    <x v="1"/>
    <x v="0"/>
    <m/>
    <x v="2"/>
  </r>
  <r>
    <x v="1"/>
    <x v="0"/>
    <m/>
    <x v="2"/>
  </r>
  <r>
    <x v="1"/>
    <x v="0"/>
    <n v="8"/>
    <x v="2"/>
  </r>
  <r>
    <x v="1"/>
    <x v="0"/>
    <m/>
    <x v="3"/>
  </r>
  <r>
    <x v="1"/>
    <x v="0"/>
    <m/>
    <x v="3"/>
  </r>
  <r>
    <x v="1"/>
    <x v="0"/>
    <m/>
    <x v="3"/>
  </r>
  <r>
    <x v="1"/>
    <x v="0"/>
    <n v="10"/>
    <x v="3"/>
  </r>
  <r>
    <x v="1"/>
    <x v="0"/>
    <m/>
    <x v="3"/>
  </r>
  <r>
    <x v="1"/>
    <x v="0"/>
    <m/>
    <x v="3"/>
  </r>
  <r>
    <x v="1"/>
    <x v="0"/>
    <m/>
    <x v="3"/>
  </r>
  <r>
    <x v="1"/>
    <x v="0"/>
    <n v="7"/>
    <x v="3"/>
  </r>
  <r>
    <x v="1"/>
    <x v="0"/>
    <m/>
    <x v="3"/>
  </r>
  <r>
    <x v="1"/>
    <x v="0"/>
    <m/>
    <x v="3"/>
  </r>
  <r>
    <x v="1"/>
    <x v="0"/>
    <m/>
    <x v="3"/>
  </r>
  <r>
    <x v="1"/>
    <x v="0"/>
    <n v="5"/>
    <x v="3"/>
  </r>
  <r>
    <x v="1"/>
    <x v="0"/>
    <m/>
    <x v="3"/>
  </r>
  <r>
    <x v="1"/>
    <x v="0"/>
    <m/>
    <x v="3"/>
  </r>
  <r>
    <x v="1"/>
    <x v="0"/>
    <m/>
    <x v="3"/>
  </r>
  <r>
    <x v="1"/>
    <x v="0"/>
    <n v="3"/>
    <x v="3"/>
  </r>
  <r>
    <x v="1"/>
    <x v="0"/>
    <m/>
    <x v="3"/>
  </r>
  <r>
    <x v="1"/>
    <x v="0"/>
    <m/>
    <x v="3"/>
  </r>
  <r>
    <x v="1"/>
    <x v="0"/>
    <m/>
    <x v="3"/>
  </r>
  <r>
    <x v="1"/>
    <x v="0"/>
    <n v="2"/>
    <x v="3"/>
  </r>
  <r>
    <x v="1"/>
    <x v="0"/>
    <m/>
    <x v="4"/>
  </r>
  <r>
    <x v="1"/>
    <x v="0"/>
    <m/>
    <x v="4"/>
  </r>
  <r>
    <x v="1"/>
    <x v="0"/>
    <m/>
    <x v="4"/>
  </r>
  <r>
    <x v="1"/>
    <x v="0"/>
    <n v="10"/>
    <x v="4"/>
  </r>
  <r>
    <x v="1"/>
    <x v="0"/>
    <m/>
    <x v="4"/>
  </r>
  <r>
    <x v="1"/>
    <x v="0"/>
    <m/>
    <x v="4"/>
  </r>
  <r>
    <x v="1"/>
    <x v="0"/>
    <m/>
    <x v="4"/>
  </r>
  <r>
    <x v="1"/>
    <x v="0"/>
    <n v="7"/>
    <x v="4"/>
  </r>
  <r>
    <x v="1"/>
    <x v="0"/>
    <m/>
    <x v="4"/>
  </r>
  <r>
    <x v="1"/>
    <x v="0"/>
    <m/>
    <x v="4"/>
  </r>
  <r>
    <x v="1"/>
    <x v="0"/>
    <m/>
    <x v="4"/>
  </r>
  <r>
    <x v="1"/>
    <x v="0"/>
    <n v="5"/>
    <x v="4"/>
  </r>
  <r>
    <x v="1"/>
    <x v="0"/>
    <m/>
    <x v="4"/>
  </r>
  <r>
    <x v="1"/>
    <x v="0"/>
    <m/>
    <x v="4"/>
  </r>
  <r>
    <x v="1"/>
    <x v="0"/>
    <m/>
    <x v="4"/>
  </r>
  <r>
    <x v="1"/>
    <x v="0"/>
    <n v="3"/>
    <x v="4"/>
  </r>
  <r>
    <x v="1"/>
    <x v="0"/>
    <m/>
    <x v="4"/>
  </r>
  <r>
    <x v="1"/>
    <x v="0"/>
    <m/>
    <x v="4"/>
  </r>
  <r>
    <x v="1"/>
    <x v="0"/>
    <m/>
    <x v="4"/>
  </r>
  <r>
    <x v="1"/>
    <x v="0"/>
    <n v="2"/>
    <x v="4"/>
  </r>
  <r>
    <x v="1"/>
    <x v="0"/>
    <m/>
    <x v="5"/>
  </r>
  <r>
    <x v="1"/>
    <x v="0"/>
    <m/>
    <x v="5"/>
  </r>
  <r>
    <x v="1"/>
    <x v="0"/>
    <m/>
    <x v="5"/>
  </r>
  <r>
    <x v="1"/>
    <x v="0"/>
    <n v="20"/>
    <x v="5"/>
  </r>
  <r>
    <x v="1"/>
    <x v="0"/>
    <m/>
    <x v="5"/>
  </r>
  <r>
    <x v="1"/>
    <x v="0"/>
    <m/>
    <x v="5"/>
  </r>
  <r>
    <x v="1"/>
    <x v="0"/>
    <m/>
    <x v="5"/>
  </r>
  <r>
    <x v="1"/>
    <x v="0"/>
    <n v="14"/>
    <x v="5"/>
  </r>
  <r>
    <x v="1"/>
    <x v="0"/>
    <m/>
    <x v="5"/>
  </r>
  <r>
    <x v="1"/>
    <x v="0"/>
    <m/>
    <x v="5"/>
  </r>
  <r>
    <x v="1"/>
    <x v="0"/>
    <m/>
    <x v="5"/>
  </r>
  <r>
    <x v="1"/>
    <x v="0"/>
    <n v="10"/>
    <x v="5"/>
  </r>
  <r>
    <x v="1"/>
    <x v="0"/>
    <m/>
    <x v="5"/>
  </r>
  <r>
    <x v="1"/>
    <x v="0"/>
    <m/>
    <x v="5"/>
  </r>
  <r>
    <x v="1"/>
    <x v="0"/>
    <m/>
    <x v="5"/>
  </r>
  <r>
    <x v="1"/>
    <x v="0"/>
    <n v="6"/>
    <x v="5"/>
  </r>
  <r>
    <x v="1"/>
    <x v="0"/>
    <m/>
    <x v="5"/>
  </r>
  <r>
    <x v="1"/>
    <x v="0"/>
    <m/>
    <x v="5"/>
  </r>
  <r>
    <x v="1"/>
    <x v="0"/>
    <m/>
    <x v="5"/>
  </r>
  <r>
    <x v="1"/>
    <x v="0"/>
    <n v="4"/>
    <x v="5"/>
  </r>
  <r>
    <x v="0"/>
    <x v="0"/>
    <s v="Scott J. &amp;/or Teresa Zube"/>
    <x v="6"/>
  </r>
  <r>
    <x v="0"/>
    <x v="0"/>
    <s v="Shaketa Hills Jay"/>
    <x v="6"/>
  </r>
  <r>
    <x v="0"/>
    <x v="0"/>
    <s v="Mill Acres Pearl"/>
    <x v="6"/>
  </r>
  <r>
    <x v="0"/>
    <x v="0"/>
    <n v="48"/>
    <x v="6"/>
  </r>
  <r>
    <x v="2"/>
    <x v="0"/>
    <s v="Kenneth E. &amp;/or Ruth Ann  McGrew"/>
    <x v="6"/>
  </r>
  <r>
    <x v="2"/>
    <x v="0"/>
    <s v="Country Road Prince"/>
    <x v="6"/>
  </r>
  <r>
    <x v="2"/>
    <x v="0"/>
    <s v="Magic's Malissa"/>
    <x v="6"/>
  </r>
  <r>
    <x v="2"/>
    <x v="0"/>
    <n v="24"/>
    <x v="6"/>
  </r>
  <r>
    <x v="1"/>
    <x v="0"/>
    <m/>
    <x v="6"/>
  </r>
  <r>
    <x v="1"/>
    <x v="0"/>
    <m/>
    <x v="6"/>
  </r>
  <r>
    <x v="1"/>
    <x v="0"/>
    <m/>
    <x v="6"/>
  </r>
  <r>
    <x v="1"/>
    <x v="0"/>
    <n v="15"/>
    <x v="6"/>
  </r>
  <r>
    <x v="1"/>
    <x v="0"/>
    <m/>
    <x v="6"/>
  </r>
  <r>
    <x v="1"/>
    <x v="0"/>
    <m/>
    <x v="6"/>
  </r>
  <r>
    <x v="1"/>
    <x v="0"/>
    <m/>
    <x v="6"/>
  </r>
  <r>
    <x v="1"/>
    <x v="0"/>
    <n v="9"/>
    <x v="6"/>
  </r>
  <r>
    <x v="1"/>
    <x v="0"/>
    <m/>
    <x v="6"/>
  </r>
  <r>
    <x v="1"/>
    <x v="0"/>
    <m/>
    <x v="6"/>
  </r>
  <r>
    <x v="1"/>
    <x v="0"/>
    <m/>
    <x v="6"/>
  </r>
  <r>
    <x v="1"/>
    <x v="0"/>
    <n v="6"/>
    <x v="6"/>
  </r>
  <r>
    <x v="1"/>
    <x v="0"/>
    <m/>
    <x v="6"/>
  </r>
  <r>
    <x v="1"/>
    <x v="0"/>
    <m/>
    <x v="6"/>
  </r>
  <r>
    <x v="1"/>
    <x v="0"/>
    <m/>
    <x v="6"/>
  </r>
  <r>
    <x v="1"/>
    <x v="0"/>
    <m/>
    <x v="6"/>
  </r>
  <r>
    <x v="0"/>
    <x v="0"/>
    <s v="Scott J. &amp;/or Teresa Zube"/>
    <x v="7"/>
  </r>
  <r>
    <x v="0"/>
    <x v="0"/>
    <s v="Shaketa Hills Jay"/>
    <x v="7"/>
  </r>
  <r>
    <x v="0"/>
    <x v="0"/>
    <s v="Mill Acres Pearl"/>
    <x v="7"/>
  </r>
  <r>
    <x v="0"/>
    <x v="0"/>
    <n v="33"/>
    <x v="7"/>
  </r>
  <r>
    <x v="1"/>
    <x v="0"/>
    <m/>
    <x v="7"/>
  </r>
  <r>
    <x v="1"/>
    <x v="0"/>
    <m/>
    <x v="7"/>
  </r>
  <r>
    <x v="1"/>
    <x v="0"/>
    <m/>
    <x v="7"/>
  </r>
  <r>
    <x v="1"/>
    <x v="0"/>
    <n v="21"/>
    <x v="7"/>
  </r>
  <r>
    <x v="1"/>
    <x v="0"/>
    <m/>
    <x v="7"/>
  </r>
  <r>
    <x v="1"/>
    <x v="0"/>
    <m/>
    <x v="7"/>
  </r>
  <r>
    <x v="1"/>
    <x v="0"/>
    <m/>
    <x v="7"/>
  </r>
  <r>
    <x v="1"/>
    <x v="0"/>
    <n v="15"/>
    <x v="7"/>
  </r>
  <r>
    <x v="1"/>
    <x v="0"/>
    <m/>
    <x v="7"/>
  </r>
  <r>
    <x v="1"/>
    <x v="0"/>
    <m/>
    <x v="7"/>
  </r>
  <r>
    <x v="1"/>
    <x v="0"/>
    <m/>
    <x v="7"/>
  </r>
  <r>
    <x v="1"/>
    <x v="0"/>
    <n v="9"/>
    <x v="7"/>
  </r>
  <r>
    <x v="1"/>
    <x v="0"/>
    <m/>
    <x v="7"/>
  </r>
  <r>
    <x v="1"/>
    <x v="0"/>
    <m/>
    <x v="7"/>
  </r>
  <r>
    <x v="1"/>
    <x v="0"/>
    <m/>
    <x v="7"/>
  </r>
  <r>
    <x v="1"/>
    <x v="0"/>
    <n v="6"/>
    <x v="7"/>
  </r>
  <r>
    <x v="0"/>
    <x v="0"/>
    <s v="Scott J. &amp;/or Teresa Zube"/>
    <x v="8"/>
  </r>
  <r>
    <x v="0"/>
    <x v="0"/>
    <s v="Shaketa Hills Jay"/>
    <x v="8"/>
  </r>
  <r>
    <x v="0"/>
    <x v="0"/>
    <s v="Mill Acres Pearl"/>
    <x v="8"/>
  </r>
  <r>
    <x v="0"/>
    <x v="0"/>
    <n v="30"/>
    <x v="8"/>
  </r>
  <r>
    <x v="1"/>
    <x v="0"/>
    <m/>
    <x v="8"/>
  </r>
  <r>
    <x v="1"/>
    <x v="0"/>
    <m/>
    <x v="8"/>
  </r>
  <r>
    <x v="1"/>
    <x v="0"/>
    <m/>
    <x v="8"/>
  </r>
  <r>
    <x v="1"/>
    <x v="0"/>
    <n v="14"/>
    <x v="8"/>
  </r>
  <r>
    <x v="1"/>
    <x v="0"/>
    <m/>
    <x v="8"/>
  </r>
  <r>
    <x v="1"/>
    <x v="0"/>
    <m/>
    <x v="8"/>
  </r>
  <r>
    <x v="1"/>
    <x v="0"/>
    <m/>
    <x v="8"/>
  </r>
  <r>
    <x v="1"/>
    <x v="0"/>
    <n v="10"/>
    <x v="8"/>
  </r>
  <r>
    <x v="1"/>
    <x v="0"/>
    <m/>
    <x v="8"/>
  </r>
  <r>
    <x v="1"/>
    <x v="0"/>
    <m/>
    <x v="8"/>
  </r>
  <r>
    <x v="1"/>
    <x v="0"/>
    <m/>
    <x v="8"/>
  </r>
  <r>
    <x v="1"/>
    <x v="0"/>
    <n v="6"/>
    <x v="8"/>
  </r>
  <r>
    <x v="1"/>
    <x v="0"/>
    <m/>
    <x v="8"/>
  </r>
  <r>
    <x v="1"/>
    <x v="0"/>
    <m/>
    <x v="8"/>
  </r>
  <r>
    <x v="1"/>
    <x v="0"/>
    <m/>
    <x v="8"/>
  </r>
  <r>
    <x v="1"/>
    <x v="0"/>
    <n v="4"/>
    <x v="8"/>
  </r>
  <r>
    <x v="1"/>
    <x v="0"/>
    <m/>
    <x v="8"/>
  </r>
  <r>
    <x v="1"/>
    <x v="0"/>
    <m/>
    <x v="8"/>
  </r>
  <r>
    <x v="1"/>
    <x v="0"/>
    <m/>
    <x v="8"/>
  </r>
  <r>
    <x v="1"/>
    <x v="0"/>
    <m/>
    <x v="8"/>
  </r>
  <r>
    <x v="1"/>
    <x v="0"/>
    <m/>
    <x v="9"/>
  </r>
  <r>
    <x v="1"/>
    <x v="0"/>
    <m/>
    <x v="9"/>
  </r>
  <r>
    <x v="1"/>
    <x v="0"/>
    <m/>
    <x v="9"/>
  </r>
  <r>
    <x v="1"/>
    <x v="0"/>
    <n v="10"/>
    <x v="9"/>
  </r>
  <r>
    <x v="1"/>
    <x v="0"/>
    <m/>
    <x v="9"/>
  </r>
  <r>
    <x v="1"/>
    <x v="0"/>
    <m/>
    <x v="9"/>
  </r>
  <r>
    <x v="1"/>
    <x v="0"/>
    <m/>
    <x v="9"/>
  </r>
  <r>
    <x v="1"/>
    <x v="0"/>
    <n v="7"/>
    <x v="9"/>
  </r>
  <r>
    <x v="1"/>
    <x v="0"/>
    <m/>
    <x v="9"/>
  </r>
  <r>
    <x v="1"/>
    <x v="0"/>
    <m/>
    <x v="9"/>
  </r>
  <r>
    <x v="1"/>
    <x v="0"/>
    <m/>
    <x v="9"/>
  </r>
  <r>
    <x v="1"/>
    <x v="0"/>
    <n v="5"/>
    <x v="9"/>
  </r>
  <r>
    <x v="1"/>
    <x v="0"/>
    <m/>
    <x v="9"/>
  </r>
  <r>
    <x v="1"/>
    <x v="0"/>
    <m/>
    <x v="9"/>
  </r>
  <r>
    <x v="1"/>
    <x v="0"/>
    <m/>
    <x v="9"/>
  </r>
  <r>
    <x v="1"/>
    <x v="0"/>
    <n v="3"/>
    <x v="9"/>
  </r>
  <r>
    <x v="1"/>
    <x v="0"/>
    <m/>
    <x v="9"/>
  </r>
  <r>
    <x v="1"/>
    <x v="0"/>
    <m/>
    <x v="9"/>
  </r>
  <r>
    <x v="1"/>
    <x v="0"/>
    <m/>
    <x v="9"/>
  </r>
  <r>
    <x v="1"/>
    <x v="0"/>
    <n v="2"/>
    <x v="9"/>
  </r>
  <r>
    <x v="1"/>
    <x v="0"/>
    <m/>
    <x v="10"/>
  </r>
  <r>
    <x v="1"/>
    <x v="0"/>
    <m/>
    <x v="10"/>
  </r>
  <r>
    <x v="1"/>
    <x v="0"/>
    <m/>
    <x v="10"/>
  </r>
  <r>
    <x v="1"/>
    <x v="0"/>
    <n v="0"/>
    <x v="10"/>
  </r>
  <r>
    <x v="1"/>
    <x v="0"/>
    <m/>
    <x v="10"/>
  </r>
  <r>
    <x v="1"/>
    <x v="0"/>
    <m/>
    <x v="10"/>
  </r>
  <r>
    <x v="1"/>
    <x v="0"/>
    <m/>
    <x v="10"/>
  </r>
  <r>
    <x v="1"/>
    <x v="0"/>
    <n v="0"/>
    <x v="10"/>
  </r>
  <r>
    <x v="1"/>
    <x v="0"/>
    <m/>
    <x v="10"/>
  </r>
  <r>
    <x v="1"/>
    <x v="0"/>
    <m/>
    <x v="10"/>
  </r>
  <r>
    <x v="1"/>
    <x v="0"/>
    <m/>
    <x v="10"/>
  </r>
  <r>
    <x v="1"/>
    <x v="0"/>
    <n v="0"/>
    <x v="10"/>
  </r>
  <r>
    <x v="1"/>
    <x v="0"/>
    <m/>
    <x v="10"/>
  </r>
  <r>
    <x v="1"/>
    <x v="0"/>
    <m/>
    <x v="10"/>
  </r>
  <r>
    <x v="1"/>
    <x v="0"/>
    <m/>
    <x v="10"/>
  </r>
  <r>
    <x v="1"/>
    <x v="0"/>
    <n v="0"/>
    <x v="10"/>
  </r>
  <r>
    <x v="1"/>
    <x v="0"/>
    <m/>
    <x v="10"/>
  </r>
  <r>
    <x v="1"/>
    <x v="0"/>
    <m/>
    <x v="10"/>
  </r>
  <r>
    <x v="1"/>
    <x v="0"/>
    <m/>
    <x v="10"/>
  </r>
  <r>
    <x v="1"/>
    <x v="0"/>
    <n v="0"/>
    <x v="10"/>
  </r>
  <r>
    <x v="3"/>
    <x v="0"/>
    <s v="U. George  Barhorst"/>
    <x v="11"/>
  </r>
  <r>
    <x v="3"/>
    <x v="0"/>
    <s v="Shady Creek Supreme"/>
    <x v="11"/>
  </r>
  <r>
    <x v="3"/>
    <x v="0"/>
    <s v="C.J. Quin"/>
    <x v="11"/>
  </r>
  <r>
    <x v="3"/>
    <x v="0"/>
    <n v="12"/>
    <x v="11"/>
  </r>
  <r>
    <x v="1"/>
    <x v="0"/>
    <m/>
    <x v="11"/>
  </r>
  <r>
    <x v="1"/>
    <x v="0"/>
    <m/>
    <x v="11"/>
  </r>
  <r>
    <x v="1"/>
    <x v="0"/>
    <m/>
    <x v="11"/>
  </r>
  <r>
    <x v="1"/>
    <x v="0"/>
    <n v="7"/>
    <x v="11"/>
  </r>
  <r>
    <x v="1"/>
    <x v="0"/>
    <m/>
    <x v="11"/>
  </r>
  <r>
    <x v="1"/>
    <x v="0"/>
    <m/>
    <x v="11"/>
  </r>
  <r>
    <x v="1"/>
    <x v="0"/>
    <m/>
    <x v="11"/>
  </r>
  <r>
    <x v="1"/>
    <x v="0"/>
    <n v="5"/>
    <x v="11"/>
  </r>
  <r>
    <x v="1"/>
    <x v="0"/>
    <m/>
    <x v="11"/>
  </r>
  <r>
    <x v="1"/>
    <x v="0"/>
    <m/>
    <x v="11"/>
  </r>
  <r>
    <x v="1"/>
    <x v="0"/>
    <m/>
    <x v="11"/>
  </r>
  <r>
    <x v="1"/>
    <x v="0"/>
    <n v="3"/>
    <x v="11"/>
  </r>
  <r>
    <x v="1"/>
    <x v="0"/>
    <m/>
    <x v="11"/>
  </r>
  <r>
    <x v="1"/>
    <x v="0"/>
    <m/>
    <x v="11"/>
  </r>
  <r>
    <x v="1"/>
    <x v="0"/>
    <m/>
    <x v="11"/>
  </r>
  <r>
    <x v="1"/>
    <x v="0"/>
    <n v="2"/>
    <x v="11"/>
  </r>
  <r>
    <x v="1"/>
    <x v="1"/>
    <m/>
    <x v="12"/>
  </r>
  <r>
    <x v="1"/>
    <x v="2"/>
    <m/>
    <x v="12"/>
  </r>
  <r>
    <x v="1"/>
    <x v="3"/>
    <m/>
    <x v="12"/>
  </r>
  <r>
    <x v="1"/>
    <x v="4"/>
    <n v="10"/>
    <x v="12"/>
  </r>
  <r>
    <x v="1"/>
    <x v="1"/>
    <m/>
    <x v="12"/>
  </r>
  <r>
    <x v="1"/>
    <x v="2"/>
    <m/>
    <x v="12"/>
  </r>
  <r>
    <x v="1"/>
    <x v="3"/>
    <m/>
    <x v="12"/>
  </r>
  <r>
    <x v="1"/>
    <x v="4"/>
    <n v="7"/>
    <x v="12"/>
  </r>
  <r>
    <x v="1"/>
    <x v="1"/>
    <m/>
    <x v="12"/>
  </r>
  <r>
    <x v="1"/>
    <x v="2"/>
    <m/>
    <x v="12"/>
  </r>
  <r>
    <x v="1"/>
    <x v="3"/>
    <m/>
    <x v="12"/>
  </r>
  <r>
    <x v="1"/>
    <x v="4"/>
    <n v="5"/>
    <x v="12"/>
  </r>
  <r>
    <x v="1"/>
    <x v="1"/>
    <m/>
    <x v="12"/>
  </r>
  <r>
    <x v="1"/>
    <x v="2"/>
    <m/>
    <x v="12"/>
  </r>
  <r>
    <x v="1"/>
    <x v="3"/>
    <m/>
    <x v="12"/>
  </r>
  <r>
    <x v="1"/>
    <x v="4"/>
    <n v="3"/>
    <x v="12"/>
  </r>
  <r>
    <x v="1"/>
    <x v="1"/>
    <m/>
    <x v="12"/>
  </r>
  <r>
    <x v="1"/>
    <x v="2"/>
    <m/>
    <x v="12"/>
  </r>
  <r>
    <x v="1"/>
    <x v="3"/>
    <m/>
    <x v="12"/>
  </r>
  <r>
    <x v="1"/>
    <x v="4"/>
    <n v="2"/>
    <x v="12"/>
  </r>
  <r>
    <x v="1"/>
    <x v="0"/>
    <m/>
    <x v="13"/>
  </r>
  <r>
    <x v="1"/>
    <x v="0"/>
    <m/>
    <x v="13"/>
  </r>
  <r>
    <x v="1"/>
    <x v="0"/>
    <m/>
    <x v="13"/>
  </r>
  <r>
    <x v="1"/>
    <x v="0"/>
    <n v="0"/>
    <x v="13"/>
  </r>
  <r>
    <x v="1"/>
    <x v="0"/>
    <m/>
    <x v="13"/>
  </r>
  <r>
    <x v="1"/>
    <x v="0"/>
    <m/>
    <x v="13"/>
  </r>
  <r>
    <x v="1"/>
    <x v="0"/>
    <m/>
    <x v="13"/>
  </r>
  <r>
    <x v="1"/>
    <x v="0"/>
    <n v="0"/>
    <x v="13"/>
  </r>
  <r>
    <x v="1"/>
    <x v="0"/>
    <m/>
    <x v="13"/>
  </r>
  <r>
    <x v="1"/>
    <x v="0"/>
    <m/>
    <x v="13"/>
  </r>
  <r>
    <x v="1"/>
    <x v="0"/>
    <m/>
    <x v="13"/>
  </r>
  <r>
    <x v="1"/>
    <x v="0"/>
    <n v="0"/>
    <x v="13"/>
  </r>
  <r>
    <x v="1"/>
    <x v="0"/>
    <m/>
    <x v="13"/>
  </r>
  <r>
    <x v="1"/>
    <x v="0"/>
    <m/>
    <x v="13"/>
  </r>
  <r>
    <x v="1"/>
    <x v="0"/>
    <m/>
    <x v="13"/>
  </r>
  <r>
    <x v="1"/>
    <x v="0"/>
    <n v="0"/>
    <x v="13"/>
  </r>
  <r>
    <x v="1"/>
    <x v="0"/>
    <m/>
    <x v="13"/>
  </r>
  <r>
    <x v="1"/>
    <x v="0"/>
    <m/>
    <x v="13"/>
  </r>
  <r>
    <x v="1"/>
    <x v="0"/>
    <m/>
    <x v="13"/>
  </r>
  <r>
    <x v="1"/>
    <x v="0"/>
    <n v="0"/>
    <x v="13"/>
  </r>
  <r>
    <x v="1"/>
    <x v="0"/>
    <m/>
    <x v="14"/>
  </r>
  <r>
    <x v="1"/>
    <x v="0"/>
    <m/>
    <x v="14"/>
  </r>
  <r>
    <x v="1"/>
    <x v="0"/>
    <m/>
    <x v="14"/>
  </r>
  <r>
    <x v="1"/>
    <x v="0"/>
    <n v="20"/>
    <x v="14"/>
  </r>
  <r>
    <x v="1"/>
    <x v="0"/>
    <m/>
    <x v="14"/>
  </r>
  <r>
    <x v="1"/>
    <x v="0"/>
    <m/>
    <x v="14"/>
  </r>
  <r>
    <x v="1"/>
    <x v="0"/>
    <m/>
    <x v="14"/>
  </r>
  <r>
    <x v="1"/>
    <x v="0"/>
    <n v="14"/>
    <x v="14"/>
  </r>
  <r>
    <x v="1"/>
    <x v="0"/>
    <m/>
    <x v="14"/>
  </r>
  <r>
    <x v="1"/>
    <x v="0"/>
    <m/>
    <x v="14"/>
  </r>
  <r>
    <x v="1"/>
    <x v="0"/>
    <m/>
    <x v="14"/>
  </r>
  <r>
    <x v="1"/>
    <x v="0"/>
    <n v="10"/>
    <x v="14"/>
  </r>
  <r>
    <x v="1"/>
    <x v="0"/>
    <m/>
    <x v="14"/>
  </r>
  <r>
    <x v="1"/>
    <x v="0"/>
    <m/>
    <x v="14"/>
  </r>
  <r>
    <x v="1"/>
    <x v="0"/>
    <m/>
    <x v="14"/>
  </r>
  <r>
    <x v="1"/>
    <x v="0"/>
    <n v="6"/>
    <x v="14"/>
  </r>
  <r>
    <x v="1"/>
    <x v="0"/>
    <m/>
    <x v="14"/>
  </r>
  <r>
    <x v="1"/>
    <x v="0"/>
    <m/>
    <x v="14"/>
  </r>
  <r>
    <x v="1"/>
    <x v="0"/>
    <m/>
    <x v="14"/>
  </r>
  <r>
    <x v="1"/>
    <x v="0"/>
    <n v="4"/>
    <x v="14"/>
  </r>
  <r>
    <x v="1"/>
    <x v="0"/>
    <m/>
    <x v="15"/>
  </r>
  <r>
    <x v="1"/>
    <x v="0"/>
    <m/>
    <x v="15"/>
  </r>
  <r>
    <x v="1"/>
    <x v="0"/>
    <m/>
    <x v="15"/>
  </r>
  <r>
    <x v="1"/>
    <x v="0"/>
    <n v="0"/>
    <x v="15"/>
  </r>
  <r>
    <x v="1"/>
    <x v="0"/>
    <m/>
    <x v="15"/>
  </r>
  <r>
    <x v="1"/>
    <x v="0"/>
    <m/>
    <x v="15"/>
  </r>
  <r>
    <x v="1"/>
    <x v="0"/>
    <m/>
    <x v="15"/>
  </r>
  <r>
    <x v="1"/>
    <x v="0"/>
    <n v="0"/>
    <x v="15"/>
  </r>
  <r>
    <x v="1"/>
    <x v="0"/>
    <m/>
    <x v="15"/>
  </r>
  <r>
    <x v="1"/>
    <x v="0"/>
    <m/>
    <x v="15"/>
  </r>
  <r>
    <x v="1"/>
    <x v="0"/>
    <m/>
    <x v="15"/>
  </r>
  <r>
    <x v="1"/>
    <x v="0"/>
    <n v="0"/>
    <x v="15"/>
  </r>
  <r>
    <x v="1"/>
    <x v="0"/>
    <m/>
    <x v="15"/>
  </r>
  <r>
    <x v="1"/>
    <x v="0"/>
    <m/>
    <x v="15"/>
  </r>
  <r>
    <x v="1"/>
    <x v="0"/>
    <m/>
    <x v="15"/>
  </r>
  <r>
    <x v="1"/>
    <x v="0"/>
    <n v="0"/>
    <x v="15"/>
  </r>
  <r>
    <x v="1"/>
    <x v="0"/>
    <m/>
    <x v="15"/>
  </r>
  <r>
    <x v="1"/>
    <x v="0"/>
    <m/>
    <x v="15"/>
  </r>
  <r>
    <x v="1"/>
    <x v="0"/>
    <m/>
    <x v="15"/>
  </r>
  <r>
    <x v="1"/>
    <x v="0"/>
    <n v="0"/>
    <x v="15"/>
  </r>
  <r>
    <x v="1"/>
    <x v="0"/>
    <m/>
    <x v="16"/>
  </r>
  <r>
    <x v="1"/>
    <x v="0"/>
    <m/>
    <x v="16"/>
  </r>
  <r>
    <x v="1"/>
    <x v="0"/>
    <m/>
    <x v="16"/>
  </r>
  <r>
    <x v="1"/>
    <x v="0"/>
    <n v="40"/>
    <x v="16"/>
  </r>
  <r>
    <x v="3"/>
    <x v="0"/>
    <s v="U. George  Barhorst"/>
    <x v="16"/>
  </r>
  <r>
    <x v="3"/>
    <x v="0"/>
    <s v="Shady Creek Supreme"/>
    <x v="16"/>
  </r>
  <r>
    <x v="3"/>
    <x v="0"/>
    <s v="C.J. Quin"/>
    <x v="16"/>
  </r>
  <r>
    <x v="3"/>
    <x v="0"/>
    <n v="32"/>
    <x v="16"/>
  </r>
  <r>
    <x v="1"/>
    <x v="0"/>
    <m/>
    <x v="16"/>
  </r>
  <r>
    <x v="1"/>
    <x v="0"/>
    <m/>
    <x v="16"/>
  </r>
  <r>
    <x v="1"/>
    <x v="0"/>
    <m/>
    <x v="16"/>
  </r>
  <r>
    <x v="1"/>
    <x v="0"/>
    <n v="20"/>
    <x v="16"/>
  </r>
  <r>
    <x v="1"/>
    <x v="0"/>
    <m/>
    <x v="16"/>
  </r>
  <r>
    <x v="1"/>
    <x v="0"/>
    <m/>
    <x v="16"/>
  </r>
  <r>
    <x v="1"/>
    <x v="0"/>
    <m/>
    <x v="16"/>
  </r>
  <r>
    <x v="1"/>
    <x v="0"/>
    <n v="12"/>
    <x v="16"/>
  </r>
  <r>
    <x v="1"/>
    <x v="0"/>
    <m/>
    <x v="16"/>
  </r>
  <r>
    <x v="1"/>
    <x v="0"/>
    <m/>
    <x v="16"/>
  </r>
  <r>
    <x v="1"/>
    <x v="0"/>
    <m/>
    <x v="16"/>
  </r>
  <r>
    <x v="1"/>
    <x v="0"/>
    <n v="8"/>
    <x v="16"/>
  </r>
  <r>
    <x v="1"/>
    <x v="1"/>
    <m/>
    <x v="17"/>
  </r>
  <r>
    <x v="1"/>
    <x v="2"/>
    <m/>
    <x v="17"/>
  </r>
  <r>
    <x v="1"/>
    <x v="3"/>
    <m/>
    <x v="17"/>
  </r>
  <r>
    <x v="1"/>
    <x v="4"/>
    <n v="10"/>
    <x v="17"/>
  </r>
  <r>
    <x v="1"/>
    <x v="1"/>
    <m/>
    <x v="17"/>
  </r>
  <r>
    <x v="1"/>
    <x v="2"/>
    <m/>
    <x v="17"/>
  </r>
  <r>
    <x v="1"/>
    <x v="3"/>
    <m/>
    <x v="17"/>
  </r>
  <r>
    <x v="1"/>
    <x v="4"/>
    <n v="7"/>
    <x v="17"/>
  </r>
  <r>
    <x v="1"/>
    <x v="1"/>
    <m/>
    <x v="17"/>
  </r>
  <r>
    <x v="1"/>
    <x v="2"/>
    <m/>
    <x v="17"/>
  </r>
  <r>
    <x v="1"/>
    <x v="3"/>
    <m/>
    <x v="17"/>
  </r>
  <r>
    <x v="1"/>
    <x v="4"/>
    <n v="5"/>
    <x v="17"/>
  </r>
  <r>
    <x v="1"/>
    <x v="1"/>
    <m/>
    <x v="17"/>
  </r>
  <r>
    <x v="1"/>
    <x v="2"/>
    <m/>
    <x v="17"/>
  </r>
  <r>
    <x v="1"/>
    <x v="3"/>
    <m/>
    <x v="17"/>
  </r>
  <r>
    <x v="1"/>
    <x v="4"/>
    <n v="3"/>
    <x v="17"/>
  </r>
  <r>
    <x v="1"/>
    <x v="1"/>
    <m/>
    <x v="17"/>
  </r>
  <r>
    <x v="1"/>
    <x v="2"/>
    <m/>
    <x v="17"/>
  </r>
  <r>
    <x v="1"/>
    <x v="3"/>
    <m/>
    <x v="17"/>
  </r>
  <r>
    <x v="1"/>
    <x v="4"/>
    <n v="2"/>
    <x v="17"/>
  </r>
  <r>
    <x v="1"/>
    <x v="1"/>
    <m/>
    <x v="18"/>
  </r>
  <r>
    <x v="1"/>
    <x v="2"/>
    <m/>
    <x v="18"/>
  </r>
  <r>
    <x v="1"/>
    <x v="3"/>
    <m/>
    <x v="18"/>
  </r>
  <r>
    <x v="1"/>
    <x v="4"/>
    <n v="0"/>
    <x v="18"/>
  </r>
  <r>
    <x v="1"/>
    <x v="1"/>
    <m/>
    <x v="18"/>
  </r>
  <r>
    <x v="1"/>
    <x v="2"/>
    <m/>
    <x v="18"/>
  </r>
  <r>
    <x v="1"/>
    <x v="3"/>
    <m/>
    <x v="18"/>
  </r>
  <r>
    <x v="1"/>
    <x v="4"/>
    <n v="0"/>
    <x v="18"/>
  </r>
  <r>
    <x v="1"/>
    <x v="1"/>
    <m/>
    <x v="18"/>
  </r>
  <r>
    <x v="1"/>
    <x v="2"/>
    <m/>
    <x v="18"/>
  </r>
  <r>
    <x v="1"/>
    <x v="3"/>
    <m/>
    <x v="18"/>
  </r>
  <r>
    <x v="1"/>
    <x v="4"/>
    <n v="0"/>
    <x v="18"/>
  </r>
  <r>
    <x v="1"/>
    <x v="1"/>
    <m/>
    <x v="18"/>
  </r>
  <r>
    <x v="1"/>
    <x v="2"/>
    <m/>
    <x v="18"/>
  </r>
  <r>
    <x v="1"/>
    <x v="3"/>
    <m/>
    <x v="18"/>
  </r>
  <r>
    <x v="1"/>
    <x v="4"/>
    <n v="0"/>
    <x v="18"/>
  </r>
  <r>
    <x v="1"/>
    <x v="1"/>
    <m/>
    <x v="18"/>
  </r>
  <r>
    <x v="1"/>
    <x v="2"/>
    <m/>
    <x v="18"/>
  </r>
  <r>
    <x v="1"/>
    <x v="3"/>
    <m/>
    <x v="18"/>
  </r>
  <r>
    <x v="1"/>
    <x v="4"/>
    <n v="0"/>
    <x v="18"/>
  </r>
  <r>
    <x v="1"/>
    <x v="4"/>
    <m/>
    <x v="19"/>
  </r>
  <r>
    <x v="1"/>
    <x v="4"/>
    <m/>
    <x v="19"/>
  </r>
  <r>
    <x v="1"/>
    <x v="4"/>
    <m/>
    <x v="19"/>
  </r>
  <r>
    <x v="1"/>
    <x v="4"/>
    <m/>
    <x v="19"/>
  </r>
  <r>
    <x v="1"/>
    <x v="4"/>
    <m/>
    <x v="19"/>
  </r>
  <r>
    <x v="1"/>
    <x v="1"/>
    <m/>
    <x v="20"/>
  </r>
  <r>
    <x v="1"/>
    <x v="5"/>
    <m/>
    <x v="20"/>
  </r>
  <r>
    <x v="1"/>
    <x v="3"/>
    <m/>
    <x v="20"/>
  </r>
  <r>
    <x v="1"/>
    <x v="4"/>
    <n v="10"/>
    <x v="20"/>
  </r>
  <r>
    <x v="1"/>
    <x v="1"/>
    <m/>
    <x v="20"/>
  </r>
  <r>
    <x v="1"/>
    <x v="5"/>
    <m/>
    <x v="20"/>
  </r>
  <r>
    <x v="1"/>
    <x v="3"/>
    <m/>
    <x v="20"/>
  </r>
  <r>
    <x v="1"/>
    <x v="4"/>
    <n v="7"/>
    <x v="20"/>
  </r>
  <r>
    <x v="1"/>
    <x v="1"/>
    <m/>
    <x v="20"/>
  </r>
  <r>
    <x v="1"/>
    <x v="5"/>
    <m/>
    <x v="20"/>
  </r>
  <r>
    <x v="1"/>
    <x v="3"/>
    <m/>
    <x v="20"/>
  </r>
  <r>
    <x v="1"/>
    <x v="4"/>
    <n v="5"/>
    <x v="20"/>
  </r>
  <r>
    <x v="1"/>
    <x v="1"/>
    <m/>
    <x v="20"/>
  </r>
  <r>
    <x v="1"/>
    <x v="5"/>
    <m/>
    <x v="20"/>
  </r>
  <r>
    <x v="1"/>
    <x v="3"/>
    <m/>
    <x v="20"/>
  </r>
  <r>
    <x v="1"/>
    <x v="4"/>
    <n v="3"/>
    <x v="20"/>
  </r>
  <r>
    <x v="1"/>
    <x v="1"/>
    <m/>
    <x v="20"/>
  </r>
  <r>
    <x v="1"/>
    <x v="5"/>
    <m/>
    <x v="20"/>
  </r>
  <r>
    <x v="1"/>
    <x v="3"/>
    <m/>
    <x v="20"/>
  </r>
  <r>
    <x v="1"/>
    <x v="4"/>
    <n v="2"/>
    <x v="20"/>
  </r>
  <r>
    <x v="0"/>
    <x v="0"/>
    <s v="Scott J. &amp;/or Teresa Zube"/>
    <x v="21"/>
  </r>
  <r>
    <x v="0"/>
    <x v="0"/>
    <s v="Shaketa Hills Jay"/>
    <x v="21"/>
  </r>
  <r>
    <x v="0"/>
    <x v="0"/>
    <s v="Mill Acres Pearl"/>
    <x v="21"/>
  </r>
  <r>
    <x v="0"/>
    <x v="0"/>
    <n v="32"/>
    <x v="21"/>
  </r>
  <r>
    <x v="1"/>
    <x v="0"/>
    <m/>
    <x v="21"/>
  </r>
  <r>
    <x v="1"/>
    <x v="0"/>
    <m/>
    <x v="21"/>
  </r>
  <r>
    <x v="1"/>
    <x v="0"/>
    <m/>
    <x v="21"/>
  </r>
  <r>
    <x v="1"/>
    <x v="0"/>
    <n v="14"/>
    <x v="21"/>
  </r>
  <r>
    <x v="1"/>
    <x v="0"/>
    <m/>
    <x v="21"/>
  </r>
  <r>
    <x v="1"/>
    <x v="0"/>
    <m/>
    <x v="21"/>
  </r>
  <r>
    <x v="1"/>
    <x v="0"/>
    <m/>
    <x v="21"/>
  </r>
  <r>
    <x v="1"/>
    <x v="0"/>
    <n v="10"/>
    <x v="21"/>
  </r>
  <r>
    <x v="1"/>
    <x v="0"/>
    <m/>
    <x v="21"/>
  </r>
  <r>
    <x v="1"/>
    <x v="0"/>
    <m/>
    <x v="21"/>
  </r>
  <r>
    <x v="1"/>
    <x v="0"/>
    <m/>
    <x v="21"/>
  </r>
  <r>
    <x v="1"/>
    <x v="0"/>
    <n v="6"/>
    <x v="21"/>
  </r>
  <r>
    <x v="1"/>
    <x v="0"/>
    <m/>
    <x v="21"/>
  </r>
  <r>
    <x v="1"/>
    <x v="0"/>
    <m/>
    <x v="21"/>
  </r>
  <r>
    <x v="1"/>
    <x v="0"/>
    <m/>
    <x v="21"/>
  </r>
  <r>
    <x v="1"/>
    <x v="0"/>
    <n v="4"/>
    <x v="21"/>
  </r>
</pivotCacheRecords>
</file>

<file path=xl/pivotCache/pivotCacheRecords16.xml><?xml version="1.0" encoding="utf-8"?>
<pivotCacheRecords xmlns="http://schemas.openxmlformats.org/spreadsheetml/2006/main" xmlns:r="http://schemas.openxmlformats.org/officeDocument/2006/relationships" count="509">
  <r>
    <x v="0"/>
    <x v="0"/>
    <x v="0"/>
    <x v="0"/>
  </r>
  <r>
    <x v="0"/>
    <x v="1"/>
    <x v="0"/>
    <x v="0"/>
  </r>
  <r>
    <x v="0"/>
    <x v="2"/>
    <x v="0"/>
    <x v="0"/>
  </r>
  <r>
    <x v="0"/>
    <x v="3"/>
    <x v="1"/>
    <x v="0"/>
  </r>
  <r>
    <x v="0"/>
    <x v="0"/>
    <x v="0"/>
    <x v="0"/>
  </r>
  <r>
    <x v="0"/>
    <x v="1"/>
    <x v="0"/>
    <x v="0"/>
  </r>
  <r>
    <x v="0"/>
    <x v="2"/>
    <x v="0"/>
    <x v="0"/>
  </r>
  <r>
    <x v="0"/>
    <x v="3"/>
    <x v="2"/>
    <x v="0"/>
  </r>
  <r>
    <x v="0"/>
    <x v="0"/>
    <x v="0"/>
    <x v="0"/>
  </r>
  <r>
    <x v="0"/>
    <x v="1"/>
    <x v="0"/>
    <x v="0"/>
  </r>
  <r>
    <x v="0"/>
    <x v="2"/>
    <x v="0"/>
    <x v="0"/>
  </r>
  <r>
    <x v="0"/>
    <x v="3"/>
    <x v="3"/>
    <x v="0"/>
  </r>
  <r>
    <x v="0"/>
    <x v="0"/>
    <x v="0"/>
    <x v="0"/>
  </r>
  <r>
    <x v="0"/>
    <x v="1"/>
    <x v="0"/>
    <x v="0"/>
  </r>
  <r>
    <x v="0"/>
    <x v="2"/>
    <x v="0"/>
    <x v="0"/>
  </r>
  <r>
    <x v="0"/>
    <x v="3"/>
    <x v="4"/>
    <x v="0"/>
  </r>
  <r>
    <x v="0"/>
    <x v="0"/>
    <x v="0"/>
    <x v="0"/>
  </r>
  <r>
    <x v="0"/>
    <x v="1"/>
    <x v="0"/>
    <x v="0"/>
  </r>
  <r>
    <x v="0"/>
    <x v="2"/>
    <x v="0"/>
    <x v="0"/>
  </r>
  <r>
    <x v="0"/>
    <x v="3"/>
    <x v="5"/>
    <x v="0"/>
  </r>
  <r>
    <x v="0"/>
    <x v="0"/>
    <x v="0"/>
    <x v="1"/>
  </r>
  <r>
    <x v="0"/>
    <x v="1"/>
    <x v="0"/>
    <x v="1"/>
  </r>
  <r>
    <x v="0"/>
    <x v="2"/>
    <x v="0"/>
    <x v="1"/>
  </r>
  <r>
    <x v="0"/>
    <x v="3"/>
    <x v="6"/>
    <x v="1"/>
  </r>
  <r>
    <x v="0"/>
    <x v="0"/>
    <x v="0"/>
    <x v="1"/>
  </r>
  <r>
    <x v="0"/>
    <x v="1"/>
    <x v="0"/>
    <x v="1"/>
  </r>
  <r>
    <x v="0"/>
    <x v="2"/>
    <x v="0"/>
    <x v="1"/>
  </r>
  <r>
    <x v="0"/>
    <x v="3"/>
    <x v="7"/>
    <x v="1"/>
  </r>
  <r>
    <x v="0"/>
    <x v="0"/>
    <x v="0"/>
    <x v="1"/>
  </r>
  <r>
    <x v="0"/>
    <x v="1"/>
    <x v="0"/>
    <x v="1"/>
  </r>
  <r>
    <x v="0"/>
    <x v="2"/>
    <x v="0"/>
    <x v="1"/>
  </r>
  <r>
    <x v="0"/>
    <x v="3"/>
    <x v="8"/>
    <x v="1"/>
  </r>
  <r>
    <x v="0"/>
    <x v="0"/>
    <x v="0"/>
    <x v="1"/>
  </r>
  <r>
    <x v="0"/>
    <x v="1"/>
    <x v="0"/>
    <x v="1"/>
  </r>
  <r>
    <x v="0"/>
    <x v="2"/>
    <x v="0"/>
    <x v="1"/>
  </r>
  <r>
    <x v="0"/>
    <x v="3"/>
    <x v="9"/>
    <x v="1"/>
  </r>
  <r>
    <x v="0"/>
    <x v="0"/>
    <x v="0"/>
    <x v="1"/>
  </r>
  <r>
    <x v="0"/>
    <x v="1"/>
    <x v="0"/>
    <x v="1"/>
  </r>
  <r>
    <x v="0"/>
    <x v="2"/>
    <x v="0"/>
    <x v="1"/>
  </r>
  <r>
    <x v="0"/>
    <x v="3"/>
    <x v="10"/>
    <x v="1"/>
  </r>
  <r>
    <x v="0"/>
    <x v="0"/>
    <x v="0"/>
    <x v="2"/>
  </r>
  <r>
    <x v="0"/>
    <x v="1"/>
    <x v="0"/>
    <x v="2"/>
  </r>
  <r>
    <x v="0"/>
    <x v="2"/>
    <x v="0"/>
    <x v="2"/>
  </r>
  <r>
    <x v="0"/>
    <x v="3"/>
    <x v="11"/>
    <x v="2"/>
  </r>
  <r>
    <x v="0"/>
    <x v="0"/>
    <x v="0"/>
    <x v="2"/>
  </r>
  <r>
    <x v="0"/>
    <x v="1"/>
    <x v="0"/>
    <x v="2"/>
  </r>
  <r>
    <x v="0"/>
    <x v="2"/>
    <x v="0"/>
    <x v="2"/>
  </r>
  <r>
    <x v="0"/>
    <x v="3"/>
    <x v="12"/>
    <x v="2"/>
  </r>
  <r>
    <x v="0"/>
    <x v="0"/>
    <x v="0"/>
    <x v="2"/>
  </r>
  <r>
    <x v="0"/>
    <x v="1"/>
    <x v="0"/>
    <x v="2"/>
  </r>
  <r>
    <x v="0"/>
    <x v="2"/>
    <x v="0"/>
    <x v="2"/>
  </r>
  <r>
    <x v="0"/>
    <x v="3"/>
    <x v="6"/>
    <x v="2"/>
  </r>
  <r>
    <x v="0"/>
    <x v="0"/>
    <x v="0"/>
    <x v="2"/>
  </r>
  <r>
    <x v="0"/>
    <x v="1"/>
    <x v="0"/>
    <x v="2"/>
  </r>
  <r>
    <x v="0"/>
    <x v="2"/>
    <x v="0"/>
    <x v="2"/>
  </r>
  <r>
    <x v="0"/>
    <x v="3"/>
    <x v="5"/>
    <x v="2"/>
  </r>
  <r>
    <x v="0"/>
    <x v="0"/>
    <x v="0"/>
    <x v="2"/>
  </r>
  <r>
    <x v="0"/>
    <x v="1"/>
    <x v="0"/>
    <x v="2"/>
  </r>
  <r>
    <x v="0"/>
    <x v="2"/>
    <x v="0"/>
    <x v="2"/>
  </r>
  <r>
    <x v="0"/>
    <x v="3"/>
    <x v="13"/>
    <x v="2"/>
  </r>
  <r>
    <x v="1"/>
    <x v="0"/>
    <x v="14"/>
    <x v="3"/>
  </r>
  <r>
    <x v="1"/>
    <x v="1"/>
    <x v="15"/>
    <x v="3"/>
  </r>
  <r>
    <x v="1"/>
    <x v="2"/>
    <x v="16"/>
    <x v="3"/>
  </r>
  <r>
    <x v="1"/>
    <x v="3"/>
    <x v="17"/>
    <x v="3"/>
  </r>
  <r>
    <x v="0"/>
    <x v="0"/>
    <x v="0"/>
    <x v="3"/>
  </r>
  <r>
    <x v="0"/>
    <x v="1"/>
    <x v="0"/>
    <x v="3"/>
  </r>
  <r>
    <x v="0"/>
    <x v="2"/>
    <x v="0"/>
    <x v="3"/>
  </r>
  <r>
    <x v="0"/>
    <x v="3"/>
    <x v="18"/>
    <x v="3"/>
  </r>
  <r>
    <x v="0"/>
    <x v="0"/>
    <x v="0"/>
    <x v="3"/>
  </r>
  <r>
    <x v="0"/>
    <x v="1"/>
    <x v="0"/>
    <x v="3"/>
  </r>
  <r>
    <x v="0"/>
    <x v="2"/>
    <x v="0"/>
    <x v="3"/>
  </r>
  <r>
    <x v="0"/>
    <x v="3"/>
    <x v="11"/>
    <x v="3"/>
  </r>
  <r>
    <x v="0"/>
    <x v="0"/>
    <x v="0"/>
    <x v="3"/>
  </r>
  <r>
    <x v="0"/>
    <x v="1"/>
    <x v="0"/>
    <x v="3"/>
  </r>
  <r>
    <x v="0"/>
    <x v="2"/>
    <x v="0"/>
    <x v="3"/>
  </r>
  <r>
    <x v="0"/>
    <x v="3"/>
    <x v="19"/>
    <x v="3"/>
  </r>
  <r>
    <x v="0"/>
    <x v="0"/>
    <x v="0"/>
    <x v="3"/>
  </r>
  <r>
    <x v="0"/>
    <x v="1"/>
    <x v="0"/>
    <x v="3"/>
  </r>
  <r>
    <x v="0"/>
    <x v="2"/>
    <x v="0"/>
    <x v="3"/>
  </r>
  <r>
    <x v="0"/>
    <x v="3"/>
    <x v="20"/>
    <x v="3"/>
  </r>
  <r>
    <x v="0"/>
    <x v="4"/>
    <x v="0"/>
    <x v="4"/>
  </r>
  <r>
    <x v="0"/>
    <x v="1"/>
    <x v="0"/>
    <x v="4"/>
  </r>
  <r>
    <x v="0"/>
    <x v="2"/>
    <x v="0"/>
    <x v="4"/>
  </r>
  <r>
    <x v="0"/>
    <x v="3"/>
    <x v="6"/>
    <x v="4"/>
  </r>
  <r>
    <x v="0"/>
    <x v="4"/>
    <x v="0"/>
    <x v="4"/>
  </r>
  <r>
    <x v="0"/>
    <x v="1"/>
    <x v="0"/>
    <x v="4"/>
  </r>
  <r>
    <x v="0"/>
    <x v="2"/>
    <x v="0"/>
    <x v="4"/>
  </r>
  <r>
    <x v="0"/>
    <x v="3"/>
    <x v="7"/>
    <x v="4"/>
  </r>
  <r>
    <x v="0"/>
    <x v="4"/>
    <x v="0"/>
    <x v="4"/>
  </r>
  <r>
    <x v="0"/>
    <x v="1"/>
    <x v="0"/>
    <x v="4"/>
  </r>
  <r>
    <x v="0"/>
    <x v="2"/>
    <x v="0"/>
    <x v="4"/>
  </r>
  <r>
    <x v="0"/>
    <x v="3"/>
    <x v="8"/>
    <x v="4"/>
  </r>
  <r>
    <x v="0"/>
    <x v="4"/>
    <x v="0"/>
    <x v="4"/>
  </r>
  <r>
    <x v="0"/>
    <x v="1"/>
    <x v="0"/>
    <x v="4"/>
  </r>
  <r>
    <x v="0"/>
    <x v="2"/>
    <x v="0"/>
    <x v="4"/>
  </r>
  <r>
    <x v="0"/>
    <x v="3"/>
    <x v="9"/>
    <x v="4"/>
  </r>
  <r>
    <x v="0"/>
    <x v="4"/>
    <x v="0"/>
    <x v="4"/>
  </r>
  <r>
    <x v="0"/>
    <x v="1"/>
    <x v="0"/>
    <x v="4"/>
  </r>
  <r>
    <x v="0"/>
    <x v="2"/>
    <x v="0"/>
    <x v="4"/>
  </r>
  <r>
    <x v="0"/>
    <x v="3"/>
    <x v="10"/>
    <x v="4"/>
  </r>
  <r>
    <x v="0"/>
    <x v="0"/>
    <x v="0"/>
    <x v="5"/>
  </r>
  <r>
    <x v="0"/>
    <x v="5"/>
    <x v="0"/>
    <x v="5"/>
  </r>
  <r>
    <x v="0"/>
    <x v="2"/>
    <x v="0"/>
    <x v="5"/>
  </r>
  <r>
    <x v="0"/>
    <x v="3"/>
    <x v="6"/>
    <x v="5"/>
  </r>
  <r>
    <x v="0"/>
    <x v="0"/>
    <x v="0"/>
    <x v="5"/>
  </r>
  <r>
    <x v="0"/>
    <x v="5"/>
    <x v="0"/>
    <x v="5"/>
  </r>
  <r>
    <x v="0"/>
    <x v="2"/>
    <x v="0"/>
    <x v="5"/>
  </r>
  <r>
    <x v="0"/>
    <x v="3"/>
    <x v="7"/>
    <x v="5"/>
  </r>
  <r>
    <x v="0"/>
    <x v="0"/>
    <x v="0"/>
    <x v="5"/>
  </r>
  <r>
    <x v="0"/>
    <x v="5"/>
    <x v="0"/>
    <x v="5"/>
  </r>
  <r>
    <x v="0"/>
    <x v="2"/>
    <x v="0"/>
    <x v="5"/>
  </r>
  <r>
    <x v="0"/>
    <x v="3"/>
    <x v="8"/>
    <x v="5"/>
  </r>
  <r>
    <x v="0"/>
    <x v="0"/>
    <x v="0"/>
    <x v="5"/>
  </r>
  <r>
    <x v="0"/>
    <x v="5"/>
    <x v="0"/>
    <x v="5"/>
  </r>
  <r>
    <x v="0"/>
    <x v="2"/>
    <x v="0"/>
    <x v="5"/>
  </r>
  <r>
    <x v="0"/>
    <x v="3"/>
    <x v="9"/>
    <x v="5"/>
  </r>
  <r>
    <x v="0"/>
    <x v="0"/>
    <x v="0"/>
    <x v="5"/>
  </r>
  <r>
    <x v="0"/>
    <x v="5"/>
    <x v="0"/>
    <x v="5"/>
  </r>
  <r>
    <x v="0"/>
    <x v="2"/>
    <x v="0"/>
    <x v="5"/>
  </r>
  <r>
    <x v="0"/>
    <x v="3"/>
    <x v="10"/>
    <x v="5"/>
  </r>
  <r>
    <x v="0"/>
    <x v="4"/>
    <x v="0"/>
    <x v="6"/>
  </r>
  <r>
    <x v="0"/>
    <x v="1"/>
    <x v="0"/>
    <x v="6"/>
  </r>
  <r>
    <x v="0"/>
    <x v="2"/>
    <x v="0"/>
    <x v="6"/>
  </r>
  <r>
    <x v="0"/>
    <x v="3"/>
    <x v="11"/>
    <x v="6"/>
  </r>
  <r>
    <x v="0"/>
    <x v="4"/>
    <x v="0"/>
    <x v="6"/>
  </r>
  <r>
    <x v="0"/>
    <x v="1"/>
    <x v="0"/>
    <x v="6"/>
  </r>
  <r>
    <x v="0"/>
    <x v="2"/>
    <x v="0"/>
    <x v="6"/>
  </r>
  <r>
    <x v="0"/>
    <x v="3"/>
    <x v="12"/>
    <x v="6"/>
  </r>
  <r>
    <x v="0"/>
    <x v="4"/>
    <x v="0"/>
    <x v="6"/>
  </r>
  <r>
    <x v="0"/>
    <x v="1"/>
    <x v="0"/>
    <x v="6"/>
  </r>
  <r>
    <x v="0"/>
    <x v="2"/>
    <x v="0"/>
    <x v="6"/>
  </r>
  <r>
    <x v="0"/>
    <x v="3"/>
    <x v="6"/>
    <x v="6"/>
  </r>
  <r>
    <x v="0"/>
    <x v="4"/>
    <x v="0"/>
    <x v="6"/>
  </r>
  <r>
    <x v="0"/>
    <x v="1"/>
    <x v="0"/>
    <x v="6"/>
  </r>
  <r>
    <x v="0"/>
    <x v="2"/>
    <x v="0"/>
    <x v="6"/>
  </r>
  <r>
    <x v="0"/>
    <x v="3"/>
    <x v="5"/>
    <x v="6"/>
  </r>
  <r>
    <x v="0"/>
    <x v="4"/>
    <x v="0"/>
    <x v="6"/>
  </r>
  <r>
    <x v="0"/>
    <x v="1"/>
    <x v="0"/>
    <x v="6"/>
  </r>
  <r>
    <x v="0"/>
    <x v="2"/>
    <x v="0"/>
    <x v="6"/>
  </r>
  <r>
    <x v="0"/>
    <x v="3"/>
    <x v="13"/>
    <x v="6"/>
  </r>
  <r>
    <x v="0"/>
    <x v="4"/>
    <x v="0"/>
    <x v="6"/>
  </r>
  <r>
    <x v="0"/>
    <x v="1"/>
    <x v="0"/>
    <x v="6"/>
  </r>
  <r>
    <x v="0"/>
    <x v="2"/>
    <x v="0"/>
    <x v="6"/>
  </r>
  <r>
    <x v="0"/>
    <x v="3"/>
    <x v="0"/>
    <x v="6"/>
  </r>
  <r>
    <x v="0"/>
    <x v="0"/>
    <x v="0"/>
    <x v="0"/>
  </r>
  <r>
    <x v="0"/>
    <x v="1"/>
    <x v="0"/>
    <x v="0"/>
  </r>
  <r>
    <x v="0"/>
    <x v="2"/>
    <x v="0"/>
    <x v="0"/>
  </r>
  <r>
    <x v="0"/>
    <x v="3"/>
    <x v="1"/>
    <x v="0"/>
  </r>
  <r>
    <x v="0"/>
    <x v="0"/>
    <x v="0"/>
    <x v="0"/>
  </r>
  <r>
    <x v="0"/>
    <x v="1"/>
    <x v="0"/>
    <x v="0"/>
  </r>
  <r>
    <x v="0"/>
    <x v="2"/>
    <x v="0"/>
    <x v="0"/>
  </r>
  <r>
    <x v="0"/>
    <x v="3"/>
    <x v="2"/>
    <x v="0"/>
  </r>
  <r>
    <x v="0"/>
    <x v="0"/>
    <x v="0"/>
    <x v="0"/>
  </r>
  <r>
    <x v="0"/>
    <x v="1"/>
    <x v="0"/>
    <x v="0"/>
  </r>
  <r>
    <x v="0"/>
    <x v="2"/>
    <x v="0"/>
    <x v="0"/>
  </r>
  <r>
    <x v="0"/>
    <x v="3"/>
    <x v="3"/>
    <x v="0"/>
  </r>
  <r>
    <x v="0"/>
    <x v="0"/>
    <x v="0"/>
    <x v="0"/>
  </r>
  <r>
    <x v="0"/>
    <x v="1"/>
    <x v="0"/>
    <x v="0"/>
  </r>
  <r>
    <x v="0"/>
    <x v="2"/>
    <x v="0"/>
    <x v="0"/>
  </r>
  <r>
    <x v="0"/>
    <x v="3"/>
    <x v="4"/>
    <x v="0"/>
  </r>
  <r>
    <x v="0"/>
    <x v="0"/>
    <x v="0"/>
    <x v="0"/>
  </r>
  <r>
    <x v="0"/>
    <x v="1"/>
    <x v="0"/>
    <x v="0"/>
  </r>
  <r>
    <x v="0"/>
    <x v="2"/>
    <x v="0"/>
    <x v="0"/>
  </r>
  <r>
    <x v="0"/>
    <x v="3"/>
    <x v="5"/>
    <x v="0"/>
  </r>
  <r>
    <x v="2"/>
    <x v="0"/>
    <x v="21"/>
    <x v="7"/>
  </r>
  <r>
    <x v="2"/>
    <x v="5"/>
    <x v="22"/>
    <x v="7"/>
  </r>
  <r>
    <x v="2"/>
    <x v="2"/>
    <x v="23"/>
    <x v="7"/>
  </r>
  <r>
    <x v="2"/>
    <x v="3"/>
    <x v="24"/>
    <x v="7"/>
  </r>
  <r>
    <x v="0"/>
    <x v="0"/>
    <x v="0"/>
    <x v="7"/>
  </r>
  <r>
    <x v="0"/>
    <x v="5"/>
    <x v="0"/>
    <x v="7"/>
  </r>
  <r>
    <x v="0"/>
    <x v="2"/>
    <x v="0"/>
    <x v="7"/>
  </r>
  <r>
    <x v="0"/>
    <x v="3"/>
    <x v="2"/>
    <x v="7"/>
  </r>
  <r>
    <x v="0"/>
    <x v="0"/>
    <x v="0"/>
    <x v="7"/>
  </r>
  <r>
    <x v="0"/>
    <x v="5"/>
    <x v="0"/>
    <x v="7"/>
  </r>
  <r>
    <x v="0"/>
    <x v="2"/>
    <x v="0"/>
    <x v="7"/>
  </r>
  <r>
    <x v="0"/>
    <x v="3"/>
    <x v="3"/>
    <x v="7"/>
  </r>
  <r>
    <x v="0"/>
    <x v="0"/>
    <x v="0"/>
    <x v="7"/>
  </r>
  <r>
    <x v="0"/>
    <x v="5"/>
    <x v="0"/>
    <x v="7"/>
  </r>
  <r>
    <x v="0"/>
    <x v="2"/>
    <x v="0"/>
    <x v="7"/>
  </r>
  <r>
    <x v="0"/>
    <x v="3"/>
    <x v="4"/>
    <x v="7"/>
  </r>
  <r>
    <x v="0"/>
    <x v="0"/>
    <x v="0"/>
    <x v="7"/>
  </r>
  <r>
    <x v="0"/>
    <x v="5"/>
    <x v="0"/>
    <x v="7"/>
  </r>
  <r>
    <x v="0"/>
    <x v="2"/>
    <x v="0"/>
    <x v="7"/>
  </r>
  <r>
    <x v="0"/>
    <x v="3"/>
    <x v="5"/>
    <x v="7"/>
  </r>
  <r>
    <x v="0"/>
    <x v="0"/>
    <x v="0"/>
    <x v="8"/>
  </r>
  <r>
    <x v="0"/>
    <x v="1"/>
    <x v="0"/>
    <x v="8"/>
  </r>
  <r>
    <x v="0"/>
    <x v="2"/>
    <x v="0"/>
    <x v="8"/>
  </r>
  <r>
    <x v="0"/>
    <x v="3"/>
    <x v="11"/>
    <x v="8"/>
  </r>
  <r>
    <x v="0"/>
    <x v="0"/>
    <x v="0"/>
    <x v="8"/>
  </r>
  <r>
    <x v="0"/>
    <x v="1"/>
    <x v="0"/>
    <x v="8"/>
  </r>
  <r>
    <x v="0"/>
    <x v="2"/>
    <x v="0"/>
    <x v="8"/>
  </r>
  <r>
    <x v="0"/>
    <x v="3"/>
    <x v="12"/>
    <x v="8"/>
  </r>
  <r>
    <x v="0"/>
    <x v="0"/>
    <x v="0"/>
    <x v="8"/>
  </r>
  <r>
    <x v="0"/>
    <x v="1"/>
    <x v="0"/>
    <x v="8"/>
  </r>
  <r>
    <x v="0"/>
    <x v="2"/>
    <x v="0"/>
    <x v="8"/>
  </r>
  <r>
    <x v="0"/>
    <x v="3"/>
    <x v="6"/>
    <x v="8"/>
  </r>
  <r>
    <x v="0"/>
    <x v="0"/>
    <x v="0"/>
    <x v="8"/>
  </r>
  <r>
    <x v="0"/>
    <x v="1"/>
    <x v="0"/>
    <x v="8"/>
  </r>
  <r>
    <x v="0"/>
    <x v="2"/>
    <x v="0"/>
    <x v="8"/>
  </r>
  <r>
    <x v="0"/>
    <x v="3"/>
    <x v="5"/>
    <x v="8"/>
  </r>
  <r>
    <x v="0"/>
    <x v="0"/>
    <x v="0"/>
    <x v="9"/>
  </r>
  <r>
    <x v="0"/>
    <x v="1"/>
    <x v="0"/>
    <x v="9"/>
  </r>
  <r>
    <x v="0"/>
    <x v="2"/>
    <x v="0"/>
    <x v="9"/>
  </r>
  <r>
    <x v="0"/>
    <x v="3"/>
    <x v="6"/>
    <x v="9"/>
  </r>
  <r>
    <x v="0"/>
    <x v="0"/>
    <x v="0"/>
    <x v="9"/>
  </r>
  <r>
    <x v="0"/>
    <x v="1"/>
    <x v="0"/>
    <x v="9"/>
  </r>
  <r>
    <x v="0"/>
    <x v="2"/>
    <x v="0"/>
    <x v="9"/>
  </r>
  <r>
    <x v="0"/>
    <x v="3"/>
    <x v="7"/>
    <x v="9"/>
  </r>
  <r>
    <x v="0"/>
    <x v="0"/>
    <x v="0"/>
    <x v="9"/>
  </r>
  <r>
    <x v="0"/>
    <x v="1"/>
    <x v="0"/>
    <x v="9"/>
  </r>
  <r>
    <x v="0"/>
    <x v="2"/>
    <x v="0"/>
    <x v="9"/>
  </r>
  <r>
    <x v="0"/>
    <x v="3"/>
    <x v="8"/>
    <x v="9"/>
  </r>
  <r>
    <x v="0"/>
    <x v="0"/>
    <x v="0"/>
    <x v="9"/>
  </r>
  <r>
    <x v="0"/>
    <x v="1"/>
    <x v="0"/>
    <x v="9"/>
  </r>
  <r>
    <x v="0"/>
    <x v="2"/>
    <x v="0"/>
    <x v="9"/>
  </r>
  <r>
    <x v="0"/>
    <x v="3"/>
    <x v="9"/>
    <x v="9"/>
  </r>
  <r>
    <x v="0"/>
    <x v="0"/>
    <x v="0"/>
    <x v="9"/>
  </r>
  <r>
    <x v="0"/>
    <x v="1"/>
    <x v="0"/>
    <x v="9"/>
  </r>
  <r>
    <x v="0"/>
    <x v="2"/>
    <x v="0"/>
    <x v="9"/>
  </r>
  <r>
    <x v="0"/>
    <x v="3"/>
    <x v="10"/>
    <x v="9"/>
  </r>
  <r>
    <x v="0"/>
    <x v="4"/>
    <x v="0"/>
    <x v="10"/>
  </r>
  <r>
    <x v="0"/>
    <x v="5"/>
    <x v="0"/>
    <x v="10"/>
  </r>
  <r>
    <x v="0"/>
    <x v="2"/>
    <x v="0"/>
    <x v="10"/>
  </r>
  <r>
    <x v="0"/>
    <x v="3"/>
    <x v="25"/>
    <x v="10"/>
  </r>
  <r>
    <x v="0"/>
    <x v="4"/>
    <x v="0"/>
    <x v="10"/>
  </r>
  <r>
    <x v="0"/>
    <x v="5"/>
    <x v="0"/>
    <x v="10"/>
  </r>
  <r>
    <x v="0"/>
    <x v="2"/>
    <x v="0"/>
    <x v="10"/>
  </r>
  <r>
    <x v="0"/>
    <x v="3"/>
    <x v="25"/>
    <x v="10"/>
  </r>
  <r>
    <x v="0"/>
    <x v="4"/>
    <x v="0"/>
    <x v="10"/>
  </r>
  <r>
    <x v="0"/>
    <x v="5"/>
    <x v="0"/>
    <x v="10"/>
  </r>
  <r>
    <x v="0"/>
    <x v="2"/>
    <x v="0"/>
    <x v="10"/>
  </r>
  <r>
    <x v="0"/>
    <x v="3"/>
    <x v="25"/>
    <x v="10"/>
  </r>
  <r>
    <x v="0"/>
    <x v="4"/>
    <x v="0"/>
    <x v="10"/>
  </r>
  <r>
    <x v="0"/>
    <x v="5"/>
    <x v="0"/>
    <x v="10"/>
  </r>
  <r>
    <x v="0"/>
    <x v="2"/>
    <x v="0"/>
    <x v="10"/>
  </r>
  <r>
    <x v="0"/>
    <x v="3"/>
    <x v="25"/>
    <x v="10"/>
  </r>
  <r>
    <x v="0"/>
    <x v="4"/>
    <x v="0"/>
    <x v="10"/>
  </r>
  <r>
    <x v="0"/>
    <x v="5"/>
    <x v="0"/>
    <x v="10"/>
  </r>
  <r>
    <x v="0"/>
    <x v="2"/>
    <x v="0"/>
    <x v="10"/>
  </r>
  <r>
    <x v="0"/>
    <x v="3"/>
    <x v="25"/>
    <x v="10"/>
  </r>
  <r>
    <x v="0"/>
    <x v="6"/>
    <x v="0"/>
    <x v="11"/>
  </r>
  <r>
    <x v="0"/>
    <x v="6"/>
    <x v="0"/>
    <x v="11"/>
  </r>
  <r>
    <x v="0"/>
    <x v="6"/>
    <x v="0"/>
    <x v="11"/>
  </r>
  <r>
    <x v="0"/>
    <x v="6"/>
    <x v="25"/>
    <x v="11"/>
  </r>
  <r>
    <x v="0"/>
    <x v="6"/>
    <x v="0"/>
    <x v="11"/>
  </r>
  <r>
    <x v="0"/>
    <x v="6"/>
    <x v="0"/>
    <x v="11"/>
  </r>
  <r>
    <x v="0"/>
    <x v="6"/>
    <x v="0"/>
    <x v="11"/>
  </r>
  <r>
    <x v="0"/>
    <x v="6"/>
    <x v="25"/>
    <x v="11"/>
  </r>
  <r>
    <x v="0"/>
    <x v="6"/>
    <x v="0"/>
    <x v="11"/>
  </r>
  <r>
    <x v="0"/>
    <x v="6"/>
    <x v="0"/>
    <x v="11"/>
  </r>
  <r>
    <x v="0"/>
    <x v="6"/>
    <x v="0"/>
    <x v="11"/>
  </r>
  <r>
    <x v="0"/>
    <x v="6"/>
    <x v="25"/>
    <x v="11"/>
  </r>
  <r>
    <x v="0"/>
    <x v="6"/>
    <x v="0"/>
    <x v="11"/>
  </r>
  <r>
    <x v="0"/>
    <x v="6"/>
    <x v="0"/>
    <x v="11"/>
  </r>
  <r>
    <x v="0"/>
    <x v="6"/>
    <x v="0"/>
    <x v="11"/>
  </r>
  <r>
    <x v="0"/>
    <x v="6"/>
    <x v="25"/>
    <x v="11"/>
  </r>
  <r>
    <x v="0"/>
    <x v="6"/>
    <x v="0"/>
    <x v="11"/>
  </r>
  <r>
    <x v="0"/>
    <x v="6"/>
    <x v="0"/>
    <x v="11"/>
  </r>
  <r>
    <x v="0"/>
    <x v="6"/>
    <x v="0"/>
    <x v="11"/>
  </r>
  <r>
    <x v="0"/>
    <x v="6"/>
    <x v="25"/>
    <x v="11"/>
  </r>
  <r>
    <x v="0"/>
    <x v="6"/>
    <x v="0"/>
    <x v="11"/>
  </r>
  <r>
    <x v="0"/>
    <x v="6"/>
    <x v="0"/>
    <x v="11"/>
  </r>
  <r>
    <x v="0"/>
    <x v="6"/>
    <x v="0"/>
    <x v="11"/>
  </r>
  <r>
    <x v="0"/>
    <x v="6"/>
    <x v="0"/>
    <x v="11"/>
  </r>
  <r>
    <x v="0"/>
    <x v="0"/>
    <x v="0"/>
    <x v="12"/>
  </r>
  <r>
    <x v="0"/>
    <x v="1"/>
    <x v="0"/>
    <x v="12"/>
  </r>
  <r>
    <x v="0"/>
    <x v="2"/>
    <x v="0"/>
    <x v="12"/>
  </r>
  <r>
    <x v="0"/>
    <x v="3"/>
    <x v="6"/>
    <x v="12"/>
  </r>
  <r>
    <x v="0"/>
    <x v="0"/>
    <x v="0"/>
    <x v="12"/>
  </r>
  <r>
    <x v="0"/>
    <x v="1"/>
    <x v="0"/>
    <x v="12"/>
  </r>
  <r>
    <x v="0"/>
    <x v="2"/>
    <x v="0"/>
    <x v="12"/>
  </r>
  <r>
    <x v="0"/>
    <x v="3"/>
    <x v="7"/>
    <x v="12"/>
  </r>
  <r>
    <x v="0"/>
    <x v="0"/>
    <x v="0"/>
    <x v="12"/>
  </r>
  <r>
    <x v="0"/>
    <x v="1"/>
    <x v="0"/>
    <x v="12"/>
  </r>
  <r>
    <x v="0"/>
    <x v="2"/>
    <x v="0"/>
    <x v="12"/>
  </r>
  <r>
    <x v="0"/>
    <x v="3"/>
    <x v="8"/>
    <x v="12"/>
  </r>
  <r>
    <x v="0"/>
    <x v="0"/>
    <x v="0"/>
    <x v="12"/>
  </r>
  <r>
    <x v="0"/>
    <x v="1"/>
    <x v="0"/>
    <x v="12"/>
  </r>
  <r>
    <x v="0"/>
    <x v="2"/>
    <x v="0"/>
    <x v="12"/>
  </r>
  <r>
    <x v="0"/>
    <x v="3"/>
    <x v="9"/>
    <x v="12"/>
  </r>
  <r>
    <x v="0"/>
    <x v="0"/>
    <x v="0"/>
    <x v="12"/>
  </r>
  <r>
    <x v="0"/>
    <x v="1"/>
    <x v="0"/>
    <x v="12"/>
  </r>
  <r>
    <x v="0"/>
    <x v="2"/>
    <x v="0"/>
    <x v="12"/>
  </r>
  <r>
    <x v="0"/>
    <x v="3"/>
    <x v="10"/>
    <x v="12"/>
  </r>
  <r>
    <x v="0"/>
    <x v="0"/>
    <x v="0"/>
    <x v="13"/>
  </r>
  <r>
    <x v="0"/>
    <x v="1"/>
    <x v="0"/>
    <x v="13"/>
  </r>
  <r>
    <x v="0"/>
    <x v="2"/>
    <x v="0"/>
    <x v="13"/>
  </r>
  <r>
    <x v="0"/>
    <x v="3"/>
    <x v="6"/>
    <x v="13"/>
  </r>
  <r>
    <x v="0"/>
    <x v="0"/>
    <x v="0"/>
    <x v="13"/>
  </r>
  <r>
    <x v="0"/>
    <x v="1"/>
    <x v="0"/>
    <x v="13"/>
  </r>
  <r>
    <x v="0"/>
    <x v="2"/>
    <x v="0"/>
    <x v="13"/>
  </r>
  <r>
    <x v="0"/>
    <x v="3"/>
    <x v="7"/>
    <x v="13"/>
  </r>
  <r>
    <x v="0"/>
    <x v="0"/>
    <x v="0"/>
    <x v="13"/>
  </r>
  <r>
    <x v="0"/>
    <x v="1"/>
    <x v="0"/>
    <x v="13"/>
  </r>
  <r>
    <x v="0"/>
    <x v="2"/>
    <x v="0"/>
    <x v="13"/>
  </r>
  <r>
    <x v="0"/>
    <x v="3"/>
    <x v="8"/>
    <x v="13"/>
  </r>
  <r>
    <x v="0"/>
    <x v="0"/>
    <x v="0"/>
    <x v="13"/>
  </r>
  <r>
    <x v="0"/>
    <x v="1"/>
    <x v="0"/>
    <x v="13"/>
  </r>
  <r>
    <x v="0"/>
    <x v="2"/>
    <x v="0"/>
    <x v="13"/>
  </r>
  <r>
    <x v="0"/>
    <x v="3"/>
    <x v="9"/>
    <x v="13"/>
  </r>
  <r>
    <x v="0"/>
    <x v="0"/>
    <x v="0"/>
    <x v="13"/>
  </r>
  <r>
    <x v="0"/>
    <x v="1"/>
    <x v="0"/>
    <x v="13"/>
  </r>
  <r>
    <x v="0"/>
    <x v="2"/>
    <x v="0"/>
    <x v="13"/>
  </r>
  <r>
    <x v="0"/>
    <x v="3"/>
    <x v="10"/>
    <x v="13"/>
  </r>
  <r>
    <x v="0"/>
    <x v="6"/>
    <x v="0"/>
    <x v="14"/>
  </r>
  <r>
    <x v="0"/>
    <x v="6"/>
    <x v="0"/>
    <x v="14"/>
  </r>
  <r>
    <x v="0"/>
    <x v="6"/>
    <x v="0"/>
    <x v="14"/>
  </r>
  <r>
    <x v="0"/>
    <x v="6"/>
    <x v="25"/>
    <x v="14"/>
  </r>
  <r>
    <x v="0"/>
    <x v="6"/>
    <x v="0"/>
    <x v="14"/>
  </r>
  <r>
    <x v="0"/>
    <x v="6"/>
    <x v="0"/>
    <x v="14"/>
  </r>
  <r>
    <x v="0"/>
    <x v="6"/>
    <x v="0"/>
    <x v="14"/>
  </r>
  <r>
    <x v="0"/>
    <x v="6"/>
    <x v="25"/>
    <x v="14"/>
  </r>
  <r>
    <x v="0"/>
    <x v="6"/>
    <x v="0"/>
    <x v="14"/>
  </r>
  <r>
    <x v="0"/>
    <x v="6"/>
    <x v="0"/>
    <x v="14"/>
  </r>
  <r>
    <x v="0"/>
    <x v="6"/>
    <x v="0"/>
    <x v="14"/>
  </r>
  <r>
    <x v="0"/>
    <x v="6"/>
    <x v="25"/>
    <x v="14"/>
  </r>
  <r>
    <x v="0"/>
    <x v="6"/>
    <x v="0"/>
    <x v="14"/>
  </r>
  <r>
    <x v="0"/>
    <x v="6"/>
    <x v="0"/>
    <x v="14"/>
  </r>
  <r>
    <x v="0"/>
    <x v="6"/>
    <x v="0"/>
    <x v="14"/>
  </r>
  <r>
    <x v="0"/>
    <x v="6"/>
    <x v="25"/>
    <x v="14"/>
  </r>
  <r>
    <x v="0"/>
    <x v="6"/>
    <x v="0"/>
    <x v="14"/>
  </r>
  <r>
    <x v="0"/>
    <x v="6"/>
    <x v="0"/>
    <x v="14"/>
  </r>
  <r>
    <x v="0"/>
    <x v="6"/>
    <x v="0"/>
    <x v="14"/>
  </r>
  <r>
    <x v="0"/>
    <x v="6"/>
    <x v="25"/>
    <x v="14"/>
  </r>
  <r>
    <x v="0"/>
    <x v="0"/>
    <x v="0"/>
    <x v="15"/>
  </r>
  <r>
    <x v="0"/>
    <x v="1"/>
    <x v="0"/>
    <x v="15"/>
  </r>
  <r>
    <x v="0"/>
    <x v="2"/>
    <x v="0"/>
    <x v="15"/>
  </r>
  <r>
    <x v="0"/>
    <x v="3"/>
    <x v="11"/>
    <x v="15"/>
  </r>
  <r>
    <x v="0"/>
    <x v="0"/>
    <x v="0"/>
    <x v="15"/>
  </r>
  <r>
    <x v="0"/>
    <x v="1"/>
    <x v="0"/>
    <x v="15"/>
  </r>
  <r>
    <x v="0"/>
    <x v="2"/>
    <x v="0"/>
    <x v="15"/>
  </r>
  <r>
    <x v="0"/>
    <x v="3"/>
    <x v="12"/>
    <x v="15"/>
  </r>
  <r>
    <x v="0"/>
    <x v="0"/>
    <x v="0"/>
    <x v="15"/>
  </r>
  <r>
    <x v="0"/>
    <x v="1"/>
    <x v="0"/>
    <x v="15"/>
  </r>
  <r>
    <x v="0"/>
    <x v="2"/>
    <x v="0"/>
    <x v="15"/>
  </r>
  <r>
    <x v="0"/>
    <x v="3"/>
    <x v="6"/>
    <x v="15"/>
  </r>
  <r>
    <x v="0"/>
    <x v="0"/>
    <x v="0"/>
    <x v="15"/>
  </r>
  <r>
    <x v="0"/>
    <x v="1"/>
    <x v="0"/>
    <x v="15"/>
  </r>
  <r>
    <x v="0"/>
    <x v="2"/>
    <x v="0"/>
    <x v="15"/>
  </r>
  <r>
    <x v="0"/>
    <x v="3"/>
    <x v="5"/>
    <x v="15"/>
  </r>
  <r>
    <x v="0"/>
    <x v="0"/>
    <x v="0"/>
    <x v="15"/>
  </r>
  <r>
    <x v="0"/>
    <x v="1"/>
    <x v="0"/>
    <x v="15"/>
  </r>
  <r>
    <x v="0"/>
    <x v="2"/>
    <x v="0"/>
    <x v="15"/>
  </r>
  <r>
    <x v="0"/>
    <x v="3"/>
    <x v="13"/>
    <x v="15"/>
  </r>
  <r>
    <x v="0"/>
    <x v="0"/>
    <x v="0"/>
    <x v="16"/>
  </r>
  <r>
    <x v="0"/>
    <x v="5"/>
    <x v="0"/>
    <x v="16"/>
  </r>
  <r>
    <x v="0"/>
    <x v="2"/>
    <x v="0"/>
    <x v="16"/>
  </r>
  <r>
    <x v="0"/>
    <x v="3"/>
    <x v="25"/>
    <x v="16"/>
  </r>
  <r>
    <x v="0"/>
    <x v="0"/>
    <x v="0"/>
    <x v="16"/>
  </r>
  <r>
    <x v="0"/>
    <x v="5"/>
    <x v="0"/>
    <x v="16"/>
  </r>
  <r>
    <x v="0"/>
    <x v="2"/>
    <x v="0"/>
    <x v="16"/>
  </r>
  <r>
    <x v="0"/>
    <x v="3"/>
    <x v="25"/>
    <x v="16"/>
  </r>
  <r>
    <x v="0"/>
    <x v="0"/>
    <x v="0"/>
    <x v="16"/>
  </r>
  <r>
    <x v="0"/>
    <x v="5"/>
    <x v="0"/>
    <x v="16"/>
  </r>
  <r>
    <x v="0"/>
    <x v="2"/>
    <x v="0"/>
    <x v="16"/>
  </r>
  <r>
    <x v="0"/>
    <x v="3"/>
    <x v="25"/>
    <x v="16"/>
  </r>
  <r>
    <x v="0"/>
    <x v="0"/>
    <x v="0"/>
    <x v="16"/>
  </r>
  <r>
    <x v="0"/>
    <x v="5"/>
    <x v="0"/>
    <x v="16"/>
  </r>
  <r>
    <x v="0"/>
    <x v="2"/>
    <x v="0"/>
    <x v="16"/>
  </r>
  <r>
    <x v="0"/>
    <x v="3"/>
    <x v="25"/>
    <x v="16"/>
  </r>
  <r>
    <x v="0"/>
    <x v="0"/>
    <x v="0"/>
    <x v="16"/>
  </r>
  <r>
    <x v="0"/>
    <x v="5"/>
    <x v="0"/>
    <x v="16"/>
  </r>
  <r>
    <x v="0"/>
    <x v="2"/>
    <x v="0"/>
    <x v="16"/>
  </r>
  <r>
    <x v="0"/>
    <x v="3"/>
    <x v="25"/>
    <x v="16"/>
  </r>
  <r>
    <x v="1"/>
    <x v="4"/>
    <x v="14"/>
    <x v="17"/>
  </r>
  <r>
    <x v="1"/>
    <x v="1"/>
    <x v="15"/>
    <x v="17"/>
  </r>
  <r>
    <x v="1"/>
    <x v="2"/>
    <x v="16"/>
    <x v="17"/>
  </r>
  <r>
    <x v="1"/>
    <x v="3"/>
    <x v="17"/>
    <x v="17"/>
  </r>
  <r>
    <x v="0"/>
    <x v="4"/>
    <x v="0"/>
    <x v="17"/>
  </r>
  <r>
    <x v="0"/>
    <x v="1"/>
    <x v="0"/>
    <x v="17"/>
  </r>
  <r>
    <x v="0"/>
    <x v="2"/>
    <x v="0"/>
    <x v="17"/>
  </r>
  <r>
    <x v="0"/>
    <x v="3"/>
    <x v="18"/>
    <x v="17"/>
  </r>
  <r>
    <x v="0"/>
    <x v="4"/>
    <x v="0"/>
    <x v="17"/>
  </r>
  <r>
    <x v="0"/>
    <x v="1"/>
    <x v="0"/>
    <x v="17"/>
  </r>
  <r>
    <x v="0"/>
    <x v="2"/>
    <x v="0"/>
    <x v="17"/>
  </r>
  <r>
    <x v="0"/>
    <x v="3"/>
    <x v="11"/>
    <x v="17"/>
  </r>
  <r>
    <x v="0"/>
    <x v="4"/>
    <x v="0"/>
    <x v="17"/>
  </r>
  <r>
    <x v="0"/>
    <x v="1"/>
    <x v="0"/>
    <x v="17"/>
  </r>
  <r>
    <x v="0"/>
    <x v="2"/>
    <x v="0"/>
    <x v="17"/>
  </r>
  <r>
    <x v="0"/>
    <x v="3"/>
    <x v="19"/>
    <x v="17"/>
  </r>
  <r>
    <x v="0"/>
    <x v="4"/>
    <x v="0"/>
    <x v="17"/>
  </r>
  <r>
    <x v="0"/>
    <x v="1"/>
    <x v="0"/>
    <x v="17"/>
  </r>
  <r>
    <x v="0"/>
    <x v="2"/>
    <x v="0"/>
    <x v="17"/>
  </r>
  <r>
    <x v="0"/>
    <x v="3"/>
    <x v="20"/>
    <x v="17"/>
  </r>
  <r>
    <x v="0"/>
    <x v="0"/>
    <x v="0"/>
    <x v="18"/>
  </r>
  <r>
    <x v="0"/>
    <x v="1"/>
    <x v="0"/>
    <x v="18"/>
  </r>
  <r>
    <x v="0"/>
    <x v="2"/>
    <x v="0"/>
    <x v="18"/>
  </r>
  <r>
    <x v="0"/>
    <x v="3"/>
    <x v="6"/>
    <x v="18"/>
  </r>
  <r>
    <x v="0"/>
    <x v="0"/>
    <x v="0"/>
    <x v="18"/>
  </r>
  <r>
    <x v="0"/>
    <x v="1"/>
    <x v="0"/>
    <x v="18"/>
  </r>
  <r>
    <x v="0"/>
    <x v="2"/>
    <x v="0"/>
    <x v="18"/>
  </r>
  <r>
    <x v="0"/>
    <x v="3"/>
    <x v="7"/>
    <x v="18"/>
  </r>
  <r>
    <x v="0"/>
    <x v="0"/>
    <x v="0"/>
    <x v="18"/>
  </r>
  <r>
    <x v="0"/>
    <x v="1"/>
    <x v="0"/>
    <x v="18"/>
  </r>
  <r>
    <x v="0"/>
    <x v="2"/>
    <x v="0"/>
    <x v="18"/>
  </r>
  <r>
    <x v="0"/>
    <x v="3"/>
    <x v="8"/>
    <x v="18"/>
  </r>
  <r>
    <x v="0"/>
    <x v="0"/>
    <x v="0"/>
    <x v="18"/>
  </r>
  <r>
    <x v="0"/>
    <x v="1"/>
    <x v="0"/>
    <x v="18"/>
  </r>
  <r>
    <x v="0"/>
    <x v="2"/>
    <x v="0"/>
    <x v="18"/>
  </r>
  <r>
    <x v="0"/>
    <x v="3"/>
    <x v="9"/>
    <x v="18"/>
  </r>
  <r>
    <x v="0"/>
    <x v="0"/>
    <x v="0"/>
    <x v="18"/>
  </r>
  <r>
    <x v="0"/>
    <x v="1"/>
    <x v="0"/>
    <x v="18"/>
  </r>
  <r>
    <x v="0"/>
    <x v="2"/>
    <x v="0"/>
    <x v="18"/>
  </r>
  <r>
    <x v="0"/>
    <x v="3"/>
    <x v="10"/>
    <x v="18"/>
  </r>
  <r>
    <x v="0"/>
    <x v="0"/>
    <x v="0"/>
    <x v="19"/>
  </r>
  <r>
    <x v="0"/>
    <x v="1"/>
    <x v="0"/>
    <x v="19"/>
  </r>
  <r>
    <x v="0"/>
    <x v="2"/>
    <x v="0"/>
    <x v="19"/>
  </r>
  <r>
    <x v="0"/>
    <x v="3"/>
    <x v="6"/>
    <x v="19"/>
  </r>
  <r>
    <x v="0"/>
    <x v="0"/>
    <x v="0"/>
    <x v="19"/>
  </r>
  <r>
    <x v="0"/>
    <x v="1"/>
    <x v="0"/>
    <x v="19"/>
  </r>
  <r>
    <x v="0"/>
    <x v="2"/>
    <x v="0"/>
    <x v="19"/>
  </r>
  <r>
    <x v="0"/>
    <x v="3"/>
    <x v="7"/>
    <x v="19"/>
  </r>
  <r>
    <x v="0"/>
    <x v="0"/>
    <x v="0"/>
    <x v="19"/>
  </r>
  <r>
    <x v="0"/>
    <x v="1"/>
    <x v="0"/>
    <x v="19"/>
  </r>
  <r>
    <x v="0"/>
    <x v="2"/>
    <x v="0"/>
    <x v="19"/>
  </r>
  <r>
    <x v="0"/>
    <x v="3"/>
    <x v="8"/>
    <x v="19"/>
  </r>
  <r>
    <x v="0"/>
    <x v="0"/>
    <x v="0"/>
    <x v="19"/>
  </r>
  <r>
    <x v="0"/>
    <x v="1"/>
    <x v="0"/>
    <x v="19"/>
  </r>
  <r>
    <x v="0"/>
    <x v="2"/>
    <x v="0"/>
    <x v="19"/>
  </r>
  <r>
    <x v="0"/>
    <x v="3"/>
    <x v="9"/>
    <x v="19"/>
  </r>
  <r>
    <x v="0"/>
    <x v="0"/>
    <x v="0"/>
    <x v="19"/>
  </r>
  <r>
    <x v="0"/>
    <x v="1"/>
    <x v="0"/>
    <x v="19"/>
  </r>
  <r>
    <x v="0"/>
    <x v="2"/>
    <x v="0"/>
    <x v="19"/>
  </r>
  <r>
    <x v="0"/>
    <x v="3"/>
    <x v="10"/>
    <x v="19"/>
  </r>
  <r>
    <x v="0"/>
    <x v="0"/>
    <x v="0"/>
    <x v="20"/>
  </r>
  <r>
    <x v="0"/>
    <x v="1"/>
    <x v="0"/>
    <x v="20"/>
  </r>
  <r>
    <x v="0"/>
    <x v="2"/>
    <x v="0"/>
    <x v="20"/>
  </r>
  <r>
    <x v="0"/>
    <x v="3"/>
    <x v="25"/>
    <x v="20"/>
  </r>
  <r>
    <x v="0"/>
    <x v="0"/>
    <x v="0"/>
    <x v="20"/>
  </r>
  <r>
    <x v="0"/>
    <x v="1"/>
    <x v="0"/>
    <x v="20"/>
  </r>
  <r>
    <x v="0"/>
    <x v="2"/>
    <x v="0"/>
    <x v="20"/>
  </r>
  <r>
    <x v="0"/>
    <x v="3"/>
    <x v="25"/>
    <x v="20"/>
  </r>
  <r>
    <x v="0"/>
    <x v="0"/>
    <x v="0"/>
    <x v="20"/>
  </r>
  <r>
    <x v="0"/>
    <x v="1"/>
    <x v="0"/>
    <x v="20"/>
  </r>
  <r>
    <x v="0"/>
    <x v="2"/>
    <x v="0"/>
    <x v="20"/>
  </r>
  <r>
    <x v="0"/>
    <x v="3"/>
    <x v="25"/>
    <x v="20"/>
  </r>
  <r>
    <x v="0"/>
    <x v="0"/>
    <x v="0"/>
    <x v="20"/>
  </r>
  <r>
    <x v="0"/>
    <x v="1"/>
    <x v="0"/>
    <x v="20"/>
  </r>
  <r>
    <x v="0"/>
    <x v="2"/>
    <x v="0"/>
    <x v="20"/>
  </r>
  <r>
    <x v="0"/>
    <x v="3"/>
    <x v="25"/>
    <x v="20"/>
  </r>
  <r>
    <x v="0"/>
    <x v="0"/>
    <x v="0"/>
    <x v="20"/>
  </r>
  <r>
    <x v="0"/>
    <x v="1"/>
    <x v="0"/>
    <x v="20"/>
  </r>
  <r>
    <x v="0"/>
    <x v="2"/>
    <x v="0"/>
    <x v="20"/>
  </r>
  <r>
    <x v="0"/>
    <x v="3"/>
    <x v="25"/>
    <x v="20"/>
  </r>
  <r>
    <x v="0"/>
    <x v="0"/>
    <x v="0"/>
    <x v="18"/>
  </r>
  <r>
    <x v="0"/>
    <x v="1"/>
    <x v="0"/>
    <x v="18"/>
  </r>
  <r>
    <x v="0"/>
    <x v="2"/>
    <x v="0"/>
    <x v="18"/>
  </r>
  <r>
    <x v="0"/>
    <x v="3"/>
    <x v="6"/>
    <x v="18"/>
  </r>
  <r>
    <x v="0"/>
    <x v="0"/>
    <x v="0"/>
    <x v="18"/>
  </r>
  <r>
    <x v="0"/>
    <x v="1"/>
    <x v="0"/>
    <x v="18"/>
  </r>
  <r>
    <x v="0"/>
    <x v="2"/>
    <x v="0"/>
    <x v="18"/>
  </r>
  <r>
    <x v="0"/>
    <x v="3"/>
    <x v="7"/>
    <x v="18"/>
  </r>
  <r>
    <x v="0"/>
    <x v="0"/>
    <x v="0"/>
    <x v="18"/>
  </r>
  <r>
    <x v="0"/>
    <x v="1"/>
    <x v="0"/>
    <x v="18"/>
  </r>
  <r>
    <x v="0"/>
    <x v="2"/>
    <x v="0"/>
    <x v="18"/>
  </r>
  <r>
    <x v="0"/>
    <x v="3"/>
    <x v="8"/>
    <x v="18"/>
  </r>
  <r>
    <x v="0"/>
    <x v="0"/>
    <x v="0"/>
    <x v="18"/>
  </r>
  <r>
    <x v="0"/>
    <x v="1"/>
    <x v="0"/>
    <x v="18"/>
  </r>
  <r>
    <x v="0"/>
    <x v="2"/>
    <x v="0"/>
    <x v="18"/>
  </r>
  <r>
    <x v="0"/>
    <x v="3"/>
    <x v="9"/>
    <x v="18"/>
  </r>
  <r>
    <x v="0"/>
    <x v="0"/>
    <x v="0"/>
    <x v="18"/>
  </r>
  <r>
    <x v="0"/>
    <x v="1"/>
    <x v="0"/>
    <x v="18"/>
  </r>
  <r>
    <x v="0"/>
    <x v="2"/>
    <x v="0"/>
    <x v="18"/>
  </r>
  <r>
    <x v="0"/>
    <x v="3"/>
    <x v="10"/>
    <x v="18"/>
  </r>
  <r>
    <x v="0"/>
    <x v="3"/>
    <x v="0"/>
    <x v="21"/>
  </r>
  <r>
    <x v="0"/>
    <x v="3"/>
    <x v="0"/>
    <x v="21"/>
  </r>
  <r>
    <x v="0"/>
    <x v="3"/>
    <x v="0"/>
    <x v="21"/>
  </r>
  <r>
    <x v="0"/>
    <x v="3"/>
    <x v="0"/>
    <x v="21"/>
  </r>
  <r>
    <x v="0"/>
    <x v="3"/>
    <x v="0"/>
    <x v="21"/>
  </r>
  <r>
    <x v="0"/>
    <x v="0"/>
    <x v="0"/>
    <x v="22"/>
  </r>
  <r>
    <x v="0"/>
    <x v="5"/>
    <x v="0"/>
    <x v="22"/>
  </r>
  <r>
    <x v="0"/>
    <x v="2"/>
    <x v="0"/>
    <x v="22"/>
  </r>
  <r>
    <x v="0"/>
    <x v="3"/>
    <x v="6"/>
    <x v="22"/>
  </r>
  <r>
    <x v="0"/>
    <x v="0"/>
    <x v="0"/>
    <x v="22"/>
  </r>
  <r>
    <x v="0"/>
    <x v="5"/>
    <x v="0"/>
    <x v="22"/>
  </r>
  <r>
    <x v="0"/>
    <x v="2"/>
    <x v="0"/>
    <x v="22"/>
  </r>
  <r>
    <x v="0"/>
    <x v="3"/>
    <x v="7"/>
    <x v="22"/>
  </r>
  <r>
    <x v="0"/>
    <x v="0"/>
    <x v="0"/>
    <x v="22"/>
  </r>
  <r>
    <x v="0"/>
    <x v="5"/>
    <x v="0"/>
    <x v="22"/>
  </r>
  <r>
    <x v="0"/>
    <x v="2"/>
    <x v="0"/>
    <x v="22"/>
  </r>
  <r>
    <x v="0"/>
    <x v="3"/>
    <x v="8"/>
    <x v="22"/>
  </r>
  <r>
    <x v="0"/>
    <x v="0"/>
    <x v="0"/>
    <x v="22"/>
  </r>
  <r>
    <x v="0"/>
    <x v="5"/>
    <x v="0"/>
    <x v="22"/>
  </r>
  <r>
    <x v="0"/>
    <x v="2"/>
    <x v="0"/>
    <x v="22"/>
  </r>
  <r>
    <x v="0"/>
    <x v="3"/>
    <x v="9"/>
    <x v="22"/>
  </r>
  <r>
    <x v="0"/>
    <x v="0"/>
    <x v="0"/>
    <x v="22"/>
  </r>
  <r>
    <x v="0"/>
    <x v="5"/>
    <x v="0"/>
    <x v="22"/>
  </r>
  <r>
    <x v="0"/>
    <x v="2"/>
    <x v="0"/>
    <x v="22"/>
  </r>
  <r>
    <x v="0"/>
    <x v="3"/>
    <x v="10"/>
    <x v="22"/>
  </r>
  <r>
    <x v="0"/>
    <x v="4"/>
    <x v="0"/>
    <x v="23"/>
  </r>
  <r>
    <x v="0"/>
    <x v="1"/>
    <x v="0"/>
    <x v="23"/>
  </r>
  <r>
    <x v="0"/>
    <x v="2"/>
    <x v="0"/>
    <x v="23"/>
  </r>
  <r>
    <x v="0"/>
    <x v="3"/>
    <x v="11"/>
    <x v="23"/>
  </r>
  <r>
    <x v="0"/>
    <x v="4"/>
    <x v="0"/>
    <x v="23"/>
  </r>
  <r>
    <x v="0"/>
    <x v="1"/>
    <x v="0"/>
    <x v="23"/>
  </r>
  <r>
    <x v="0"/>
    <x v="2"/>
    <x v="0"/>
    <x v="23"/>
  </r>
  <r>
    <x v="0"/>
    <x v="3"/>
    <x v="12"/>
    <x v="23"/>
  </r>
  <r>
    <x v="0"/>
    <x v="4"/>
    <x v="0"/>
    <x v="23"/>
  </r>
  <r>
    <x v="0"/>
    <x v="1"/>
    <x v="0"/>
    <x v="23"/>
  </r>
  <r>
    <x v="0"/>
    <x v="2"/>
    <x v="0"/>
    <x v="23"/>
  </r>
  <r>
    <x v="0"/>
    <x v="3"/>
    <x v="6"/>
    <x v="23"/>
  </r>
  <r>
    <x v="0"/>
    <x v="4"/>
    <x v="0"/>
    <x v="23"/>
  </r>
  <r>
    <x v="0"/>
    <x v="1"/>
    <x v="0"/>
    <x v="23"/>
  </r>
  <r>
    <x v="0"/>
    <x v="2"/>
    <x v="0"/>
    <x v="23"/>
  </r>
  <r>
    <x v="0"/>
    <x v="3"/>
    <x v="5"/>
    <x v="23"/>
  </r>
  <r>
    <x v="0"/>
    <x v="4"/>
    <x v="0"/>
    <x v="23"/>
  </r>
  <r>
    <x v="0"/>
    <x v="1"/>
    <x v="0"/>
    <x v="23"/>
  </r>
  <r>
    <x v="0"/>
    <x v="2"/>
    <x v="0"/>
    <x v="23"/>
  </r>
  <r>
    <x v="0"/>
    <x v="3"/>
    <x v="13"/>
    <x v="23"/>
  </r>
</pivotCacheRecords>
</file>

<file path=xl/pivotCache/pivotCacheRecords17.xml><?xml version="1.0" encoding="utf-8"?>
<pivotCacheRecords xmlns="http://schemas.openxmlformats.org/spreadsheetml/2006/main" xmlns:r="http://schemas.openxmlformats.org/officeDocument/2006/relationships" count="6560">
  <r>
    <x v="0"/>
    <x v="0"/>
    <m/>
    <x v="0"/>
  </r>
  <r>
    <x v="0"/>
    <x v="1"/>
    <n v="30"/>
    <x v="0"/>
  </r>
  <r>
    <x v="0"/>
    <x v="0"/>
    <m/>
    <x v="0"/>
  </r>
  <r>
    <x v="0"/>
    <x v="1"/>
    <n v="21"/>
    <x v="0"/>
  </r>
  <r>
    <x v="0"/>
    <x v="0"/>
    <m/>
    <x v="0"/>
  </r>
  <r>
    <x v="0"/>
    <x v="1"/>
    <n v="15"/>
    <x v="0"/>
  </r>
  <r>
    <x v="0"/>
    <x v="0"/>
    <m/>
    <x v="0"/>
  </r>
  <r>
    <x v="0"/>
    <x v="1"/>
    <n v="9"/>
    <x v="0"/>
  </r>
  <r>
    <x v="0"/>
    <x v="0"/>
    <m/>
    <x v="0"/>
  </r>
  <r>
    <x v="0"/>
    <x v="1"/>
    <n v="6"/>
    <x v="0"/>
  </r>
  <r>
    <x v="0"/>
    <x v="0"/>
    <m/>
    <x v="0"/>
  </r>
  <r>
    <x v="0"/>
    <x v="1"/>
    <m/>
    <x v="0"/>
  </r>
  <r>
    <x v="0"/>
    <x v="0"/>
    <m/>
    <x v="0"/>
  </r>
  <r>
    <x v="0"/>
    <x v="1"/>
    <m/>
    <x v="0"/>
  </r>
  <r>
    <x v="1"/>
    <x v="0"/>
    <s v="Mill Acres Pearl"/>
    <x v="0"/>
  </r>
  <r>
    <x v="1"/>
    <x v="1"/>
    <n v="45"/>
    <x v="0"/>
  </r>
  <r>
    <x v="0"/>
    <x v="0"/>
    <m/>
    <x v="0"/>
  </r>
  <r>
    <x v="0"/>
    <x v="1"/>
    <n v="21"/>
    <x v="0"/>
  </r>
  <r>
    <x v="0"/>
    <x v="0"/>
    <m/>
    <x v="0"/>
  </r>
  <r>
    <x v="0"/>
    <x v="1"/>
    <n v="15"/>
    <x v="0"/>
  </r>
  <r>
    <x v="0"/>
    <x v="0"/>
    <m/>
    <x v="0"/>
  </r>
  <r>
    <x v="0"/>
    <x v="1"/>
    <n v="9"/>
    <x v="0"/>
  </r>
  <r>
    <x v="0"/>
    <x v="0"/>
    <m/>
    <x v="0"/>
  </r>
  <r>
    <x v="0"/>
    <x v="1"/>
    <n v="6"/>
    <x v="0"/>
  </r>
  <r>
    <x v="0"/>
    <x v="0"/>
    <m/>
    <x v="0"/>
  </r>
  <r>
    <x v="0"/>
    <x v="1"/>
    <m/>
    <x v="0"/>
  </r>
  <r>
    <x v="0"/>
    <x v="0"/>
    <m/>
    <x v="0"/>
  </r>
  <r>
    <x v="0"/>
    <x v="1"/>
    <m/>
    <x v="0"/>
  </r>
  <r>
    <x v="2"/>
    <x v="0"/>
    <s v="Spring Hill Kyra"/>
    <x v="0"/>
  </r>
  <r>
    <x v="2"/>
    <x v="1"/>
    <n v="48"/>
    <x v="0"/>
  </r>
  <r>
    <x v="3"/>
    <x v="0"/>
    <s v="AgRestore's JW Justine"/>
    <x v="0"/>
  </r>
  <r>
    <x v="3"/>
    <x v="1"/>
    <n v="21"/>
    <x v="0"/>
  </r>
  <r>
    <x v="4"/>
    <x v="0"/>
    <s v="TRB Jewel's Jayde"/>
    <x v="0"/>
  </r>
  <r>
    <x v="4"/>
    <x v="1"/>
    <n v="15"/>
    <x v="0"/>
  </r>
  <r>
    <x v="0"/>
    <x v="0"/>
    <m/>
    <x v="0"/>
  </r>
  <r>
    <x v="0"/>
    <x v="1"/>
    <n v="9"/>
    <x v="0"/>
  </r>
  <r>
    <x v="0"/>
    <x v="0"/>
    <m/>
    <x v="0"/>
  </r>
  <r>
    <x v="0"/>
    <x v="1"/>
    <n v="6"/>
    <x v="0"/>
  </r>
  <r>
    <x v="0"/>
    <x v="0"/>
    <m/>
    <x v="0"/>
  </r>
  <r>
    <x v="0"/>
    <x v="1"/>
    <m/>
    <x v="0"/>
  </r>
  <r>
    <x v="0"/>
    <x v="0"/>
    <m/>
    <x v="0"/>
  </r>
  <r>
    <x v="0"/>
    <x v="1"/>
    <m/>
    <x v="0"/>
  </r>
  <r>
    <x v="0"/>
    <x v="0"/>
    <m/>
    <x v="0"/>
  </r>
  <r>
    <x v="0"/>
    <x v="1"/>
    <n v="30"/>
    <x v="0"/>
  </r>
  <r>
    <x v="0"/>
    <x v="0"/>
    <m/>
    <x v="0"/>
  </r>
  <r>
    <x v="0"/>
    <x v="1"/>
    <n v="21"/>
    <x v="0"/>
  </r>
  <r>
    <x v="0"/>
    <x v="0"/>
    <m/>
    <x v="0"/>
  </r>
  <r>
    <x v="0"/>
    <x v="1"/>
    <n v="15"/>
    <x v="0"/>
  </r>
  <r>
    <x v="0"/>
    <x v="0"/>
    <m/>
    <x v="0"/>
  </r>
  <r>
    <x v="0"/>
    <x v="1"/>
    <n v="9"/>
    <x v="0"/>
  </r>
  <r>
    <x v="0"/>
    <x v="0"/>
    <m/>
    <x v="0"/>
  </r>
  <r>
    <x v="0"/>
    <x v="1"/>
    <n v="6"/>
    <x v="0"/>
  </r>
  <r>
    <x v="0"/>
    <x v="0"/>
    <m/>
    <x v="0"/>
  </r>
  <r>
    <x v="0"/>
    <x v="1"/>
    <m/>
    <x v="0"/>
  </r>
  <r>
    <x v="0"/>
    <x v="0"/>
    <m/>
    <x v="0"/>
  </r>
  <r>
    <x v="0"/>
    <x v="1"/>
    <m/>
    <x v="0"/>
  </r>
  <r>
    <x v="0"/>
    <x v="0"/>
    <m/>
    <x v="0"/>
  </r>
  <r>
    <x v="0"/>
    <x v="1"/>
    <m/>
    <x v="0"/>
  </r>
  <r>
    <x v="5"/>
    <x v="0"/>
    <s v="AgRestore's JW Miss Ranea"/>
    <x v="0"/>
  </r>
  <r>
    <x v="5"/>
    <x v="1"/>
    <n v="33"/>
    <x v="0"/>
  </r>
  <r>
    <x v="0"/>
    <x v="0"/>
    <m/>
    <x v="0"/>
  </r>
  <r>
    <x v="0"/>
    <x v="1"/>
    <n v="21"/>
    <x v="0"/>
  </r>
  <r>
    <x v="6"/>
    <x v="0"/>
    <s v="Stoney Lake Lorna"/>
    <x v="0"/>
  </r>
  <r>
    <x v="6"/>
    <x v="1"/>
    <n v="15"/>
    <x v="0"/>
  </r>
  <r>
    <x v="5"/>
    <x v="0"/>
    <s v="LPK Babe"/>
    <x v="0"/>
  </r>
  <r>
    <x v="5"/>
    <x v="1"/>
    <n v="9"/>
    <x v="0"/>
  </r>
  <r>
    <x v="7"/>
    <x v="0"/>
    <s v="Circle Y Thunders Liberti"/>
    <x v="0"/>
  </r>
  <r>
    <x v="7"/>
    <x v="1"/>
    <n v="6"/>
    <x v="0"/>
  </r>
  <r>
    <x v="0"/>
    <x v="0"/>
    <m/>
    <x v="0"/>
  </r>
  <r>
    <x v="0"/>
    <x v="1"/>
    <m/>
    <x v="0"/>
  </r>
  <r>
    <x v="0"/>
    <x v="0"/>
    <m/>
    <x v="0"/>
  </r>
  <r>
    <x v="0"/>
    <x v="1"/>
    <m/>
    <x v="0"/>
  </r>
  <r>
    <x v="0"/>
    <x v="0"/>
    <m/>
    <x v="0"/>
  </r>
  <r>
    <x v="0"/>
    <x v="1"/>
    <m/>
    <x v="0"/>
  </r>
  <r>
    <x v="0"/>
    <x v="0"/>
    <m/>
    <x v="0"/>
  </r>
  <r>
    <x v="0"/>
    <x v="1"/>
    <n v="30"/>
    <x v="0"/>
  </r>
  <r>
    <x v="0"/>
    <x v="0"/>
    <m/>
    <x v="0"/>
  </r>
  <r>
    <x v="0"/>
    <x v="1"/>
    <n v="21"/>
    <x v="0"/>
  </r>
  <r>
    <x v="0"/>
    <x v="0"/>
    <m/>
    <x v="0"/>
  </r>
  <r>
    <x v="0"/>
    <x v="1"/>
    <n v="15"/>
    <x v="0"/>
  </r>
  <r>
    <x v="0"/>
    <x v="0"/>
    <m/>
    <x v="0"/>
  </r>
  <r>
    <x v="0"/>
    <x v="1"/>
    <n v="9"/>
    <x v="0"/>
  </r>
  <r>
    <x v="0"/>
    <x v="0"/>
    <m/>
    <x v="0"/>
  </r>
  <r>
    <x v="0"/>
    <x v="1"/>
    <n v="6"/>
    <x v="0"/>
  </r>
  <r>
    <x v="0"/>
    <x v="0"/>
    <m/>
    <x v="0"/>
  </r>
  <r>
    <x v="0"/>
    <x v="1"/>
    <m/>
    <x v="0"/>
  </r>
  <r>
    <x v="0"/>
    <x v="0"/>
    <m/>
    <x v="0"/>
  </r>
  <r>
    <x v="0"/>
    <x v="1"/>
    <m/>
    <x v="0"/>
  </r>
  <r>
    <x v="0"/>
    <x v="0"/>
    <m/>
    <x v="0"/>
  </r>
  <r>
    <x v="0"/>
    <x v="1"/>
    <m/>
    <x v="0"/>
  </r>
  <r>
    <x v="8"/>
    <x v="0"/>
    <s v="WH Vee Chip"/>
    <x v="0"/>
  </r>
  <r>
    <x v="8"/>
    <x v="1"/>
    <n v="33"/>
    <x v="0"/>
  </r>
  <r>
    <x v="9"/>
    <x v="0"/>
    <s v="Twin Oaks Rica"/>
    <x v="0"/>
  </r>
  <r>
    <x v="9"/>
    <x v="1"/>
    <n v="21"/>
    <x v="0"/>
  </r>
  <r>
    <x v="10"/>
    <x v="0"/>
    <s v="Biggerstaff's Dream"/>
    <x v="0"/>
  </r>
  <r>
    <x v="10"/>
    <x v="1"/>
    <n v="15"/>
    <x v="0"/>
  </r>
  <r>
    <x v="11"/>
    <x v="0"/>
    <s v="MAK Cleo"/>
    <x v="0"/>
  </r>
  <r>
    <x v="11"/>
    <x v="1"/>
    <n v="9"/>
    <x v="0"/>
  </r>
  <r>
    <x v="12"/>
    <x v="0"/>
    <s v="A. M. Conquistador's Reba"/>
    <x v="0"/>
  </r>
  <r>
    <x v="12"/>
    <x v="1"/>
    <n v="6"/>
    <x v="0"/>
  </r>
  <r>
    <x v="0"/>
    <x v="0"/>
    <m/>
    <x v="0"/>
  </r>
  <r>
    <x v="0"/>
    <x v="1"/>
    <m/>
    <x v="0"/>
  </r>
  <r>
    <x v="0"/>
    <x v="0"/>
    <m/>
    <x v="0"/>
  </r>
  <r>
    <x v="0"/>
    <x v="1"/>
    <m/>
    <x v="0"/>
  </r>
  <r>
    <x v="0"/>
    <x v="0"/>
    <m/>
    <x v="0"/>
  </r>
  <r>
    <x v="0"/>
    <x v="1"/>
    <m/>
    <x v="0"/>
  </r>
  <r>
    <x v="6"/>
    <x v="0"/>
    <s v="Stoney Lake Exhileration"/>
    <x v="0"/>
  </r>
  <r>
    <x v="6"/>
    <x v="1"/>
    <n v="30"/>
    <x v="0"/>
  </r>
  <r>
    <x v="0"/>
    <x v="0"/>
    <m/>
    <x v="0"/>
  </r>
  <r>
    <x v="0"/>
    <x v="1"/>
    <n v="21"/>
    <x v="0"/>
  </r>
  <r>
    <x v="0"/>
    <x v="0"/>
    <m/>
    <x v="0"/>
  </r>
  <r>
    <x v="0"/>
    <x v="1"/>
    <n v="15"/>
    <x v="0"/>
  </r>
  <r>
    <x v="0"/>
    <x v="0"/>
    <m/>
    <x v="0"/>
  </r>
  <r>
    <x v="0"/>
    <x v="1"/>
    <n v="9"/>
    <x v="0"/>
  </r>
  <r>
    <x v="13"/>
    <x v="0"/>
    <s v="J. A. Nell"/>
    <x v="0"/>
  </r>
  <r>
    <x v="13"/>
    <x v="1"/>
    <n v="6"/>
    <x v="0"/>
  </r>
  <r>
    <x v="0"/>
    <x v="0"/>
    <m/>
    <x v="0"/>
  </r>
  <r>
    <x v="0"/>
    <x v="1"/>
    <m/>
    <x v="0"/>
  </r>
  <r>
    <x v="0"/>
    <x v="0"/>
    <m/>
    <x v="0"/>
  </r>
  <r>
    <x v="0"/>
    <x v="1"/>
    <m/>
    <x v="0"/>
  </r>
  <r>
    <x v="0"/>
    <x v="0"/>
    <m/>
    <x v="0"/>
  </r>
  <r>
    <x v="0"/>
    <x v="1"/>
    <m/>
    <x v="0"/>
  </r>
  <r>
    <x v="0"/>
    <x v="0"/>
    <m/>
    <x v="0"/>
  </r>
  <r>
    <x v="0"/>
    <x v="1"/>
    <n v="30"/>
    <x v="0"/>
  </r>
  <r>
    <x v="0"/>
    <x v="0"/>
    <m/>
    <x v="0"/>
  </r>
  <r>
    <x v="0"/>
    <x v="1"/>
    <n v="21"/>
    <x v="0"/>
  </r>
  <r>
    <x v="0"/>
    <x v="0"/>
    <m/>
    <x v="0"/>
  </r>
  <r>
    <x v="0"/>
    <x v="1"/>
    <n v="15"/>
    <x v="0"/>
  </r>
  <r>
    <x v="0"/>
    <x v="0"/>
    <m/>
    <x v="0"/>
  </r>
  <r>
    <x v="0"/>
    <x v="1"/>
    <n v="9"/>
    <x v="0"/>
  </r>
  <r>
    <x v="0"/>
    <x v="0"/>
    <m/>
    <x v="0"/>
  </r>
  <r>
    <x v="0"/>
    <x v="1"/>
    <n v="6"/>
    <x v="0"/>
  </r>
  <r>
    <x v="0"/>
    <x v="0"/>
    <m/>
    <x v="0"/>
  </r>
  <r>
    <x v="0"/>
    <x v="1"/>
    <m/>
    <x v="0"/>
  </r>
  <r>
    <x v="0"/>
    <x v="0"/>
    <m/>
    <x v="0"/>
  </r>
  <r>
    <x v="0"/>
    <x v="1"/>
    <m/>
    <x v="0"/>
  </r>
  <r>
    <x v="0"/>
    <x v="0"/>
    <m/>
    <x v="0"/>
  </r>
  <r>
    <x v="0"/>
    <x v="1"/>
    <m/>
    <x v="0"/>
  </r>
  <r>
    <x v="0"/>
    <x v="0"/>
    <m/>
    <x v="0"/>
  </r>
  <r>
    <x v="0"/>
    <x v="1"/>
    <n v="30"/>
    <x v="0"/>
  </r>
  <r>
    <x v="14"/>
    <x v="0"/>
    <s v="Amber's Ashley"/>
    <x v="0"/>
  </r>
  <r>
    <x v="14"/>
    <x v="1"/>
    <n v="21"/>
    <x v="0"/>
  </r>
  <r>
    <x v="12"/>
    <x v="0"/>
    <s v="ShadyGrove Legacy Malissa"/>
    <x v="0"/>
  </r>
  <r>
    <x v="12"/>
    <x v="1"/>
    <n v="15"/>
    <x v="0"/>
  </r>
  <r>
    <x v="15"/>
    <x v="0"/>
    <s v="Fohrman's Korry Ann"/>
    <x v="0"/>
  </r>
  <r>
    <x v="15"/>
    <x v="1"/>
    <n v="9"/>
    <x v="0"/>
  </r>
  <r>
    <x v="0"/>
    <x v="0"/>
    <m/>
    <x v="0"/>
  </r>
  <r>
    <x v="0"/>
    <x v="1"/>
    <n v="6"/>
    <x v="0"/>
  </r>
  <r>
    <x v="0"/>
    <x v="0"/>
    <m/>
    <x v="0"/>
  </r>
  <r>
    <x v="0"/>
    <x v="1"/>
    <m/>
    <x v="0"/>
  </r>
  <r>
    <x v="0"/>
    <x v="0"/>
    <m/>
    <x v="0"/>
  </r>
  <r>
    <x v="0"/>
    <x v="1"/>
    <m/>
    <x v="0"/>
  </r>
  <r>
    <x v="6"/>
    <x v="0"/>
    <s v="Stoney Lake Esmerelda"/>
    <x v="0"/>
  </r>
  <r>
    <x v="6"/>
    <x v="1"/>
    <n v="48"/>
    <x v="0"/>
  </r>
  <r>
    <x v="16"/>
    <x v="0"/>
    <s v="Double R Missy"/>
    <x v="0"/>
  </r>
  <r>
    <x v="16"/>
    <x v="1"/>
    <n v="21"/>
    <x v="0"/>
  </r>
  <r>
    <x v="11"/>
    <x v="0"/>
    <s v="E D Ellen's Robin"/>
    <x v="0"/>
  </r>
  <r>
    <x v="11"/>
    <x v="1"/>
    <n v="15"/>
    <x v="0"/>
  </r>
  <r>
    <x v="12"/>
    <x v="0"/>
    <s v="Pine Ridge Stella"/>
    <x v="0"/>
  </r>
  <r>
    <x v="12"/>
    <x v="1"/>
    <n v="9"/>
    <x v="0"/>
  </r>
  <r>
    <x v="17"/>
    <x v="0"/>
    <s v="E.S.D. Lisa"/>
    <x v="0"/>
  </r>
  <r>
    <x v="17"/>
    <x v="1"/>
    <n v="6"/>
    <x v="0"/>
  </r>
  <r>
    <x v="0"/>
    <x v="0"/>
    <m/>
    <x v="0"/>
  </r>
  <r>
    <x v="0"/>
    <x v="1"/>
    <m/>
    <x v="0"/>
  </r>
  <r>
    <x v="0"/>
    <x v="0"/>
    <m/>
    <x v="0"/>
  </r>
  <r>
    <x v="0"/>
    <x v="1"/>
    <m/>
    <x v="0"/>
  </r>
  <r>
    <x v="18"/>
    <x v="0"/>
    <s v="WH True Romance"/>
    <x v="0"/>
  </r>
  <r>
    <x v="18"/>
    <x v="1"/>
    <n v="36"/>
    <x v="0"/>
  </r>
  <r>
    <x v="6"/>
    <x v="0"/>
    <s v="Stoney Lake Exhileration"/>
    <x v="0"/>
  </r>
  <r>
    <x v="6"/>
    <x v="1"/>
    <n v="21"/>
    <x v="0"/>
  </r>
  <r>
    <x v="14"/>
    <x v="0"/>
    <s v="Orndorffs Captain Rosetta"/>
    <x v="0"/>
  </r>
  <r>
    <x v="14"/>
    <x v="1"/>
    <n v="15"/>
    <x v="0"/>
  </r>
  <r>
    <x v="19"/>
    <x v="0"/>
    <s v="Greentop Princess Roseann"/>
    <x v="0"/>
  </r>
  <r>
    <x v="19"/>
    <x v="1"/>
    <n v="9"/>
    <x v="0"/>
  </r>
  <r>
    <x v="0"/>
    <x v="0"/>
    <m/>
    <x v="0"/>
  </r>
  <r>
    <x v="0"/>
    <x v="1"/>
    <n v="6"/>
    <x v="0"/>
  </r>
  <r>
    <x v="0"/>
    <x v="0"/>
    <m/>
    <x v="0"/>
  </r>
  <r>
    <x v="0"/>
    <x v="1"/>
    <m/>
    <x v="0"/>
  </r>
  <r>
    <x v="0"/>
    <x v="0"/>
    <m/>
    <x v="0"/>
  </r>
  <r>
    <x v="0"/>
    <x v="1"/>
    <m/>
    <x v="0"/>
  </r>
  <r>
    <x v="20"/>
    <x v="0"/>
    <s v="GKD Isaac's Princes Ivy"/>
    <x v="0"/>
  </r>
  <r>
    <x v="20"/>
    <x v="1"/>
    <n v="33"/>
    <x v="0"/>
  </r>
  <r>
    <x v="21"/>
    <x v="0"/>
    <s v="Shady Grove Cadillac"/>
    <x v="0"/>
  </r>
  <r>
    <x v="21"/>
    <x v="1"/>
    <n v="21"/>
    <x v="0"/>
  </r>
  <r>
    <x v="22"/>
    <x v="0"/>
    <s v="AgRestore's JW Miss Ranea"/>
    <x v="0"/>
  </r>
  <r>
    <x v="22"/>
    <x v="1"/>
    <n v="15"/>
    <x v="0"/>
  </r>
  <r>
    <x v="23"/>
    <x v="0"/>
    <s v="Mill Acres Amber"/>
    <x v="0"/>
  </r>
  <r>
    <x v="23"/>
    <x v="1"/>
    <n v="9"/>
    <x v="0"/>
  </r>
  <r>
    <x v="24"/>
    <x v="0"/>
    <s v="E-D Karla"/>
    <x v="0"/>
  </r>
  <r>
    <x v="24"/>
    <x v="1"/>
    <n v="6"/>
    <x v="0"/>
  </r>
  <r>
    <x v="0"/>
    <x v="0"/>
    <m/>
    <x v="0"/>
  </r>
  <r>
    <x v="0"/>
    <x v="1"/>
    <m/>
    <x v="0"/>
  </r>
  <r>
    <x v="0"/>
    <x v="0"/>
    <m/>
    <x v="0"/>
  </r>
  <r>
    <x v="0"/>
    <x v="1"/>
    <m/>
    <x v="0"/>
  </r>
  <r>
    <x v="0"/>
    <x v="0"/>
    <m/>
    <x v="0"/>
  </r>
  <r>
    <x v="0"/>
    <x v="1"/>
    <m/>
    <x v="0"/>
  </r>
  <r>
    <x v="25"/>
    <x v="0"/>
    <s v="Pine Grove Kayleen"/>
    <x v="0"/>
  </r>
  <r>
    <x v="25"/>
    <x v="1"/>
    <n v="30"/>
    <x v="0"/>
  </r>
  <r>
    <x v="0"/>
    <x v="0"/>
    <m/>
    <x v="0"/>
  </r>
  <r>
    <x v="0"/>
    <x v="1"/>
    <n v="21"/>
    <x v="0"/>
  </r>
  <r>
    <x v="26"/>
    <x v="0"/>
    <s v="Shady Creek Supreme"/>
    <x v="0"/>
  </r>
  <r>
    <x v="26"/>
    <x v="1"/>
    <n v="15"/>
    <x v="0"/>
  </r>
  <r>
    <x v="5"/>
    <x v="0"/>
    <s v="Carey's Lucky Silk"/>
    <x v="0"/>
  </r>
  <r>
    <x v="5"/>
    <x v="1"/>
    <n v="9"/>
    <x v="0"/>
  </r>
  <r>
    <x v="0"/>
    <x v="0"/>
    <m/>
    <x v="0"/>
  </r>
  <r>
    <x v="0"/>
    <x v="1"/>
    <n v="6"/>
    <x v="0"/>
  </r>
  <r>
    <x v="0"/>
    <x v="0"/>
    <m/>
    <x v="0"/>
  </r>
  <r>
    <x v="0"/>
    <x v="1"/>
    <m/>
    <x v="0"/>
  </r>
  <r>
    <x v="0"/>
    <x v="0"/>
    <m/>
    <x v="0"/>
  </r>
  <r>
    <x v="0"/>
    <x v="1"/>
    <m/>
    <x v="0"/>
  </r>
  <r>
    <x v="0"/>
    <x v="0"/>
    <m/>
    <x v="0"/>
  </r>
  <r>
    <x v="0"/>
    <x v="1"/>
    <m/>
    <x v="0"/>
  </r>
  <r>
    <x v="0"/>
    <x v="0"/>
    <m/>
    <x v="0"/>
  </r>
  <r>
    <x v="0"/>
    <x v="1"/>
    <n v="30"/>
    <x v="0"/>
  </r>
  <r>
    <x v="0"/>
    <x v="0"/>
    <m/>
    <x v="0"/>
  </r>
  <r>
    <x v="0"/>
    <x v="1"/>
    <n v="21"/>
    <x v="0"/>
  </r>
  <r>
    <x v="0"/>
    <x v="0"/>
    <m/>
    <x v="0"/>
  </r>
  <r>
    <x v="0"/>
    <x v="1"/>
    <n v="15"/>
    <x v="0"/>
  </r>
  <r>
    <x v="0"/>
    <x v="0"/>
    <m/>
    <x v="0"/>
  </r>
  <r>
    <x v="0"/>
    <x v="1"/>
    <n v="9"/>
    <x v="0"/>
  </r>
  <r>
    <x v="0"/>
    <x v="0"/>
    <m/>
    <x v="0"/>
  </r>
  <r>
    <x v="0"/>
    <x v="1"/>
    <n v="6"/>
    <x v="0"/>
  </r>
  <r>
    <x v="0"/>
    <x v="0"/>
    <m/>
    <x v="0"/>
  </r>
  <r>
    <x v="0"/>
    <x v="1"/>
    <m/>
    <x v="0"/>
  </r>
  <r>
    <x v="0"/>
    <x v="0"/>
    <m/>
    <x v="0"/>
  </r>
  <r>
    <x v="0"/>
    <x v="1"/>
    <m/>
    <x v="0"/>
  </r>
  <r>
    <x v="2"/>
    <x v="0"/>
    <s v="Clear Creek Jen"/>
    <x v="0"/>
  </r>
  <r>
    <x v="2"/>
    <x v="1"/>
    <n v="42"/>
    <x v="0"/>
  </r>
  <r>
    <x v="0"/>
    <x v="0"/>
    <m/>
    <x v="0"/>
  </r>
  <r>
    <x v="0"/>
    <x v="1"/>
    <n v="39"/>
    <x v="0"/>
  </r>
  <r>
    <x v="27"/>
    <x v="0"/>
    <s v="Sunset Sue"/>
    <x v="0"/>
  </r>
  <r>
    <x v="27"/>
    <x v="1"/>
    <n v="15"/>
    <x v="0"/>
  </r>
  <r>
    <x v="28"/>
    <x v="0"/>
    <s v="Long Lane Sadie"/>
    <x v="0"/>
  </r>
  <r>
    <x v="28"/>
    <x v="1"/>
    <n v="9"/>
    <x v="0"/>
  </r>
  <r>
    <x v="0"/>
    <x v="0"/>
    <m/>
    <x v="0"/>
  </r>
  <r>
    <x v="0"/>
    <x v="1"/>
    <n v="6"/>
    <x v="0"/>
  </r>
  <r>
    <x v="0"/>
    <x v="0"/>
    <m/>
    <x v="0"/>
  </r>
  <r>
    <x v="0"/>
    <x v="1"/>
    <m/>
    <x v="0"/>
  </r>
  <r>
    <x v="0"/>
    <x v="0"/>
    <m/>
    <x v="0"/>
  </r>
  <r>
    <x v="0"/>
    <x v="1"/>
    <m/>
    <x v="0"/>
  </r>
  <r>
    <x v="0"/>
    <x v="0"/>
    <m/>
    <x v="0"/>
  </r>
  <r>
    <x v="0"/>
    <x v="1"/>
    <n v="30"/>
    <x v="0"/>
  </r>
  <r>
    <x v="0"/>
    <x v="0"/>
    <m/>
    <x v="0"/>
  </r>
  <r>
    <x v="0"/>
    <x v="1"/>
    <n v="21"/>
    <x v="0"/>
  </r>
  <r>
    <x v="0"/>
    <x v="0"/>
    <m/>
    <x v="0"/>
  </r>
  <r>
    <x v="0"/>
    <x v="1"/>
    <n v="15"/>
    <x v="0"/>
  </r>
  <r>
    <x v="0"/>
    <x v="0"/>
    <m/>
    <x v="0"/>
  </r>
  <r>
    <x v="0"/>
    <x v="1"/>
    <n v="9"/>
    <x v="0"/>
  </r>
  <r>
    <x v="0"/>
    <x v="0"/>
    <m/>
    <x v="0"/>
  </r>
  <r>
    <x v="0"/>
    <x v="1"/>
    <n v="6"/>
    <x v="0"/>
  </r>
  <r>
    <x v="0"/>
    <x v="0"/>
    <m/>
    <x v="0"/>
  </r>
  <r>
    <x v="0"/>
    <x v="1"/>
    <m/>
    <x v="0"/>
  </r>
  <r>
    <x v="0"/>
    <x v="0"/>
    <m/>
    <x v="0"/>
  </r>
  <r>
    <x v="0"/>
    <x v="1"/>
    <m/>
    <x v="0"/>
  </r>
  <r>
    <x v="0"/>
    <x v="0"/>
    <m/>
    <x v="0"/>
  </r>
  <r>
    <x v="0"/>
    <x v="1"/>
    <n v="30"/>
    <x v="0"/>
  </r>
  <r>
    <x v="0"/>
    <x v="0"/>
    <m/>
    <x v="0"/>
  </r>
  <r>
    <x v="0"/>
    <x v="1"/>
    <n v="21"/>
    <x v="0"/>
  </r>
  <r>
    <x v="0"/>
    <x v="0"/>
    <m/>
    <x v="0"/>
  </r>
  <r>
    <x v="0"/>
    <x v="1"/>
    <n v="15"/>
    <x v="0"/>
  </r>
  <r>
    <x v="0"/>
    <x v="0"/>
    <m/>
    <x v="0"/>
  </r>
  <r>
    <x v="0"/>
    <x v="1"/>
    <n v="9"/>
    <x v="0"/>
  </r>
  <r>
    <x v="0"/>
    <x v="0"/>
    <m/>
    <x v="0"/>
  </r>
  <r>
    <x v="0"/>
    <x v="1"/>
    <n v="6"/>
    <x v="0"/>
  </r>
  <r>
    <x v="0"/>
    <x v="0"/>
    <m/>
    <x v="0"/>
  </r>
  <r>
    <x v="0"/>
    <x v="1"/>
    <m/>
    <x v="0"/>
  </r>
  <r>
    <x v="0"/>
    <x v="0"/>
    <m/>
    <x v="1"/>
  </r>
  <r>
    <x v="0"/>
    <x v="1"/>
    <n v="10"/>
    <x v="1"/>
  </r>
  <r>
    <x v="0"/>
    <x v="0"/>
    <m/>
    <x v="1"/>
  </r>
  <r>
    <x v="0"/>
    <x v="1"/>
    <n v="7"/>
    <x v="1"/>
  </r>
  <r>
    <x v="0"/>
    <x v="0"/>
    <m/>
    <x v="1"/>
  </r>
  <r>
    <x v="0"/>
    <x v="1"/>
    <n v="5"/>
    <x v="1"/>
  </r>
  <r>
    <x v="0"/>
    <x v="0"/>
    <m/>
    <x v="1"/>
  </r>
  <r>
    <x v="0"/>
    <x v="1"/>
    <n v="3"/>
    <x v="1"/>
  </r>
  <r>
    <x v="0"/>
    <x v="0"/>
    <m/>
    <x v="1"/>
  </r>
  <r>
    <x v="0"/>
    <x v="1"/>
    <n v="2"/>
    <x v="1"/>
  </r>
  <r>
    <x v="0"/>
    <x v="0"/>
    <m/>
    <x v="1"/>
  </r>
  <r>
    <x v="0"/>
    <x v="1"/>
    <m/>
    <x v="1"/>
  </r>
  <r>
    <x v="0"/>
    <x v="0"/>
    <m/>
    <x v="1"/>
  </r>
  <r>
    <x v="0"/>
    <x v="1"/>
    <m/>
    <x v="1"/>
  </r>
  <r>
    <x v="0"/>
    <x v="0"/>
    <m/>
    <x v="1"/>
  </r>
  <r>
    <x v="0"/>
    <x v="1"/>
    <n v="10"/>
    <x v="1"/>
  </r>
  <r>
    <x v="0"/>
    <x v="0"/>
    <m/>
    <x v="1"/>
  </r>
  <r>
    <x v="0"/>
    <x v="1"/>
    <n v="7"/>
    <x v="1"/>
  </r>
  <r>
    <x v="0"/>
    <x v="0"/>
    <m/>
    <x v="1"/>
  </r>
  <r>
    <x v="0"/>
    <x v="1"/>
    <n v="5"/>
    <x v="1"/>
  </r>
  <r>
    <x v="0"/>
    <x v="0"/>
    <m/>
    <x v="1"/>
  </r>
  <r>
    <x v="0"/>
    <x v="1"/>
    <n v="3"/>
    <x v="1"/>
  </r>
  <r>
    <x v="0"/>
    <x v="0"/>
    <m/>
    <x v="1"/>
  </r>
  <r>
    <x v="0"/>
    <x v="1"/>
    <n v="2"/>
    <x v="1"/>
  </r>
  <r>
    <x v="0"/>
    <x v="0"/>
    <m/>
    <x v="1"/>
  </r>
  <r>
    <x v="0"/>
    <x v="1"/>
    <m/>
    <x v="1"/>
  </r>
  <r>
    <x v="0"/>
    <x v="0"/>
    <m/>
    <x v="1"/>
  </r>
  <r>
    <x v="0"/>
    <x v="1"/>
    <m/>
    <x v="1"/>
  </r>
  <r>
    <x v="29"/>
    <x v="0"/>
    <s v="RH Captain's Lily"/>
    <x v="1"/>
  </r>
  <r>
    <x v="29"/>
    <x v="1"/>
    <n v="10"/>
    <x v="1"/>
  </r>
  <r>
    <x v="0"/>
    <x v="0"/>
    <m/>
    <x v="1"/>
  </r>
  <r>
    <x v="0"/>
    <x v="1"/>
    <n v="7"/>
    <x v="1"/>
  </r>
  <r>
    <x v="0"/>
    <x v="0"/>
    <m/>
    <x v="1"/>
  </r>
  <r>
    <x v="0"/>
    <x v="1"/>
    <n v="5"/>
    <x v="1"/>
  </r>
  <r>
    <x v="0"/>
    <x v="0"/>
    <m/>
    <x v="1"/>
  </r>
  <r>
    <x v="0"/>
    <x v="1"/>
    <n v="3"/>
    <x v="1"/>
  </r>
  <r>
    <x v="0"/>
    <x v="0"/>
    <m/>
    <x v="1"/>
  </r>
  <r>
    <x v="0"/>
    <x v="1"/>
    <n v="2"/>
    <x v="1"/>
  </r>
  <r>
    <x v="0"/>
    <x v="0"/>
    <m/>
    <x v="1"/>
  </r>
  <r>
    <x v="0"/>
    <x v="1"/>
    <m/>
    <x v="1"/>
  </r>
  <r>
    <x v="0"/>
    <x v="0"/>
    <m/>
    <x v="1"/>
  </r>
  <r>
    <x v="0"/>
    <x v="1"/>
    <m/>
    <x v="1"/>
  </r>
  <r>
    <x v="0"/>
    <x v="0"/>
    <m/>
    <x v="1"/>
  </r>
  <r>
    <x v="0"/>
    <x v="1"/>
    <n v="10"/>
    <x v="1"/>
  </r>
  <r>
    <x v="0"/>
    <x v="0"/>
    <m/>
    <x v="1"/>
  </r>
  <r>
    <x v="0"/>
    <x v="1"/>
    <n v="7"/>
    <x v="1"/>
  </r>
  <r>
    <x v="0"/>
    <x v="0"/>
    <m/>
    <x v="1"/>
  </r>
  <r>
    <x v="0"/>
    <x v="1"/>
    <n v="5"/>
    <x v="1"/>
  </r>
  <r>
    <x v="0"/>
    <x v="0"/>
    <m/>
    <x v="1"/>
  </r>
  <r>
    <x v="0"/>
    <x v="1"/>
    <n v="3"/>
    <x v="1"/>
  </r>
  <r>
    <x v="0"/>
    <x v="0"/>
    <m/>
    <x v="1"/>
  </r>
  <r>
    <x v="0"/>
    <x v="1"/>
    <n v="2"/>
    <x v="1"/>
  </r>
  <r>
    <x v="0"/>
    <x v="0"/>
    <m/>
    <x v="1"/>
  </r>
  <r>
    <x v="0"/>
    <x v="1"/>
    <m/>
    <x v="1"/>
  </r>
  <r>
    <x v="0"/>
    <x v="0"/>
    <m/>
    <x v="1"/>
  </r>
  <r>
    <x v="0"/>
    <x v="1"/>
    <m/>
    <x v="1"/>
  </r>
  <r>
    <x v="30"/>
    <x v="0"/>
    <s v="Jardine's Miss Victoria"/>
    <x v="1"/>
  </r>
  <r>
    <x v="30"/>
    <x v="1"/>
    <n v="10"/>
    <x v="1"/>
  </r>
  <r>
    <x v="6"/>
    <x v="0"/>
    <s v="EBM Lisa"/>
    <x v="1"/>
  </r>
  <r>
    <x v="6"/>
    <x v="1"/>
    <n v="7"/>
    <x v="1"/>
  </r>
  <r>
    <x v="31"/>
    <x v="0"/>
    <s v="RKD Sierra's Marlett"/>
    <x v="1"/>
  </r>
  <r>
    <x v="31"/>
    <x v="1"/>
    <n v="5"/>
    <x v="1"/>
  </r>
  <r>
    <x v="5"/>
    <x v="0"/>
    <s v="AgRestore's JW Miss Ranea"/>
    <x v="1"/>
  </r>
  <r>
    <x v="5"/>
    <x v="1"/>
    <n v="3"/>
    <x v="1"/>
  </r>
  <r>
    <x v="32"/>
    <x v="0"/>
    <s v="LY's Ambernita"/>
    <x v="1"/>
  </r>
  <r>
    <x v="32"/>
    <x v="1"/>
    <n v="2"/>
    <x v="1"/>
  </r>
  <r>
    <x v="0"/>
    <x v="0"/>
    <m/>
    <x v="1"/>
  </r>
  <r>
    <x v="0"/>
    <x v="1"/>
    <m/>
    <x v="1"/>
  </r>
  <r>
    <x v="0"/>
    <x v="0"/>
    <m/>
    <x v="1"/>
  </r>
  <r>
    <x v="0"/>
    <x v="1"/>
    <m/>
    <x v="1"/>
  </r>
  <r>
    <x v="0"/>
    <x v="0"/>
    <m/>
    <x v="1"/>
  </r>
  <r>
    <x v="0"/>
    <x v="1"/>
    <n v="10"/>
    <x v="1"/>
  </r>
  <r>
    <x v="0"/>
    <x v="0"/>
    <m/>
    <x v="1"/>
  </r>
  <r>
    <x v="0"/>
    <x v="1"/>
    <n v="7"/>
    <x v="1"/>
  </r>
  <r>
    <x v="0"/>
    <x v="0"/>
    <m/>
    <x v="1"/>
  </r>
  <r>
    <x v="0"/>
    <x v="1"/>
    <n v="5"/>
    <x v="1"/>
  </r>
  <r>
    <x v="0"/>
    <x v="0"/>
    <m/>
    <x v="1"/>
  </r>
  <r>
    <x v="0"/>
    <x v="1"/>
    <n v="3"/>
    <x v="1"/>
  </r>
  <r>
    <x v="0"/>
    <x v="0"/>
    <m/>
    <x v="1"/>
  </r>
  <r>
    <x v="0"/>
    <x v="1"/>
    <n v="2"/>
    <x v="1"/>
  </r>
  <r>
    <x v="0"/>
    <x v="0"/>
    <m/>
    <x v="1"/>
  </r>
  <r>
    <x v="0"/>
    <x v="1"/>
    <m/>
    <x v="1"/>
  </r>
  <r>
    <x v="0"/>
    <x v="0"/>
    <m/>
    <x v="1"/>
  </r>
  <r>
    <x v="0"/>
    <x v="1"/>
    <m/>
    <x v="1"/>
  </r>
  <r>
    <x v="0"/>
    <x v="0"/>
    <m/>
    <x v="1"/>
  </r>
  <r>
    <x v="0"/>
    <x v="1"/>
    <m/>
    <x v="1"/>
  </r>
  <r>
    <x v="0"/>
    <x v="0"/>
    <m/>
    <x v="1"/>
  </r>
  <r>
    <x v="0"/>
    <x v="1"/>
    <n v="10"/>
    <x v="1"/>
  </r>
  <r>
    <x v="0"/>
    <x v="0"/>
    <m/>
    <x v="1"/>
  </r>
  <r>
    <x v="0"/>
    <x v="1"/>
    <n v="7"/>
    <x v="1"/>
  </r>
  <r>
    <x v="0"/>
    <x v="0"/>
    <m/>
    <x v="1"/>
  </r>
  <r>
    <x v="0"/>
    <x v="1"/>
    <n v="5"/>
    <x v="1"/>
  </r>
  <r>
    <x v="0"/>
    <x v="0"/>
    <m/>
    <x v="1"/>
  </r>
  <r>
    <x v="0"/>
    <x v="1"/>
    <n v="3"/>
    <x v="1"/>
  </r>
  <r>
    <x v="0"/>
    <x v="0"/>
    <m/>
    <x v="1"/>
  </r>
  <r>
    <x v="0"/>
    <x v="1"/>
    <n v="2"/>
    <x v="1"/>
  </r>
  <r>
    <x v="0"/>
    <x v="0"/>
    <m/>
    <x v="1"/>
  </r>
  <r>
    <x v="0"/>
    <x v="1"/>
    <m/>
    <x v="1"/>
  </r>
  <r>
    <x v="0"/>
    <x v="0"/>
    <m/>
    <x v="1"/>
  </r>
  <r>
    <x v="0"/>
    <x v="1"/>
    <m/>
    <x v="1"/>
  </r>
  <r>
    <x v="0"/>
    <x v="0"/>
    <m/>
    <x v="1"/>
  </r>
  <r>
    <x v="0"/>
    <x v="1"/>
    <m/>
    <x v="1"/>
  </r>
  <r>
    <x v="0"/>
    <x v="0"/>
    <m/>
    <x v="1"/>
  </r>
  <r>
    <x v="0"/>
    <x v="1"/>
    <n v="10"/>
    <x v="1"/>
  </r>
  <r>
    <x v="0"/>
    <x v="0"/>
    <m/>
    <x v="1"/>
  </r>
  <r>
    <x v="0"/>
    <x v="1"/>
    <n v="7"/>
    <x v="1"/>
  </r>
  <r>
    <x v="0"/>
    <x v="0"/>
    <m/>
    <x v="1"/>
  </r>
  <r>
    <x v="0"/>
    <x v="1"/>
    <n v="5"/>
    <x v="1"/>
  </r>
  <r>
    <x v="0"/>
    <x v="0"/>
    <m/>
    <x v="1"/>
  </r>
  <r>
    <x v="0"/>
    <x v="1"/>
    <n v="3"/>
    <x v="1"/>
  </r>
  <r>
    <x v="0"/>
    <x v="0"/>
    <m/>
    <x v="1"/>
  </r>
  <r>
    <x v="0"/>
    <x v="1"/>
    <n v="2"/>
    <x v="1"/>
  </r>
  <r>
    <x v="0"/>
    <x v="0"/>
    <m/>
    <x v="1"/>
  </r>
  <r>
    <x v="0"/>
    <x v="1"/>
    <m/>
    <x v="1"/>
  </r>
  <r>
    <x v="0"/>
    <x v="0"/>
    <m/>
    <x v="1"/>
  </r>
  <r>
    <x v="0"/>
    <x v="1"/>
    <m/>
    <x v="1"/>
  </r>
  <r>
    <x v="0"/>
    <x v="0"/>
    <m/>
    <x v="1"/>
  </r>
  <r>
    <x v="0"/>
    <x v="1"/>
    <m/>
    <x v="1"/>
  </r>
  <r>
    <x v="0"/>
    <x v="0"/>
    <m/>
    <x v="1"/>
  </r>
  <r>
    <x v="0"/>
    <x v="1"/>
    <n v="10"/>
    <x v="1"/>
  </r>
  <r>
    <x v="0"/>
    <x v="0"/>
    <m/>
    <x v="1"/>
  </r>
  <r>
    <x v="0"/>
    <x v="1"/>
    <n v="7"/>
    <x v="1"/>
  </r>
  <r>
    <x v="0"/>
    <x v="0"/>
    <m/>
    <x v="1"/>
  </r>
  <r>
    <x v="0"/>
    <x v="1"/>
    <n v="5"/>
    <x v="1"/>
  </r>
  <r>
    <x v="0"/>
    <x v="0"/>
    <m/>
    <x v="1"/>
  </r>
  <r>
    <x v="0"/>
    <x v="1"/>
    <n v="3"/>
    <x v="1"/>
  </r>
  <r>
    <x v="0"/>
    <x v="0"/>
    <m/>
    <x v="1"/>
  </r>
  <r>
    <x v="0"/>
    <x v="1"/>
    <n v="2"/>
    <x v="1"/>
  </r>
  <r>
    <x v="0"/>
    <x v="0"/>
    <m/>
    <x v="1"/>
  </r>
  <r>
    <x v="0"/>
    <x v="1"/>
    <m/>
    <x v="1"/>
  </r>
  <r>
    <x v="0"/>
    <x v="0"/>
    <m/>
    <x v="1"/>
  </r>
  <r>
    <x v="0"/>
    <x v="1"/>
    <m/>
    <x v="1"/>
  </r>
  <r>
    <x v="0"/>
    <x v="0"/>
    <m/>
    <x v="1"/>
  </r>
  <r>
    <x v="0"/>
    <x v="1"/>
    <m/>
    <x v="1"/>
  </r>
  <r>
    <x v="0"/>
    <x v="0"/>
    <m/>
    <x v="1"/>
  </r>
  <r>
    <x v="0"/>
    <x v="1"/>
    <n v="10"/>
    <x v="1"/>
  </r>
  <r>
    <x v="0"/>
    <x v="0"/>
    <m/>
    <x v="1"/>
  </r>
  <r>
    <x v="0"/>
    <x v="1"/>
    <n v="7"/>
    <x v="1"/>
  </r>
  <r>
    <x v="0"/>
    <x v="0"/>
    <m/>
    <x v="1"/>
  </r>
  <r>
    <x v="0"/>
    <x v="1"/>
    <n v="5"/>
    <x v="1"/>
  </r>
  <r>
    <x v="0"/>
    <x v="0"/>
    <m/>
    <x v="1"/>
  </r>
  <r>
    <x v="0"/>
    <x v="1"/>
    <n v="3"/>
    <x v="1"/>
  </r>
  <r>
    <x v="0"/>
    <x v="0"/>
    <m/>
    <x v="1"/>
  </r>
  <r>
    <x v="0"/>
    <x v="1"/>
    <n v="2"/>
    <x v="1"/>
  </r>
  <r>
    <x v="0"/>
    <x v="0"/>
    <m/>
    <x v="1"/>
  </r>
  <r>
    <x v="0"/>
    <x v="1"/>
    <m/>
    <x v="1"/>
  </r>
  <r>
    <x v="0"/>
    <x v="0"/>
    <m/>
    <x v="1"/>
  </r>
  <r>
    <x v="0"/>
    <x v="1"/>
    <m/>
    <x v="1"/>
  </r>
  <r>
    <x v="33"/>
    <x v="0"/>
    <s v="Shady Creek Jewel"/>
    <x v="1"/>
  </r>
  <r>
    <x v="33"/>
    <x v="1"/>
    <n v="10"/>
    <x v="1"/>
  </r>
  <r>
    <x v="0"/>
    <x v="0"/>
    <m/>
    <x v="1"/>
  </r>
  <r>
    <x v="0"/>
    <x v="1"/>
    <n v="7"/>
    <x v="1"/>
  </r>
  <r>
    <x v="0"/>
    <x v="0"/>
    <m/>
    <x v="1"/>
  </r>
  <r>
    <x v="0"/>
    <x v="1"/>
    <n v="5"/>
    <x v="1"/>
  </r>
  <r>
    <x v="0"/>
    <x v="0"/>
    <m/>
    <x v="1"/>
  </r>
  <r>
    <x v="0"/>
    <x v="1"/>
    <n v="3"/>
    <x v="1"/>
  </r>
  <r>
    <x v="0"/>
    <x v="0"/>
    <m/>
    <x v="1"/>
  </r>
  <r>
    <x v="0"/>
    <x v="1"/>
    <n v="2"/>
    <x v="1"/>
  </r>
  <r>
    <x v="0"/>
    <x v="0"/>
    <m/>
    <x v="1"/>
  </r>
  <r>
    <x v="0"/>
    <x v="1"/>
    <m/>
    <x v="1"/>
  </r>
  <r>
    <x v="0"/>
    <x v="0"/>
    <m/>
    <x v="1"/>
  </r>
  <r>
    <x v="0"/>
    <x v="1"/>
    <m/>
    <x v="1"/>
  </r>
  <r>
    <x v="34"/>
    <x v="0"/>
    <s v="Peach Bottom Morgan"/>
    <x v="1"/>
  </r>
  <r>
    <x v="34"/>
    <x v="1"/>
    <n v="10"/>
    <x v="1"/>
  </r>
  <r>
    <x v="5"/>
    <x v="0"/>
    <s v="Coats Farms Isabella"/>
    <x v="1"/>
  </r>
  <r>
    <x v="5"/>
    <x v="1"/>
    <n v="7"/>
    <x v="1"/>
  </r>
  <r>
    <x v="0"/>
    <x v="0"/>
    <m/>
    <x v="1"/>
  </r>
  <r>
    <x v="0"/>
    <x v="1"/>
    <n v="5"/>
    <x v="1"/>
  </r>
  <r>
    <x v="0"/>
    <x v="0"/>
    <m/>
    <x v="1"/>
  </r>
  <r>
    <x v="0"/>
    <x v="1"/>
    <n v="3"/>
    <x v="1"/>
  </r>
  <r>
    <x v="0"/>
    <x v="0"/>
    <m/>
    <x v="1"/>
  </r>
  <r>
    <x v="0"/>
    <x v="1"/>
    <n v="2"/>
    <x v="1"/>
  </r>
  <r>
    <x v="0"/>
    <x v="0"/>
    <m/>
    <x v="1"/>
  </r>
  <r>
    <x v="0"/>
    <x v="1"/>
    <m/>
    <x v="1"/>
  </r>
  <r>
    <x v="0"/>
    <x v="0"/>
    <m/>
    <x v="1"/>
  </r>
  <r>
    <x v="0"/>
    <x v="1"/>
    <m/>
    <x v="1"/>
  </r>
  <r>
    <x v="35"/>
    <x v="0"/>
    <s v="BAR Janet's Roxie"/>
    <x v="1"/>
  </r>
  <r>
    <x v="35"/>
    <x v="1"/>
    <n v="10"/>
    <x v="1"/>
  </r>
  <r>
    <x v="5"/>
    <x v="0"/>
    <s v="RH Captain's Lily"/>
    <x v="1"/>
  </r>
  <r>
    <x v="5"/>
    <x v="1"/>
    <n v="7"/>
    <x v="1"/>
  </r>
  <r>
    <x v="36"/>
    <x v="0"/>
    <s v="Produce Acres Delaray"/>
    <x v="1"/>
  </r>
  <r>
    <x v="36"/>
    <x v="1"/>
    <n v="5"/>
    <x v="1"/>
  </r>
  <r>
    <x v="22"/>
    <x v="0"/>
    <s v="AgRestore's JW Miss Ranea"/>
    <x v="1"/>
  </r>
  <r>
    <x v="22"/>
    <x v="1"/>
    <n v="3"/>
    <x v="1"/>
  </r>
  <r>
    <x v="5"/>
    <x v="0"/>
    <s v="WesSand's Juliet"/>
    <x v="1"/>
  </r>
  <r>
    <x v="5"/>
    <x v="1"/>
    <n v="2"/>
    <x v="1"/>
  </r>
  <r>
    <x v="0"/>
    <x v="0"/>
    <m/>
    <x v="1"/>
  </r>
  <r>
    <x v="0"/>
    <x v="1"/>
    <m/>
    <x v="1"/>
  </r>
  <r>
    <x v="0"/>
    <x v="0"/>
    <m/>
    <x v="1"/>
  </r>
  <r>
    <x v="0"/>
    <x v="1"/>
    <m/>
    <x v="1"/>
  </r>
  <r>
    <x v="37"/>
    <x v="0"/>
    <s v="AgRestore Dylan"/>
    <x v="1"/>
  </r>
  <r>
    <x v="37"/>
    <x v="1"/>
    <n v="10"/>
    <x v="1"/>
  </r>
  <r>
    <x v="30"/>
    <x v="0"/>
    <s v="Maple Grove Conetta"/>
    <x v="1"/>
  </r>
  <r>
    <x v="30"/>
    <x v="1"/>
    <n v="7"/>
    <x v="1"/>
  </r>
  <r>
    <x v="31"/>
    <x v="0"/>
    <s v="Patriotic Brook"/>
    <x v="1"/>
  </r>
  <r>
    <x v="31"/>
    <x v="1"/>
    <n v="5"/>
    <x v="1"/>
  </r>
  <r>
    <x v="26"/>
    <x v="0"/>
    <s v="Shady Creek Supreme"/>
    <x v="1"/>
  </r>
  <r>
    <x v="26"/>
    <x v="1"/>
    <n v="3"/>
    <x v="1"/>
  </r>
  <r>
    <x v="5"/>
    <x v="0"/>
    <s v="Carey's Lucky Silk"/>
    <x v="1"/>
  </r>
  <r>
    <x v="5"/>
    <x v="1"/>
    <n v="2"/>
    <x v="1"/>
  </r>
  <r>
    <x v="0"/>
    <x v="0"/>
    <m/>
    <x v="1"/>
  </r>
  <r>
    <x v="0"/>
    <x v="1"/>
    <m/>
    <x v="1"/>
  </r>
  <r>
    <x v="0"/>
    <x v="0"/>
    <m/>
    <x v="1"/>
  </r>
  <r>
    <x v="0"/>
    <x v="1"/>
    <m/>
    <x v="1"/>
  </r>
  <r>
    <x v="0"/>
    <x v="0"/>
    <m/>
    <x v="1"/>
  </r>
  <r>
    <x v="0"/>
    <x v="1"/>
    <n v="10"/>
    <x v="1"/>
  </r>
  <r>
    <x v="0"/>
    <x v="0"/>
    <m/>
    <x v="1"/>
  </r>
  <r>
    <x v="0"/>
    <x v="1"/>
    <n v="7"/>
    <x v="1"/>
  </r>
  <r>
    <x v="0"/>
    <x v="0"/>
    <m/>
    <x v="1"/>
  </r>
  <r>
    <x v="0"/>
    <x v="1"/>
    <n v="5"/>
    <x v="1"/>
  </r>
  <r>
    <x v="0"/>
    <x v="0"/>
    <m/>
    <x v="1"/>
  </r>
  <r>
    <x v="0"/>
    <x v="1"/>
    <n v="3"/>
    <x v="1"/>
  </r>
  <r>
    <x v="0"/>
    <x v="0"/>
    <m/>
    <x v="1"/>
  </r>
  <r>
    <x v="0"/>
    <x v="1"/>
    <n v="2"/>
    <x v="1"/>
  </r>
  <r>
    <x v="0"/>
    <x v="0"/>
    <m/>
    <x v="1"/>
  </r>
  <r>
    <x v="0"/>
    <x v="1"/>
    <m/>
    <x v="1"/>
  </r>
  <r>
    <x v="0"/>
    <x v="0"/>
    <m/>
    <x v="1"/>
  </r>
  <r>
    <x v="0"/>
    <x v="1"/>
    <m/>
    <x v="1"/>
  </r>
  <r>
    <x v="0"/>
    <x v="0"/>
    <m/>
    <x v="1"/>
  </r>
  <r>
    <x v="0"/>
    <x v="1"/>
    <n v="10"/>
    <x v="1"/>
  </r>
  <r>
    <x v="0"/>
    <x v="0"/>
    <m/>
    <x v="1"/>
  </r>
  <r>
    <x v="0"/>
    <x v="1"/>
    <n v="7"/>
    <x v="1"/>
  </r>
  <r>
    <x v="0"/>
    <x v="0"/>
    <m/>
    <x v="1"/>
  </r>
  <r>
    <x v="0"/>
    <x v="1"/>
    <n v="5"/>
    <x v="1"/>
  </r>
  <r>
    <x v="0"/>
    <x v="0"/>
    <m/>
    <x v="1"/>
  </r>
  <r>
    <x v="0"/>
    <x v="1"/>
    <n v="3"/>
    <x v="1"/>
  </r>
  <r>
    <x v="0"/>
    <x v="0"/>
    <m/>
    <x v="1"/>
  </r>
  <r>
    <x v="0"/>
    <x v="1"/>
    <n v="2"/>
    <x v="1"/>
  </r>
  <r>
    <x v="0"/>
    <x v="0"/>
    <m/>
    <x v="1"/>
  </r>
  <r>
    <x v="0"/>
    <x v="1"/>
    <m/>
    <x v="1"/>
  </r>
  <r>
    <x v="0"/>
    <x v="0"/>
    <m/>
    <x v="1"/>
  </r>
  <r>
    <x v="0"/>
    <x v="1"/>
    <m/>
    <x v="1"/>
  </r>
  <r>
    <x v="0"/>
    <x v="0"/>
    <m/>
    <x v="1"/>
  </r>
  <r>
    <x v="0"/>
    <x v="1"/>
    <n v="10"/>
    <x v="1"/>
  </r>
  <r>
    <x v="0"/>
    <x v="0"/>
    <m/>
    <x v="1"/>
  </r>
  <r>
    <x v="0"/>
    <x v="1"/>
    <n v="7"/>
    <x v="1"/>
  </r>
  <r>
    <x v="0"/>
    <x v="0"/>
    <m/>
    <x v="1"/>
  </r>
  <r>
    <x v="0"/>
    <x v="1"/>
    <n v="5"/>
    <x v="1"/>
  </r>
  <r>
    <x v="0"/>
    <x v="0"/>
    <m/>
    <x v="1"/>
  </r>
  <r>
    <x v="0"/>
    <x v="1"/>
    <n v="3"/>
    <x v="1"/>
  </r>
  <r>
    <x v="0"/>
    <x v="0"/>
    <m/>
    <x v="1"/>
  </r>
  <r>
    <x v="0"/>
    <x v="1"/>
    <n v="2"/>
    <x v="1"/>
  </r>
  <r>
    <x v="0"/>
    <x v="0"/>
    <m/>
    <x v="1"/>
  </r>
  <r>
    <x v="0"/>
    <x v="1"/>
    <m/>
    <x v="1"/>
  </r>
  <r>
    <x v="0"/>
    <x v="0"/>
    <m/>
    <x v="1"/>
  </r>
  <r>
    <x v="0"/>
    <x v="1"/>
    <m/>
    <x v="1"/>
  </r>
  <r>
    <x v="0"/>
    <x v="0"/>
    <m/>
    <x v="2"/>
  </r>
  <r>
    <x v="0"/>
    <x v="1"/>
    <n v="10"/>
    <x v="2"/>
  </r>
  <r>
    <x v="0"/>
    <x v="0"/>
    <m/>
    <x v="2"/>
  </r>
  <r>
    <x v="0"/>
    <x v="1"/>
    <n v="7"/>
    <x v="2"/>
  </r>
  <r>
    <x v="0"/>
    <x v="0"/>
    <m/>
    <x v="2"/>
  </r>
  <r>
    <x v="0"/>
    <x v="1"/>
    <n v="5"/>
    <x v="2"/>
  </r>
  <r>
    <x v="0"/>
    <x v="0"/>
    <m/>
    <x v="2"/>
  </r>
  <r>
    <x v="0"/>
    <x v="1"/>
    <n v="3"/>
    <x v="2"/>
  </r>
  <r>
    <x v="0"/>
    <x v="0"/>
    <m/>
    <x v="2"/>
  </r>
  <r>
    <x v="0"/>
    <x v="1"/>
    <n v="2"/>
    <x v="2"/>
  </r>
  <r>
    <x v="0"/>
    <x v="0"/>
    <m/>
    <x v="2"/>
  </r>
  <r>
    <x v="0"/>
    <x v="1"/>
    <m/>
    <x v="2"/>
  </r>
  <r>
    <x v="0"/>
    <x v="0"/>
    <m/>
    <x v="2"/>
  </r>
  <r>
    <x v="0"/>
    <x v="1"/>
    <m/>
    <x v="2"/>
  </r>
  <r>
    <x v="0"/>
    <x v="0"/>
    <m/>
    <x v="2"/>
  </r>
  <r>
    <x v="0"/>
    <x v="1"/>
    <n v="10"/>
    <x v="2"/>
  </r>
  <r>
    <x v="0"/>
    <x v="0"/>
    <m/>
    <x v="2"/>
  </r>
  <r>
    <x v="0"/>
    <x v="1"/>
    <n v="7"/>
    <x v="2"/>
  </r>
  <r>
    <x v="0"/>
    <x v="0"/>
    <m/>
    <x v="2"/>
  </r>
  <r>
    <x v="0"/>
    <x v="1"/>
    <n v="5"/>
    <x v="2"/>
  </r>
  <r>
    <x v="0"/>
    <x v="0"/>
    <m/>
    <x v="2"/>
  </r>
  <r>
    <x v="0"/>
    <x v="1"/>
    <n v="3"/>
    <x v="2"/>
  </r>
  <r>
    <x v="0"/>
    <x v="0"/>
    <m/>
    <x v="2"/>
  </r>
  <r>
    <x v="0"/>
    <x v="1"/>
    <n v="2"/>
    <x v="2"/>
  </r>
  <r>
    <x v="0"/>
    <x v="0"/>
    <m/>
    <x v="2"/>
  </r>
  <r>
    <x v="0"/>
    <x v="1"/>
    <m/>
    <x v="2"/>
  </r>
  <r>
    <x v="0"/>
    <x v="0"/>
    <m/>
    <x v="2"/>
  </r>
  <r>
    <x v="0"/>
    <x v="1"/>
    <m/>
    <x v="2"/>
  </r>
  <r>
    <x v="0"/>
    <x v="0"/>
    <m/>
    <x v="2"/>
  </r>
  <r>
    <x v="0"/>
    <x v="1"/>
    <n v="10"/>
    <x v="2"/>
  </r>
  <r>
    <x v="0"/>
    <x v="0"/>
    <m/>
    <x v="2"/>
  </r>
  <r>
    <x v="0"/>
    <x v="1"/>
    <n v="7"/>
    <x v="2"/>
  </r>
  <r>
    <x v="0"/>
    <x v="0"/>
    <m/>
    <x v="2"/>
  </r>
  <r>
    <x v="0"/>
    <x v="1"/>
    <n v="5"/>
    <x v="2"/>
  </r>
  <r>
    <x v="0"/>
    <x v="0"/>
    <m/>
    <x v="2"/>
  </r>
  <r>
    <x v="0"/>
    <x v="1"/>
    <n v="3"/>
    <x v="2"/>
  </r>
  <r>
    <x v="0"/>
    <x v="0"/>
    <m/>
    <x v="2"/>
  </r>
  <r>
    <x v="0"/>
    <x v="1"/>
    <n v="2"/>
    <x v="2"/>
  </r>
  <r>
    <x v="0"/>
    <x v="0"/>
    <m/>
    <x v="2"/>
  </r>
  <r>
    <x v="0"/>
    <x v="1"/>
    <m/>
    <x v="2"/>
  </r>
  <r>
    <x v="0"/>
    <x v="0"/>
    <m/>
    <x v="2"/>
  </r>
  <r>
    <x v="0"/>
    <x v="1"/>
    <m/>
    <x v="2"/>
  </r>
  <r>
    <x v="38"/>
    <x v="0"/>
    <s v="Bloom's Conquerors Alli"/>
    <x v="2"/>
  </r>
  <r>
    <x v="38"/>
    <x v="1"/>
    <n v="10"/>
    <x v="2"/>
  </r>
  <r>
    <x v="0"/>
    <x v="0"/>
    <m/>
    <x v="2"/>
  </r>
  <r>
    <x v="0"/>
    <x v="1"/>
    <n v="7"/>
    <x v="2"/>
  </r>
  <r>
    <x v="0"/>
    <x v="0"/>
    <m/>
    <x v="2"/>
  </r>
  <r>
    <x v="0"/>
    <x v="1"/>
    <n v="5"/>
    <x v="2"/>
  </r>
  <r>
    <x v="0"/>
    <x v="0"/>
    <m/>
    <x v="2"/>
  </r>
  <r>
    <x v="0"/>
    <x v="1"/>
    <n v="3"/>
    <x v="2"/>
  </r>
  <r>
    <x v="0"/>
    <x v="0"/>
    <m/>
    <x v="2"/>
  </r>
  <r>
    <x v="0"/>
    <x v="1"/>
    <n v="2"/>
    <x v="2"/>
  </r>
  <r>
    <x v="0"/>
    <x v="0"/>
    <m/>
    <x v="2"/>
  </r>
  <r>
    <x v="0"/>
    <x v="1"/>
    <m/>
    <x v="2"/>
  </r>
  <r>
    <x v="0"/>
    <x v="0"/>
    <m/>
    <x v="2"/>
  </r>
  <r>
    <x v="0"/>
    <x v="1"/>
    <m/>
    <x v="2"/>
  </r>
  <r>
    <x v="5"/>
    <x v="0"/>
    <s v="Orndorffs Conqueror Sadie"/>
    <x v="2"/>
  </r>
  <r>
    <x v="5"/>
    <x v="1"/>
    <n v="10"/>
    <x v="2"/>
  </r>
  <r>
    <x v="0"/>
    <x v="0"/>
    <m/>
    <x v="2"/>
  </r>
  <r>
    <x v="0"/>
    <x v="1"/>
    <n v="7"/>
    <x v="2"/>
  </r>
  <r>
    <x v="0"/>
    <x v="0"/>
    <m/>
    <x v="2"/>
  </r>
  <r>
    <x v="0"/>
    <x v="1"/>
    <n v="5"/>
    <x v="2"/>
  </r>
  <r>
    <x v="0"/>
    <x v="0"/>
    <m/>
    <x v="2"/>
  </r>
  <r>
    <x v="0"/>
    <x v="1"/>
    <n v="3"/>
    <x v="2"/>
  </r>
  <r>
    <x v="0"/>
    <x v="0"/>
    <m/>
    <x v="2"/>
  </r>
  <r>
    <x v="0"/>
    <x v="1"/>
    <n v="2"/>
    <x v="2"/>
  </r>
  <r>
    <x v="0"/>
    <x v="0"/>
    <m/>
    <x v="2"/>
  </r>
  <r>
    <x v="0"/>
    <x v="1"/>
    <m/>
    <x v="2"/>
  </r>
  <r>
    <x v="0"/>
    <x v="0"/>
    <m/>
    <x v="2"/>
  </r>
  <r>
    <x v="0"/>
    <x v="1"/>
    <m/>
    <x v="2"/>
  </r>
  <r>
    <x v="0"/>
    <x v="0"/>
    <m/>
    <x v="2"/>
  </r>
  <r>
    <x v="0"/>
    <x v="1"/>
    <n v="10"/>
    <x v="2"/>
  </r>
  <r>
    <x v="0"/>
    <x v="0"/>
    <m/>
    <x v="2"/>
  </r>
  <r>
    <x v="0"/>
    <x v="1"/>
    <n v="7"/>
    <x v="2"/>
  </r>
  <r>
    <x v="0"/>
    <x v="0"/>
    <m/>
    <x v="2"/>
  </r>
  <r>
    <x v="0"/>
    <x v="1"/>
    <n v="5"/>
    <x v="2"/>
  </r>
  <r>
    <x v="0"/>
    <x v="0"/>
    <m/>
    <x v="2"/>
  </r>
  <r>
    <x v="0"/>
    <x v="1"/>
    <n v="3"/>
    <x v="2"/>
  </r>
  <r>
    <x v="0"/>
    <x v="0"/>
    <m/>
    <x v="2"/>
  </r>
  <r>
    <x v="0"/>
    <x v="1"/>
    <n v="2"/>
    <x v="2"/>
  </r>
  <r>
    <x v="0"/>
    <x v="0"/>
    <m/>
    <x v="2"/>
  </r>
  <r>
    <x v="0"/>
    <x v="1"/>
    <m/>
    <x v="2"/>
  </r>
  <r>
    <x v="0"/>
    <x v="0"/>
    <m/>
    <x v="2"/>
  </r>
  <r>
    <x v="0"/>
    <x v="1"/>
    <m/>
    <x v="2"/>
  </r>
  <r>
    <x v="0"/>
    <x v="0"/>
    <m/>
    <x v="2"/>
  </r>
  <r>
    <x v="0"/>
    <x v="1"/>
    <m/>
    <x v="2"/>
  </r>
  <r>
    <x v="6"/>
    <x v="0"/>
    <s v="Mountainside Carla"/>
    <x v="2"/>
  </r>
  <r>
    <x v="6"/>
    <x v="1"/>
    <n v="10"/>
    <x v="2"/>
  </r>
  <r>
    <x v="0"/>
    <x v="0"/>
    <m/>
    <x v="2"/>
  </r>
  <r>
    <x v="0"/>
    <x v="1"/>
    <n v="7"/>
    <x v="2"/>
  </r>
  <r>
    <x v="0"/>
    <x v="0"/>
    <m/>
    <x v="2"/>
  </r>
  <r>
    <x v="0"/>
    <x v="1"/>
    <n v="5"/>
    <x v="2"/>
  </r>
  <r>
    <x v="0"/>
    <x v="0"/>
    <m/>
    <x v="2"/>
  </r>
  <r>
    <x v="0"/>
    <x v="1"/>
    <n v="3"/>
    <x v="2"/>
  </r>
  <r>
    <x v="0"/>
    <x v="0"/>
    <m/>
    <x v="2"/>
  </r>
  <r>
    <x v="0"/>
    <x v="1"/>
    <n v="2"/>
    <x v="2"/>
  </r>
  <r>
    <x v="0"/>
    <x v="0"/>
    <m/>
    <x v="2"/>
  </r>
  <r>
    <x v="0"/>
    <x v="1"/>
    <m/>
    <x v="2"/>
  </r>
  <r>
    <x v="0"/>
    <x v="0"/>
    <m/>
    <x v="2"/>
  </r>
  <r>
    <x v="0"/>
    <x v="1"/>
    <m/>
    <x v="2"/>
  </r>
  <r>
    <x v="0"/>
    <x v="0"/>
    <m/>
    <x v="2"/>
  </r>
  <r>
    <x v="0"/>
    <x v="1"/>
    <m/>
    <x v="2"/>
  </r>
  <r>
    <x v="0"/>
    <x v="0"/>
    <m/>
    <x v="2"/>
  </r>
  <r>
    <x v="0"/>
    <x v="1"/>
    <n v="10"/>
    <x v="2"/>
  </r>
  <r>
    <x v="36"/>
    <x v="0"/>
    <s v="C-Ville Acres Natalie"/>
    <x v="2"/>
  </r>
  <r>
    <x v="36"/>
    <x v="1"/>
    <n v="7"/>
    <x v="2"/>
  </r>
  <r>
    <x v="39"/>
    <x v="0"/>
    <s v="Harbor Haven's Tommy Girl"/>
    <x v="2"/>
  </r>
  <r>
    <x v="39"/>
    <x v="1"/>
    <n v="5"/>
    <x v="2"/>
  </r>
  <r>
    <x v="40"/>
    <x v="0"/>
    <s v="S.J.F. Supreme Elyse"/>
    <x v="2"/>
  </r>
  <r>
    <x v="40"/>
    <x v="1"/>
    <n v="3"/>
    <x v="2"/>
  </r>
  <r>
    <x v="0"/>
    <x v="0"/>
    <m/>
    <x v="2"/>
  </r>
  <r>
    <x v="0"/>
    <x v="1"/>
    <n v="2"/>
    <x v="2"/>
  </r>
  <r>
    <x v="0"/>
    <x v="0"/>
    <m/>
    <x v="2"/>
  </r>
  <r>
    <x v="0"/>
    <x v="1"/>
    <m/>
    <x v="2"/>
  </r>
  <r>
    <x v="0"/>
    <x v="0"/>
    <m/>
    <x v="2"/>
  </r>
  <r>
    <x v="0"/>
    <x v="1"/>
    <m/>
    <x v="2"/>
  </r>
  <r>
    <x v="0"/>
    <x v="0"/>
    <m/>
    <x v="2"/>
  </r>
  <r>
    <x v="0"/>
    <x v="1"/>
    <m/>
    <x v="2"/>
  </r>
  <r>
    <x v="0"/>
    <x v="0"/>
    <m/>
    <x v="2"/>
  </r>
  <r>
    <x v="0"/>
    <x v="1"/>
    <n v="10"/>
    <x v="2"/>
  </r>
  <r>
    <x v="0"/>
    <x v="0"/>
    <m/>
    <x v="2"/>
  </r>
  <r>
    <x v="0"/>
    <x v="1"/>
    <n v="7"/>
    <x v="2"/>
  </r>
  <r>
    <x v="0"/>
    <x v="0"/>
    <m/>
    <x v="2"/>
  </r>
  <r>
    <x v="0"/>
    <x v="1"/>
    <n v="5"/>
    <x v="2"/>
  </r>
  <r>
    <x v="0"/>
    <x v="0"/>
    <m/>
    <x v="2"/>
  </r>
  <r>
    <x v="0"/>
    <x v="1"/>
    <n v="3"/>
    <x v="2"/>
  </r>
  <r>
    <x v="0"/>
    <x v="0"/>
    <m/>
    <x v="2"/>
  </r>
  <r>
    <x v="0"/>
    <x v="1"/>
    <n v="2"/>
    <x v="2"/>
  </r>
  <r>
    <x v="0"/>
    <x v="0"/>
    <m/>
    <x v="2"/>
  </r>
  <r>
    <x v="0"/>
    <x v="1"/>
    <m/>
    <x v="2"/>
  </r>
  <r>
    <x v="0"/>
    <x v="0"/>
    <m/>
    <x v="2"/>
  </r>
  <r>
    <x v="0"/>
    <x v="1"/>
    <m/>
    <x v="2"/>
  </r>
  <r>
    <x v="0"/>
    <x v="0"/>
    <m/>
    <x v="2"/>
  </r>
  <r>
    <x v="0"/>
    <x v="1"/>
    <m/>
    <x v="2"/>
  </r>
  <r>
    <x v="6"/>
    <x v="0"/>
    <s v="Stoney Lake Harriet"/>
    <x v="2"/>
  </r>
  <r>
    <x v="6"/>
    <x v="1"/>
    <n v="10"/>
    <x v="2"/>
  </r>
  <r>
    <x v="41"/>
    <x v="0"/>
    <s v="Buck Creek's Jane"/>
    <x v="2"/>
  </r>
  <r>
    <x v="41"/>
    <x v="1"/>
    <n v="7"/>
    <x v="2"/>
  </r>
  <r>
    <x v="0"/>
    <x v="0"/>
    <m/>
    <x v="2"/>
  </r>
  <r>
    <x v="0"/>
    <x v="1"/>
    <n v="5"/>
    <x v="2"/>
  </r>
  <r>
    <x v="0"/>
    <x v="0"/>
    <m/>
    <x v="2"/>
  </r>
  <r>
    <x v="0"/>
    <x v="1"/>
    <n v="3"/>
    <x v="2"/>
  </r>
  <r>
    <x v="0"/>
    <x v="0"/>
    <m/>
    <x v="2"/>
  </r>
  <r>
    <x v="0"/>
    <x v="1"/>
    <n v="2"/>
    <x v="2"/>
  </r>
  <r>
    <x v="0"/>
    <x v="0"/>
    <m/>
    <x v="2"/>
  </r>
  <r>
    <x v="0"/>
    <x v="1"/>
    <m/>
    <x v="2"/>
  </r>
  <r>
    <x v="0"/>
    <x v="0"/>
    <m/>
    <x v="2"/>
  </r>
  <r>
    <x v="0"/>
    <x v="1"/>
    <m/>
    <x v="2"/>
  </r>
  <r>
    <x v="42"/>
    <x v="0"/>
    <s v="Rocky Spring's Melissa"/>
    <x v="2"/>
  </r>
  <r>
    <x v="42"/>
    <x v="1"/>
    <n v="10"/>
    <x v="2"/>
  </r>
  <r>
    <x v="43"/>
    <x v="0"/>
    <s v="E-D Lillian"/>
    <x v="2"/>
  </r>
  <r>
    <x v="43"/>
    <x v="1"/>
    <n v="7"/>
    <x v="2"/>
  </r>
  <r>
    <x v="0"/>
    <x v="0"/>
    <m/>
    <x v="2"/>
  </r>
  <r>
    <x v="0"/>
    <x v="1"/>
    <n v="5"/>
    <x v="2"/>
  </r>
  <r>
    <x v="0"/>
    <x v="0"/>
    <m/>
    <x v="2"/>
  </r>
  <r>
    <x v="0"/>
    <x v="1"/>
    <n v="3"/>
    <x v="2"/>
  </r>
  <r>
    <x v="0"/>
    <x v="0"/>
    <m/>
    <x v="2"/>
  </r>
  <r>
    <x v="0"/>
    <x v="1"/>
    <n v="2"/>
    <x v="2"/>
  </r>
  <r>
    <x v="0"/>
    <x v="0"/>
    <m/>
    <x v="2"/>
  </r>
  <r>
    <x v="0"/>
    <x v="1"/>
    <m/>
    <x v="2"/>
  </r>
  <r>
    <x v="0"/>
    <x v="0"/>
    <m/>
    <x v="2"/>
  </r>
  <r>
    <x v="0"/>
    <x v="1"/>
    <m/>
    <x v="2"/>
  </r>
  <r>
    <x v="0"/>
    <x v="0"/>
    <m/>
    <x v="2"/>
  </r>
  <r>
    <x v="0"/>
    <x v="1"/>
    <n v="10"/>
    <x v="2"/>
  </r>
  <r>
    <x v="0"/>
    <x v="0"/>
    <m/>
    <x v="2"/>
  </r>
  <r>
    <x v="0"/>
    <x v="1"/>
    <n v="7"/>
    <x v="2"/>
  </r>
  <r>
    <x v="0"/>
    <x v="0"/>
    <m/>
    <x v="2"/>
  </r>
  <r>
    <x v="0"/>
    <x v="1"/>
    <n v="5"/>
    <x v="2"/>
  </r>
  <r>
    <x v="0"/>
    <x v="0"/>
    <m/>
    <x v="2"/>
  </r>
  <r>
    <x v="0"/>
    <x v="1"/>
    <n v="3"/>
    <x v="2"/>
  </r>
  <r>
    <x v="0"/>
    <x v="0"/>
    <m/>
    <x v="2"/>
  </r>
  <r>
    <x v="0"/>
    <x v="1"/>
    <n v="2"/>
    <x v="2"/>
  </r>
  <r>
    <x v="0"/>
    <x v="0"/>
    <m/>
    <x v="2"/>
  </r>
  <r>
    <x v="0"/>
    <x v="1"/>
    <m/>
    <x v="2"/>
  </r>
  <r>
    <x v="0"/>
    <x v="0"/>
    <m/>
    <x v="2"/>
  </r>
  <r>
    <x v="0"/>
    <x v="1"/>
    <m/>
    <x v="2"/>
  </r>
  <r>
    <x v="5"/>
    <x v="0"/>
    <s v="Provost Bernadette"/>
    <x v="2"/>
  </r>
  <r>
    <x v="5"/>
    <x v="1"/>
    <n v="12"/>
    <x v="2"/>
  </r>
  <r>
    <x v="0"/>
    <x v="0"/>
    <m/>
    <x v="2"/>
  </r>
  <r>
    <x v="0"/>
    <x v="1"/>
    <n v="7"/>
    <x v="2"/>
  </r>
  <r>
    <x v="0"/>
    <x v="0"/>
    <m/>
    <x v="2"/>
  </r>
  <r>
    <x v="0"/>
    <x v="1"/>
    <n v="5"/>
    <x v="2"/>
  </r>
  <r>
    <x v="0"/>
    <x v="0"/>
    <m/>
    <x v="2"/>
  </r>
  <r>
    <x v="0"/>
    <x v="1"/>
    <n v="3"/>
    <x v="2"/>
  </r>
  <r>
    <x v="0"/>
    <x v="0"/>
    <m/>
    <x v="2"/>
  </r>
  <r>
    <x v="0"/>
    <x v="1"/>
    <n v="2"/>
    <x v="2"/>
  </r>
  <r>
    <x v="0"/>
    <x v="0"/>
    <m/>
    <x v="2"/>
  </r>
  <r>
    <x v="0"/>
    <x v="1"/>
    <m/>
    <x v="2"/>
  </r>
  <r>
    <x v="0"/>
    <x v="0"/>
    <m/>
    <x v="2"/>
  </r>
  <r>
    <x v="0"/>
    <x v="1"/>
    <m/>
    <x v="2"/>
  </r>
  <r>
    <x v="0"/>
    <x v="0"/>
    <m/>
    <x v="2"/>
  </r>
  <r>
    <x v="0"/>
    <x v="1"/>
    <n v="10"/>
    <x v="2"/>
  </r>
  <r>
    <x v="0"/>
    <x v="0"/>
    <m/>
    <x v="2"/>
  </r>
  <r>
    <x v="0"/>
    <x v="1"/>
    <n v="7"/>
    <x v="2"/>
  </r>
  <r>
    <x v="0"/>
    <x v="0"/>
    <m/>
    <x v="2"/>
  </r>
  <r>
    <x v="0"/>
    <x v="1"/>
    <n v="5"/>
    <x v="2"/>
  </r>
  <r>
    <x v="0"/>
    <x v="0"/>
    <m/>
    <x v="2"/>
  </r>
  <r>
    <x v="0"/>
    <x v="1"/>
    <n v="3"/>
    <x v="2"/>
  </r>
  <r>
    <x v="0"/>
    <x v="0"/>
    <m/>
    <x v="2"/>
  </r>
  <r>
    <x v="0"/>
    <x v="1"/>
    <n v="2"/>
    <x v="2"/>
  </r>
  <r>
    <x v="0"/>
    <x v="0"/>
    <m/>
    <x v="2"/>
  </r>
  <r>
    <x v="0"/>
    <x v="1"/>
    <m/>
    <x v="2"/>
  </r>
  <r>
    <x v="0"/>
    <x v="0"/>
    <m/>
    <x v="2"/>
  </r>
  <r>
    <x v="0"/>
    <x v="1"/>
    <m/>
    <x v="2"/>
  </r>
  <r>
    <x v="0"/>
    <x v="0"/>
    <m/>
    <x v="2"/>
  </r>
  <r>
    <x v="0"/>
    <x v="1"/>
    <n v="10"/>
    <x v="2"/>
  </r>
  <r>
    <x v="0"/>
    <x v="0"/>
    <m/>
    <x v="2"/>
  </r>
  <r>
    <x v="0"/>
    <x v="1"/>
    <n v="7"/>
    <x v="2"/>
  </r>
  <r>
    <x v="0"/>
    <x v="0"/>
    <m/>
    <x v="2"/>
  </r>
  <r>
    <x v="0"/>
    <x v="1"/>
    <n v="5"/>
    <x v="2"/>
  </r>
  <r>
    <x v="0"/>
    <x v="0"/>
    <m/>
    <x v="2"/>
  </r>
  <r>
    <x v="0"/>
    <x v="1"/>
    <n v="3"/>
    <x v="2"/>
  </r>
  <r>
    <x v="0"/>
    <x v="0"/>
    <m/>
    <x v="2"/>
  </r>
  <r>
    <x v="0"/>
    <x v="1"/>
    <n v="2"/>
    <x v="2"/>
  </r>
  <r>
    <x v="0"/>
    <x v="0"/>
    <m/>
    <x v="2"/>
  </r>
  <r>
    <x v="0"/>
    <x v="1"/>
    <m/>
    <x v="2"/>
  </r>
  <r>
    <x v="0"/>
    <x v="0"/>
    <m/>
    <x v="2"/>
  </r>
  <r>
    <x v="0"/>
    <x v="1"/>
    <m/>
    <x v="2"/>
  </r>
  <r>
    <x v="0"/>
    <x v="0"/>
    <m/>
    <x v="2"/>
  </r>
  <r>
    <x v="0"/>
    <x v="1"/>
    <n v="10"/>
    <x v="2"/>
  </r>
  <r>
    <x v="0"/>
    <x v="0"/>
    <m/>
    <x v="2"/>
  </r>
  <r>
    <x v="0"/>
    <x v="1"/>
    <n v="7"/>
    <x v="2"/>
  </r>
  <r>
    <x v="0"/>
    <x v="0"/>
    <m/>
    <x v="2"/>
  </r>
  <r>
    <x v="0"/>
    <x v="1"/>
    <n v="5"/>
    <x v="2"/>
  </r>
  <r>
    <x v="0"/>
    <x v="0"/>
    <m/>
    <x v="2"/>
  </r>
  <r>
    <x v="0"/>
    <x v="1"/>
    <n v="3"/>
    <x v="2"/>
  </r>
  <r>
    <x v="0"/>
    <x v="0"/>
    <m/>
    <x v="2"/>
  </r>
  <r>
    <x v="0"/>
    <x v="1"/>
    <n v="10"/>
    <x v="2"/>
  </r>
  <r>
    <x v="0"/>
    <x v="0"/>
    <m/>
    <x v="2"/>
  </r>
  <r>
    <x v="0"/>
    <x v="1"/>
    <m/>
    <x v="2"/>
  </r>
  <r>
    <x v="0"/>
    <x v="0"/>
    <m/>
    <x v="2"/>
  </r>
  <r>
    <x v="0"/>
    <x v="1"/>
    <m/>
    <x v="2"/>
  </r>
  <r>
    <x v="0"/>
    <x v="0"/>
    <m/>
    <x v="2"/>
  </r>
  <r>
    <x v="0"/>
    <x v="1"/>
    <n v="10"/>
    <x v="2"/>
  </r>
  <r>
    <x v="0"/>
    <x v="0"/>
    <m/>
    <x v="2"/>
  </r>
  <r>
    <x v="0"/>
    <x v="1"/>
    <n v="7"/>
    <x v="2"/>
  </r>
  <r>
    <x v="0"/>
    <x v="0"/>
    <m/>
    <x v="2"/>
  </r>
  <r>
    <x v="0"/>
    <x v="1"/>
    <n v="5"/>
    <x v="2"/>
  </r>
  <r>
    <x v="0"/>
    <x v="0"/>
    <m/>
    <x v="2"/>
  </r>
  <r>
    <x v="0"/>
    <x v="1"/>
    <n v="3"/>
    <x v="2"/>
  </r>
  <r>
    <x v="0"/>
    <x v="0"/>
    <m/>
    <x v="2"/>
  </r>
  <r>
    <x v="0"/>
    <x v="1"/>
    <n v="2"/>
    <x v="2"/>
  </r>
  <r>
    <x v="0"/>
    <x v="0"/>
    <m/>
    <x v="2"/>
  </r>
  <r>
    <x v="0"/>
    <x v="1"/>
    <m/>
    <x v="2"/>
  </r>
  <r>
    <x v="0"/>
    <x v="0"/>
    <m/>
    <x v="2"/>
  </r>
  <r>
    <x v="0"/>
    <x v="1"/>
    <m/>
    <x v="2"/>
  </r>
  <r>
    <x v="0"/>
    <x v="0"/>
    <m/>
    <x v="2"/>
  </r>
  <r>
    <x v="0"/>
    <x v="1"/>
    <n v="10"/>
    <x v="2"/>
  </r>
  <r>
    <x v="0"/>
    <x v="0"/>
    <m/>
    <x v="2"/>
  </r>
  <r>
    <x v="0"/>
    <x v="1"/>
    <n v="7"/>
    <x v="2"/>
  </r>
  <r>
    <x v="0"/>
    <x v="0"/>
    <m/>
    <x v="2"/>
  </r>
  <r>
    <x v="0"/>
    <x v="1"/>
    <n v="5"/>
    <x v="2"/>
  </r>
  <r>
    <x v="0"/>
    <x v="0"/>
    <m/>
    <x v="2"/>
  </r>
  <r>
    <x v="0"/>
    <x v="1"/>
    <n v="3"/>
    <x v="2"/>
  </r>
  <r>
    <x v="0"/>
    <x v="0"/>
    <m/>
    <x v="2"/>
  </r>
  <r>
    <x v="0"/>
    <x v="1"/>
    <n v="2"/>
    <x v="2"/>
  </r>
  <r>
    <x v="0"/>
    <x v="0"/>
    <m/>
    <x v="2"/>
  </r>
  <r>
    <x v="0"/>
    <x v="1"/>
    <m/>
    <x v="2"/>
  </r>
  <r>
    <x v="0"/>
    <x v="0"/>
    <m/>
    <x v="3"/>
  </r>
  <r>
    <x v="0"/>
    <x v="1"/>
    <n v="10"/>
    <x v="3"/>
  </r>
  <r>
    <x v="0"/>
    <x v="0"/>
    <m/>
    <x v="3"/>
  </r>
  <r>
    <x v="0"/>
    <x v="1"/>
    <n v="7"/>
    <x v="3"/>
  </r>
  <r>
    <x v="0"/>
    <x v="0"/>
    <m/>
    <x v="3"/>
  </r>
  <r>
    <x v="0"/>
    <x v="1"/>
    <n v="5"/>
    <x v="3"/>
  </r>
  <r>
    <x v="0"/>
    <x v="0"/>
    <m/>
    <x v="3"/>
  </r>
  <r>
    <x v="0"/>
    <x v="1"/>
    <n v="3"/>
    <x v="3"/>
  </r>
  <r>
    <x v="0"/>
    <x v="0"/>
    <m/>
    <x v="3"/>
  </r>
  <r>
    <x v="0"/>
    <x v="1"/>
    <n v="2"/>
    <x v="3"/>
  </r>
  <r>
    <x v="0"/>
    <x v="0"/>
    <m/>
    <x v="3"/>
  </r>
  <r>
    <x v="0"/>
    <x v="1"/>
    <m/>
    <x v="3"/>
  </r>
  <r>
    <x v="0"/>
    <x v="0"/>
    <m/>
    <x v="3"/>
  </r>
  <r>
    <x v="0"/>
    <x v="1"/>
    <m/>
    <x v="3"/>
  </r>
  <r>
    <x v="0"/>
    <x v="0"/>
    <m/>
    <x v="3"/>
  </r>
  <r>
    <x v="0"/>
    <x v="1"/>
    <n v="10"/>
    <x v="3"/>
  </r>
  <r>
    <x v="0"/>
    <x v="0"/>
    <m/>
    <x v="3"/>
  </r>
  <r>
    <x v="0"/>
    <x v="1"/>
    <n v="7"/>
    <x v="3"/>
  </r>
  <r>
    <x v="0"/>
    <x v="0"/>
    <m/>
    <x v="3"/>
  </r>
  <r>
    <x v="0"/>
    <x v="1"/>
    <n v="5"/>
    <x v="3"/>
  </r>
  <r>
    <x v="0"/>
    <x v="0"/>
    <m/>
    <x v="3"/>
  </r>
  <r>
    <x v="0"/>
    <x v="1"/>
    <n v="3"/>
    <x v="3"/>
  </r>
  <r>
    <x v="0"/>
    <x v="0"/>
    <m/>
    <x v="3"/>
  </r>
  <r>
    <x v="0"/>
    <x v="1"/>
    <n v="2"/>
    <x v="3"/>
  </r>
  <r>
    <x v="0"/>
    <x v="0"/>
    <m/>
    <x v="3"/>
  </r>
  <r>
    <x v="0"/>
    <x v="1"/>
    <m/>
    <x v="3"/>
  </r>
  <r>
    <x v="0"/>
    <x v="0"/>
    <m/>
    <x v="3"/>
  </r>
  <r>
    <x v="0"/>
    <x v="1"/>
    <m/>
    <x v="3"/>
  </r>
  <r>
    <x v="0"/>
    <x v="0"/>
    <m/>
    <x v="3"/>
  </r>
  <r>
    <x v="0"/>
    <x v="1"/>
    <n v="10"/>
    <x v="3"/>
  </r>
  <r>
    <x v="0"/>
    <x v="0"/>
    <m/>
    <x v="3"/>
  </r>
  <r>
    <x v="0"/>
    <x v="1"/>
    <n v="7"/>
    <x v="3"/>
  </r>
  <r>
    <x v="0"/>
    <x v="0"/>
    <m/>
    <x v="3"/>
  </r>
  <r>
    <x v="0"/>
    <x v="1"/>
    <n v="5"/>
    <x v="3"/>
  </r>
  <r>
    <x v="0"/>
    <x v="0"/>
    <m/>
    <x v="3"/>
  </r>
  <r>
    <x v="0"/>
    <x v="1"/>
    <n v="3"/>
    <x v="3"/>
  </r>
  <r>
    <x v="0"/>
    <x v="0"/>
    <m/>
    <x v="3"/>
  </r>
  <r>
    <x v="0"/>
    <x v="1"/>
    <n v="2"/>
    <x v="3"/>
  </r>
  <r>
    <x v="0"/>
    <x v="0"/>
    <m/>
    <x v="3"/>
  </r>
  <r>
    <x v="0"/>
    <x v="1"/>
    <m/>
    <x v="3"/>
  </r>
  <r>
    <x v="0"/>
    <x v="0"/>
    <m/>
    <x v="3"/>
  </r>
  <r>
    <x v="0"/>
    <x v="1"/>
    <m/>
    <x v="3"/>
  </r>
  <r>
    <x v="0"/>
    <x v="0"/>
    <m/>
    <x v="3"/>
  </r>
  <r>
    <x v="0"/>
    <x v="1"/>
    <n v="10"/>
    <x v="3"/>
  </r>
  <r>
    <x v="0"/>
    <x v="0"/>
    <m/>
    <x v="3"/>
  </r>
  <r>
    <x v="0"/>
    <x v="1"/>
    <n v="7"/>
    <x v="3"/>
  </r>
  <r>
    <x v="0"/>
    <x v="0"/>
    <m/>
    <x v="3"/>
  </r>
  <r>
    <x v="0"/>
    <x v="1"/>
    <n v="5"/>
    <x v="3"/>
  </r>
  <r>
    <x v="0"/>
    <x v="0"/>
    <m/>
    <x v="3"/>
  </r>
  <r>
    <x v="0"/>
    <x v="1"/>
    <n v="3"/>
    <x v="3"/>
  </r>
  <r>
    <x v="0"/>
    <x v="0"/>
    <m/>
    <x v="3"/>
  </r>
  <r>
    <x v="0"/>
    <x v="1"/>
    <n v="2"/>
    <x v="3"/>
  </r>
  <r>
    <x v="0"/>
    <x v="0"/>
    <m/>
    <x v="3"/>
  </r>
  <r>
    <x v="0"/>
    <x v="1"/>
    <m/>
    <x v="3"/>
  </r>
  <r>
    <x v="0"/>
    <x v="0"/>
    <m/>
    <x v="3"/>
  </r>
  <r>
    <x v="0"/>
    <x v="1"/>
    <m/>
    <x v="3"/>
  </r>
  <r>
    <x v="0"/>
    <x v="0"/>
    <m/>
    <x v="3"/>
  </r>
  <r>
    <x v="0"/>
    <x v="1"/>
    <n v="10"/>
    <x v="3"/>
  </r>
  <r>
    <x v="0"/>
    <x v="0"/>
    <m/>
    <x v="3"/>
  </r>
  <r>
    <x v="0"/>
    <x v="1"/>
    <n v="7"/>
    <x v="3"/>
  </r>
  <r>
    <x v="0"/>
    <x v="0"/>
    <m/>
    <x v="3"/>
  </r>
  <r>
    <x v="0"/>
    <x v="1"/>
    <n v="5"/>
    <x v="3"/>
  </r>
  <r>
    <x v="0"/>
    <x v="0"/>
    <m/>
    <x v="3"/>
  </r>
  <r>
    <x v="0"/>
    <x v="1"/>
    <n v="3"/>
    <x v="3"/>
  </r>
  <r>
    <x v="0"/>
    <x v="0"/>
    <m/>
    <x v="3"/>
  </r>
  <r>
    <x v="0"/>
    <x v="1"/>
    <n v="2"/>
    <x v="3"/>
  </r>
  <r>
    <x v="0"/>
    <x v="0"/>
    <m/>
    <x v="3"/>
  </r>
  <r>
    <x v="0"/>
    <x v="1"/>
    <m/>
    <x v="3"/>
  </r>
  <r>
    <x v="0"/>
    <x v="0"/>
    <m/>
    <x v="3"/>
  </r>
  <r>
    <x v="0"/>
    <x v="1"/>
    <m/>
    <x v="3"/>
  </r>
  <r>
    <x v="0"/>
    <x v="0"/>
    <m/>
    <x v="3"/>
  </r>
  <r>
    <x v="0"/>
    <x v="1"/>
    <n v="10"/>
    <x v="3"/>
  </r>
  <r>
    <x v="0"/>
    <x v="0"/>
    <m/>
    <x v="3"/>
  </r>
  <r>
    <x v="0"/>
    <x v="1"/>
    <n v="7"/>
    <x v="3"/>
  </r>
  <r>
    <x v="0"/>
    <x v="0"/>
    <m/>
    <x v="3"/>
  </r>
  <r>
    <x v="0"/>
    <x v="1"/>
    <n v="5"/>
    <x v="3"/>
  </r>
  <r>
    <x v="0"/>
    <x v="0"/>
    <m/>
    <x v="3"/>
  </r>
  <r>
    <x v="0"/>
    <x v="1"/>
    <n v="3"/>
    <x v="3"/>
  </r>
  <r>
    <x v="0"/>
    <x v="0"/>
    <m/>
    <x v="3"/>
  </r>
  <r>
    <x v="0"/>
    <x v="1"/>
    <n v="2"/>
    <x v="3"/>
  </r>
  <r>
    <x v="0"/>
    <x v="0"/>
    <m/>
    <x v="3"/>
  </r>
  <r>
    <x v="0"/>
    <x v="1"/>
    <m/>
    <x v="3"/>
  </r>
  <r>
    <x v="0"/>
    <x v="0"/>
    <m/>
    <x v="3"/>
  </r>
  <r>
    <x v="0"/>
    <x v="1"/>
    <m/>
    <x v="3"/>
  </r>
  <r>
    <x v="0"/>
    <x v="0"/>
    <m/>
    <x v="3"/>
  </r>
  <r>
    <x v="0"/>
    <x v="1"/>
    <m/>
    <x v="3"/>
  </r>
  <r>
    <x v="0"/>
    <x v="0"/>
    <m/>
    <x v="3"/>
  </r>
  <r>
    <x v="0"/>
    <x v="1"/>
    <n v="10"/>
    <x v="3"/>
  </r>
  <r>
    <x v="0"/>
    <x v="0"/>
    <m/>
    <x v="3"/>
  </r>
  <r>
    <x v="0"/>
    <x v="1"/>
    <n v="7"/>
    <x v="3"/>
  </r>
  <r>
    <x v="0"/>
    <x v="0"/>
    <m/>
    <x v="3"/>
  </r>
  <r>
    <x v="0"/>
    <x v="1"/>
    <n v="5"/>
    <x v="3"/>
  </r>
  <r>
    <x v="0"/>
    <x v="0"/>
    <m/>
    <x v="3"/>
  </r>
  <r>
    <x v="0"/>
    <x v="1"/>
    <n v="3"/>
    <x v="3"/>
  </r>
  <r>
    <x v="0"/>
    <x v="0"/>
    <m/>
    <x v="3"/>
  </r>
  <r>
    <x v="0"/>
    <x v="1"/>
    <n v="2"/>
    <x v="3"/>
  </r>
  <r>
    <x v="0"/>
    <x v="0"/>
    <m/>
    <x v="3"/>
  </r>
  <r>
    <x v="0"/>
    <x v="1"/>
    <m/>
    <x v="3"/>
  </r>
  <r>
    <x v="0"/>
    <x v="0"/>
    <m/>
    <x v="3"/>
  </r>
  <r>
    <x v="0"/>
    <x v="1"/>
    <m/>
    <x v="3"/>
  </r>
  <r>
    <x v="0"/>
    <x v="0"/>
    <m/>
    <x v="3"/>
  </r>
  <r>
    <x v="0"/>
    <x v="1"/>
    <m/>
    <x v="3"/>
  </r>
  <r>
    <x v="0"/>
    <x v="0"/>
    <m/>
    <x v="3"/>
  </r>
  <r>
    <x v="0"/>
    <x v="1"/>
    <n v="10"/>
    <x v="3"/>
  </r>
  <r>
    <x v="0"/>
    <x v="0"/>
    <m/>
    <x v="3"/>
  </r>
  <r>
    <x v="0"/>
    <x v="1"/>
    <n v="7"/>
    <x v="3"/>
  </r>
  <r>
    <x v="0"/>
    <x v="0"/>
    <m/>
    <x v="3"/>
  </r>
  <r>
    <x v="0"/>
    <x v="1"/>
    <n v="5"/>
    <x v="3"/>
  </r>
  <r>
    <x v="0"/>
    <x v="0"/>
    <m/>
    <x v="3"/>
  </r>
  <r>
    <x v="0"/>
    <x v="1"/>
    <n v="3"/>
    <x v="3"/>
  </r>
  <r>
    <x v="0"/>
    <x v="0"/>
    <m/>
    <x v="3"/>
  </r>
  <r>
    <x v="0"/>
    <x v="1"/>
    <n v="2"/>
    <x v="3"/>
  </r>
  <r>
    <x v="0"/>
    <x v="0"/>
    <m/>
    <x v="3"/>
  </r>
  <r>
    <x v="0"/>
    <x v="1"/>
    <m/>
    <x v="3"/>
  </r>
  <r>
    <x v="0"/>
    <x v="0"/>
    <m/>
    <x v="3"/>
  </r>
  <r>
    <x v="0"/>
    <x v="1"/>
    <m/>
    <x v="3"/>
  </r>
  <r>
    <x v="0"/>
    <x v="0"/>
    <m/>
    <x v="3"/>
  </r>
  <r>
    <x v="0"/>
    <x v="1"/>
    <m/>
    <x v="3"/>
  </r>
  <r>
    <x v="0"/>
    <x v="0"/>
    <m/>
    <x v="3"/>
  </r>
  <r>
    <x v="0"/>
    <x v="1"/>
    <n v="10"/>
    <x v="3"/>
  </r>
  <r>
    <x v="0"/>
    <x v="0"/>
    <m/>
    <x v="3"/>
  </r>
  <r>
    <x v="0"/>
    <x v="1"/>
    <n v="7"/>
    <x v="3"/>
  </r>
  <r>
    <x v="0"/>
    <x v="0"/>
    <m/>
    <x v="3"/>
  </r>
  <r>
    <x v="0"/>
    <x v="1"/>
    <n v="5"/>
    <x v="3"/>
  </r>
  <r>
    <x v="0"/>
    <x v="0"/>
    <m/>
    <x v="3"/>
  </r>
  <r>
    <x v="0"/>
    <x v="1"/>
    <n v="3"/>
    <x v="3"/>
  </r>
  <r>
    <x v="0"/>
    <x v="0"/>
    <m/>
    <x v="3"/>
  </r>
  <r>
    <x v="0"/>
    <x v="1"/>
    <n v="2"/>
    <x v="3"/>
  </r>
  <r>
    <x v="0"/>
    <x v="0"/>
    <m/>
    <x v="3"/>
  </r>
  <r>
    <x v="0"/>
    <x v="1"/>
    <m/>
    <x v="3"/>
  </r>
  <r>
    <x v="0"/>
    <x v="0"/>
    <m/>
    <x v="3"/>
  </r>
  <r>
    <x v="0"/>
    <x v="1"/>
    <m/>
    <x v="3"/>
  </r>
  <r>
    <x v="0"/>
    <x v="0"/>
    <m/>
    <x v="3"/>
  </r>
  <r>
    <x v="0"/>
    <x v="1"/>
    <m/>
    <x v="3"/>
  </r>
  <r>
    <x v="0"/>
    <x v="0"/>
    <m/>
    <x v="3"/>
  </r>
  <r>
    <x v="0"/>
    <x v="1"/>
    <n v="10"/>
    <x v="3"/>
  </r>
  <r>
    <x v="0"/>
    <x v="0"/>
    <m/>
    <x v="3"/>
  </r>
  <r>
    <x v="0"/>
    <x v="1"/>
    <n v="7"/>
    <x v="3"/>
  </r>
  <r>
    <x v="0"/>
    <x v="0"/>
    <m/>
    <x v="3"/>
  </r>
  <r>
    <x v="0"/>
    <x v="1"/>
    <n v="5"/>
    <x v="3"/>
  </r>
  <r>
    <x v="0"/>
    <x v="0"/>
    <m/>
    <x v="3"/>
  </r>
  <r>
    <x v="0"/>
    <x v="1"/>
    <n v="3"/>
    <x v="3"/>
  </r>
  <r>
    <x v="0"/>
    <x v="0"/>
    <m/>
    <x v="3"/>
  </r>
  <r>
    <x v="0"/>
    <x v="1"/>
    <n v="2"/>
    <x v="3"/>
  </r>
  <r>
    <x v="0"/>
    <x v="0"/>
    <m/>
    <x v="3"/>
  </r>
  <r>
    <x v="0"/>
    <x v="1"/>
    <m/>
    <x v="3"/>
  </r>
  <r>
    <x v="0"/>
    <x v="0"/>
    <m/>
    <x v="3"/>
  </r>
  <r>
    <x v="0"/>
    <x v="1"/>
    <m/>
    <x v="3"/>
  </r>
  <r>
    <x v="0"/>
    <x v="0"/>
    <m/>
    <x v="3"/>
  </r>
  <r>
    <x v="0"/>
    <x v="1"/>
    <n v="10"/>
    <x v="3"/>
  </r>
  <r>
    <x v="0"/>
    <x v="0"/>
    <m/>
    <x v="3"/>
  </r>
  <r>
    <x v="0"/>
    <x v="1"/>
    <n v="7"/>
    <x v="3"/>
  </r>
  <r>
    <x v="0"/>
    <x v="0"/>
    <m/>
    <x v="3"/>
  </r>
  <r>
    <x v="0"/>
    <x v="1"/>
    <n v="5"/>
    <x v="3"/>
  </r>
  <r>
    <x v="0"/>
    <x v="0"/>
    <m/>
    <x v="3"/>
  </r>
  <r>
    <x v="0"/>
    <x v="1"/>
    <n v="3"/>
    <x v="3"/>
  </r>
  <r>
    <x v="0"/>
    <x v="0"/>
    <m/>
    <x v="3"/>
  </r>
  <r>
    <x v="0"/>
    <x v="1"/>
    <n v="2"/>
    <x v="3"/>
  </r>
  <r>
    <x v="0"/>
    <x v="0"/>
    <m/>
    <x v="3"/>
  </r>
  <r>
    <x v="0"/>
    <x v="1"/>
    <m/>
    <x v="3"/>
  </r>
  <r>
    <x v="0"/>
    <x v="0"/>
    <m/>
    <x v="3"/>
  </r>
  <r>
    <x v="0"/>
    <x v="1"/>
    <m/>
    <x v="3"/>
  </r>
  <r>
    <x v="0"/>
    <x v="0"/>
    <m/>
    <x v="3"/>
  </r>
  <r>
    <x v="0"/>
    <x v="1"/>
    <n v="10"/>
    <x v="3"/>
  </r>
  <r>
    <x v="0"/>
    <x v="0"/>
    <m/>
    <x v="3"/>
  </r>
  <r>
    <x v="0"/>
    <x v="1"/>
    <n v="7"/>
    <x v="3"/>
  </r>
  <r>
    <x v="0"/>
    <x v="0"/>
    <m/>
    <x v="3"/>
  </r>
  <r>
    <x v="0"/>
    <x v="1"/>
    <n v="5"/>
    <x v="3"/>
  </r>
  <r>
    <x v="0"/>
    <x v="0"/>
    <m/>
    <x v="3"/>
  </r>
  <r>
    <x v="0"/>
    <x v="1"/>
    <n v="3"/>
    <x v="3"/>
  </r>
  <r>
    <x v="0"/>
    <x v="0"/>
    <m/>
    <x v="3"/>
  </r>
  <r>
    <x v="0"/>
    <x v="1"/>
    <n v="2"/>
    <x v="3"/>
  </r>
  <r>
    <x v="0"/>
    <x v="0"/>
    <m/>
    <x v="3"/>
  </r>
  <r>
    <x v="0"/>
    <x v="1"/>
    <m/>
    <x v="3"/>
  </r>
  <r>
    <x v="0"/>
    <x v="0"/>
    <m/>
    <x v="3"/>
  </r>
  <r>
    <x v="0"/>
    <x v="1"/>
    <m/>
    <x v="3"/>
  </r>
  <r>
    <x v="0"/>
    <x v="0"/>
    <m/>
    <x v="3"/>
  </r>
  <r>
    <x v="0"/>
    <x v="1"/>
    <n v="10"/>
    <x v="3"/>
  </r>
  <r>
    <x v="0"/>
    <x v="0"/>
    <m/>
    <x v="3"/>
  </r>
  <r>
    <x v="0"/>
    <x v="1"/>
    <n v="7"/>
    <x v="3"/>
  </r>
  <r>
    <x v="0"/>
    <x v="0"/>
    <m/>
    <x v="3"/>
  </r>
  <r>
    <x v="0"/>
    <x v="1"/>
    <n v="5"/>
    <x v="3"/>
  </r>
  <r>
    <x v="0"/>
    <x v="0"/>
    <m/>
    <x v="3"/>
  </r>
  <r>
    <x v="0"/>
    <x v="1"/>
    <n v="3"/>
    <x v="3"/>
  </r>
  <r>
    <x v="0"/>
    <x v="0"/>
    <m/>
    <x v="3"/>
  </r>
  <r>
    <x v="0"/>
    <x v="1"/>
    <n v="2"/>
    <x v="3"/>
  </r>
  <r>
    <x v="0"/>
    <x v="0"/>
    <m/>
    <x v="3"/>
  </r>
  <r>
    <x v="0"/>
    <x v="1"/>
    <m/>
    <x v="3"/>
  </r>
  <r>
    <x v="0"/>
    <x v="0"/>
    <m/>
    <x v="3"/>
  </r>
  <r>
    <x v="0"/>
    <x v="1"/>
    <m/>
    <x v="3"/>
  </r>
  <r>
    <x v="0"/>
    <x v="0"/>
    <m/>
    <x v="3"/>
  </r>
  <r>
    <x v="0"/>
    <x v="1"/>
    <n v="10"/>
    <x v="3"/>
  </r>
  <r>
    <x v="0"/>
    <x v="0"/>
    <m/>
    <x v="3"/>
  </r>
  <r>
    <x v="0"/>
    <x v="1"/>
    <n v="7"/>
    <x v="3"/>
  </r>
  <r>
    <x v="0"/>
    <x v="0"/>
    <m/>
    <x v="3"/>
  </r>
  <r>
    <x v="0"/>
    <x v="1"/>
    <n v="5"/>
    <x v="3"/>
  </r>
  <r>
    <x v="0"/>
    <x v="0"/>
    <m/>
    <x v="3"/>
  </r>
  <r>
    <x v="0"/>
    <x v="1"/>
    <n v="3"/>
    <x v="3"/>
  </r>
  <r>
    <x v="0"/>
    <x v="0"/>
    <m/>
    <x v="3"/>
  </r>
  <r>
    <x v="0"/>
    <x v="1"/>
    <n v="2"/>
    <x v="3"/>
  </r>
  <r>
    <x v="0"/>
    <x v="0"/>
    <m/>
    <x v="3"/>
  </r>
  <r>
    <x v="0"/>
    <x v="1"/>
    <m/>
    <x v="3"/>
  </r>
  <r>
    <x v="0"/>
    <x v="0"/>
    <m/>
    <x v="3"/>
  </r>
  <r>
    <x v="0"/>
    <x v="1"/>
    <m/>
    <x v="3"/>
  </r>
  <r>
    <x v="0"/>
    <x v="0"/>
    <m/>
    <x v="3"/>
  </r>
  <r>
    <x v="0"/>
    <x v="1"/>
    <n v="10"/>
    <x v="3"/>
  </r>
  <r>
    <x v="0"/>
    <x v="0"/>
    <m/>
    <x v="3"/>
  </r>
  <r>
    <x v="0"/>
    <x v="1"/>
    <n v="7"/>
    <x v="3"/>
  </r>
  <r>
    <x v="0"/>
    <x v="0"/>
    <m/>
    <x v="3"/>
  </r>
  <r>
    <x v="0"/>
    <x v="1"/>
    <n v="5"/>
    <x v="3"/>
  </r>
  <r>
    <x v="0"/>
    <x v="0"/>
    <m/>
    <x v="3"/>
  </r>
  <r>
    <x v="0"/>
    <x v="1"/>
    <n v="3"/>
    <x v="3"/>
  </r>
  <r>
    <x v="0"/>
    <x v="0"/>
    <m/>
    <x v="3"/>
  </r>
  <r>
    <x v="0"/>
    <x v="1"/>
    <n v="2"/>
    <x v="3"/>
  </r>
  <r>
    <x v="0"/>
    <x v="0"/>
    <m/>
    <x v="3"/>
  </r>
  <r>
    <x v="0"/>
    <x v="1"/>
    <m/>
    <x v="3"/>
  </r>
  <r>
    <x v="0"/>
    <x v="0"/>
    <m/>
    <x v="3"/>
  </r>
  <r>
    <x v="0"/>
    <x v="1"/>
    <m/>
    <x v="3"/>
  </r>
  <r>
    <x v="0"/>
    <x v="0"/>
    <m/>
    <x v="3"/>
  </r>
  <r>
    <x v="0"/>
    <x v="1"/>
    <n v="10"/>
    <x v="3"/>
  </r>
  <r>
    <x v="0"/>
    <x v="0"/>
    <m/>
    <x v="3"/>
  </r>
  <r>
    <x v="0"/>
    <x v="1"/>
    <n v="7"/>
    <x v="3"/>
  </r>
  <r>
    <x v="0"/>
    <x v="0"/>
    <m/>
    <x v="3"/>
  </r>
  <r>
    <x v="0"/>
    <x v="1"/>
    <n v="5"/>
    <x v="3"/>
  </r>
  <r>
    <x v="0"/>
    <x v="0"/>
    <m/>
    <x v="3"/>
  </r>
  <r>
    <x v="0"/>
    <x v="1"/>
    <n v="3"/>
    <x v="3"/>
  </r>
  <r>
    <x v="0"/>
    <x v="0"/>
    <m/>
    <x v="3"/>
  </r>
  <r>
    <x v="0"/>
    <x v="1"/>
    <n v="10"/>
    <x v="3"/>
  </r>
  <r>
    <x v="0"/>
    <x v="0"/>
    <m/>
    <x v="3"/>
  </r>
  <r>
    <x v="0"/>
    <x v="1"/>
    <m/>
    <x v="3"/>
  </r>
  <r>
    <x v="0"/>
    <x v="0"/>
    <m/>
    <x v="3"/>
  </r>
  <r>
    <x v="0"/>
    <x v="1"/>
    <m/>
    <x v="3"/>
  </r>
  <r>
    <x v="0"/>
    <x v="0"/>
    <m/>
    <x v="3"/>
  </r>
  <r>
    <x v="0"/>
    <x v="1"/>
    <n v="10"/>
    <x v="3"/>
  </r>
  <r>
    <x v="0"/>
    <x v="0"/>
    <m/>
    <x v="3"/>
  </r>
  <r>
    <x v="0"/>
    <x v="1"/>
    <n v="7"/>
    <x v="3"/>
  </r>
  <r>
    <x v="0"/>
    <x v="0"/>
    <m/>
    <x v="3"/>
  </r>
  <r>
    <x v="0"/>
    <x v="1"/>
    <n v="5"/>
    <x v="3"/>
  </r>
  <r>
    <x v="0"/>
    <x v="0"/>
    <m/>
    <x v="3"/>
  </r>
  <r>
    <x v="0"/>
    <x v="1"/>
    <n v="3"/>
    <x v="3"/>
  </r>
  <r>
    <x v="0"/>
    <x v="0"/>
    <m/>
    <x v="3"/>
  </r>
  <r>
    <x v="0"/>
    <x v="1"/>
    <n v="2"/>
    <x v="3"/>
  </r>
  <r>
    <x v="0"/>
    <x v="0"/>
    <m/>
    <x v="3"/>
  </r>
  <r>
    <x v="0"/>
    <x v="1"/>
    <m/>
    <x v="3"/>
  </r>
  <r>
    <x v="0"/>
    <x v="0"/>
    <m/>
    <x v="3"/>
  </r>
  <r>
    <x v="0"/>
    <x v="1"/>
    <m/>
    <x v="3"/>
  </r>
  <r>
    <x v="0"/>
    <x v="0"/>
    <m/>
    <x v="3"/>
  </r>
  <r>
    <x v="0"/>
    <x v="1"/>
    <n v="10"/>
    <x v="3"/>
  </r>
  <r>
    <x v="0"/>
    <x v="0"/>
    <m/>
    <x v="3"/>
  </r>
  <r>
    <x v="0"/>
    <x v="1"/>
    <n v="7"/>
    <x v="3"/>
  </r>
  <r>
    <x v="0"/>
    <x v="0"/>
    <m/>
    <x v="3"/>
  </r>
  <r>
    <x v="0"/>
    <x v="1"/>
    <n v="5"/>
    <x v="3"/>
  </r>
  <r>
    <x v="0"/>
    <x v="0"/>
    <m/>
    <x v="3"/>
  </r>
  <r>
    <x v="0"/>
    <x v="1"/>
    <n v="3"/>
    <x v="3"/>
  </r>
  <r>
    <x v="0"/>
    <x v="0"/>
    <m/>
    <x v="3"/>
  </r>
  <r>
    <x v="0"/>
    <x v="1"/>
    <n v="2"/>
    <x v="3"/>
  </r>
  <r>
    <x v="0"/>
    <x v="0"/>
    <m/>
    <x v="3"/>
  </r>
  <r>
    <x v="0"/>
    <x v="1"/>
    <m/>
    <x v="3"/>
  </r>
  <r>
    <x v="0"/>
    <x v="0"/>
    <m/>
    <x v="3"/>
  </r>
  <r>
    <x v="0"/>
    <x v="1"/>
    <m/>
    <x v="3"/>
  </r>
  <r>
    <x v="0"/>
    <x v="0"/>
    <m/>
    <x v="4"/>
  </r>
  <r>
    <x v="0"/>
    <x v="1"/>
    <n v="20"/>
    <x v="4"/>
  </r>
  <r>
    <x v="0"/>
    <x v="0"/>
    <m/>
    <x v="4"/>
  </r>
  <r>
    <x v="0"/>
    <x v="1"/>
    <n v="14"/>
    <x v="4"/>
  </r>
  <r>
    <x v="0"/>
    <x v="0"/>
    <m/>
    <x v="4"/>
  </r>
  <r>
    <x v="0"/>
    <x v="1"/>
    <n v="10"/>
    <x v="4"/>
  </r>
  <r>
    <x v="0"/>
    <x v="0"/>
    <m/>
    <x v="4"/>
  </r>
  <r>
    <x v="0"/>
    <x v="1"/>
    <n v="6"/>
    <x v="4"/>
  </r>
  <r>
    <x v="0"/>
    <x v="0"/>
    <m/>
    <x v="4"/>
  </r>
  <r>
    <x v="0"/>
    <x v="1"/>
    <n v="4"/>
    <x v="4"/>
  </r>
  <r>
    <x v="0"/>
    <x v="0"/>
    <m/>
    <x v="4"/>
  </r>
  <r>
    <x v="0"/>
    <x v="1"/>
    <m/>
    <x v="4"/>
  </r>
  <r>
    <x v="0"/>
    <x v="0"/>
    <m/>
    <x v="4"/>
  </r>
  <r>
    <x v="0"/>
    <x v="1"/>
    <m/>
    <x v="4"/>
  </r>
  <r>
    <x v="42"/>
    <x v="0"/>
    <s v="Magic's Malissa"/>
    <x v="4"/>
  </r>
  <r>
    <x v="42"/>
    <x v="1"/>
    <n v="30"/>
    <x v="4"/>
  </r>
  <r>
    <x v="0"/>
    <x v="0"/>
    <m/>
    <x v="4"/>
  </r>
  <r>
    <x v="0"/>
    <x v="1"/>
    <n v="14"/>
    <x v="4"/>
  </r>
  <r>
    <x v="0"/>
    <x v="0"/>
    <m/>
    <x v="4"/>
  </r>
  <r>
    <x v="0"/>
    <x v="1"/>
    <n v="10"/>
    <x v="4"/>
  </r>
  <r>
    <x v="0"/>
    <x v="0"/>
    <m/>
    <x v="4"/>
  </r>
  <r>
    <x v="0"/>
    <x v="1"/>
    <n v="6"/>
    <x v="4"/>
  </r>
  <r>
    <x v="0"/>
    <x v="0"/>
    <m/>
    <x v="4"/>
  </r>
  <r>
    <x v="0"/>
    <x v="1"/>
    <n v="4"/>
    <x v="4"/>
  </r>
  <r>
    <x v="0"/>
    <x v="0"/>
    <m/>
    <x v="4"/>
  </r>
  <r>
    <x v="0"/>
    <x v="1"/>
    <m/>
    <x v="4"/>
  </r>
  <r>
    <x v="0"/>
    <x v="0"/>
    <m/>
    <x v="4"/>
  </r>
  <r>
    <x v="0"/>
    <x v="1"/>
    <m/>
    <x v="4"/>
  </r>
  <r>
    <x v="4"/>
    <x v="0"/>
    <s v="TRB Jewel's Jayde"/>
    <x v="4"/>
  </r>
  <r>
    <x v="4"/>
    <x v="1"/>
    <n v="32"/>
    <x v="4"/>
  </r>
  <r>
    <x v="3"/>
    <x v="0"/>
    <s v="AgRestore's JW Justine"/>
    <x v="4"/>
  </r>
  <r>
    <x v="3"/>
    <x v="1"/>
    <n v="14"/>
    <x v="4"/>
  </r>
  <r>
    <x v="0"/>
    <x v="0"/>
    <m/>
    <x v="4"/>
  </r>
  <r>
    <x v="0"/>
    <x v="1"/>
    <n v="10"/>
    <x v="4"/>
  </r>
  <r>
    <x v="0"/>
    <x v="0"/>
    <m/>
    <x v="4"/>
  </r>
  <r>
    <x v="0"/>
    <x v="1"/>
    <n v="6"/>
    <x v="4"/>
  </r>
  <r>
    <x v="0"/>
    <x v="0"/>
    <m/>
    <x v="4"/>
  </r>
  <r>
    <x v="0"/>
    <x v="1"/>
    <n v="4"/>
    <x v="4"/>
  </r>
  <r>
    <x v="0"/>
    <x v="0"/>
    <m/>
    <x v="4"/>
  </r>
  <r>
    <x v="0"/>
    <x v="1"/>
    <m/>
    <x v="4"/>
  </r>
  <r>
    <x v="0"/>
    <x v="0"/>
    <m/>
    <x v="4"/>
  </r>
  <r>
    <x v="0"/>
    <x v="1"/>
    <m/>
    <x v="4"/>
  </r>
  <r>
    <x v="14"/>
    <x v="0"/>
    <s v="Lawn Rock Sabrina"/>
    <x v="4"/>
  </r>
  <r>
    <x v="14"/>
    <x v="1"/>
    <n v="20"/>
    <x v="4"/>
  </r>
  <r>
    <x v="44"/>
    <x v="0"/>
    <s v="Greentop Mandy"/>
    <x v="4"/>
  </r>
  <r>
    <x v="44"/>
    <x v="1"/>
    <n v="14"/>
    <x v="4"/>
  </r>
  <r>
    <x v="0"/>
    <x v="0"/>
    <m/>
    <x v="4"/>
  </r>
  <r>
    <x v="0"/>
    <x v="1"/>
    <n v="10"/>
    <x v="4"/>
  </r>
  <r>
    <x v="0"/>
    <x v="0"/>
    <m/>
    <x v="4"/>
  </r>
  <r>
    <x v="0"/>
    <x v="1"/>
    <n v="6"/>
    <x v="4"/>
  </r>
  <r>
    <x v="0"/>
    <x v="0"/>
    <m/>
    <x v="4"/>
  </r>
  <r>
    <x v="0"/>
    <x v="1"/>
    <n v="4"/>
    <x v="4"/>
  </r>
  <r>
    <x v="0"/>
    <x v="0"/>
    <m/>
    <x v="4"/>
  </r>
  <r>
    <x v="0"/>
    <x v="1"/>
    <m/>
    <x v="4"/>
  </r>
  <r>
    <x v="0"/>
    <x v="0"/>
    <m/>
    <x v="4"/>
  </r>
  <r>
    <x v="0"/>
    <x v="1"/>
    <m/>
    <x v="4"/>
  </r>
  <r>
    <x v="32"/>
    <x v="0"/>
    <s v="LY's Ambernita"/>
    <x v="4"/>
  </r>
  <r>
    <x v="32"/>
    <x v="1"/>
    <n v="22"/>
    <x v="4"/>
  </r>
  <r>
    <x v="5"/>
    <x v="0"/>
    <s v="AgRestore's JW Miss Ranea"/>
    <x v="4"/>
  </r>
  <r>
    <x v="5"/>
    <x v="1"/>
    <n v="14"/>
    <x v="4"/>
  </r>
  <r>
    <x v="31"/>
    <x v="0"/>
    <s v="RKD Sierra's Marlett"/>
    <x v="4"/>
  </r>
  <r>
    <x v="31"/>
    <x v="1"/>
    <n v="10"/>
    <x v="4"/>
  </r>
  <r>
    <x v="4"/>
    <x v="0"/>
    <s v="Pine Grove Gina"/>
    <x v="4"/>
  </r>
  <r>
    <x v="4"/>
    <x v="1"/>
    <n v="6"/>
    <x v="4"/>
  </r>
  <r>
    <x v="0"/>
    <x v="0"/>
    <m/>
    <x v="4"/>
  </r>
  <r>
    <x v="0"/>
    <x v="1"/>
    <n v="4"/>
    <x v="4"/>
  </r>
  <r>
    <x v="0"/>
    <x v="0"/>
    <m/>
    <x v="4"/>
  </r>
  <r>
    <x v="0"/>
    <x v="1"/>
    <m/>
    <x v="4"/>
  </r>
  <r>
    <x v="0"/>
    <x v="0"/>
    <m/>
    <x v="4"/>
  </r>
  <r>
    <x v="0"/>
    <x v="1"/>
    <m/>
    <x v="4"/>
  </r>
  <r>
    <x v="0"/>
    <x v="0"/>
    <m/>
    <x v="4"/>
  </r>
  <r>
    <x v="0"/>
    <x v="1"/>
    <n v="20"/>
    <x v="4"/>
  </r>
  <r>
    <x v="0"/>
    <x v="0"/>
    <m/>
    <x v="4"/>
  </r>
  <r>
    <x v="0"/>
    <x v="1"/>
    <n v="14"/>
    <x v="4"/>
  </r>
  <r>
    <x v="0"/>
    <x v="0"/>
    <m/>
    <x v="4"/>
  </r>
  <r>
    <x v="0"/>
    <x v="1"/>
    <n v="10"/>
    <x v="4"/>
  </r>
  <r>
    <x v="0"/>
    <x v="0"/>
    <m/>
    <x v="4"/>
  </r>
  <r>
    <x v="0"/>
    <x v="1"/>
    <n v="6"/>
    <x v="4"/>
  </r>
  <r>
    <x v="0"/>
    <x v="0"/>
    <m/>
    <x v="4"/>
  </r>
  <r>
    <x v="0"/>
    <x v="1"/>
    <n v="4"/>
    <x v="4"/>
  </r>
  <r>
    <x v="0"/>
    <x v="0"/>
    <m/>
    <x v="4"/>
  </r>
  <r>
    <x v="0"/>
    <x v="1"/>
    <m/>
    <x v="4"/>
  </r>
  <r>
    <x v="0"/>
    <x v="0"/>
    <m/>
    <x v="4"/>
  </r>
  <r>
    <x v="0"/>
    <x v="1"/>
    <m/>
    <x v="4"/>
  </r>
  <r>
    <x v="0"/>
    <x v="0"/>
    <m/>
    <x v="4"/>
  </r>
  <r>
    <x v="0"/>
    <x v="1"/>
    <m/>
    <x v="4"/>
  </r>
  <r>
    <x v="45"/>
    <x v="0"/>
    <s v="Steel Wheel Angel"/>
    <x v="4"/>
  </r>
  <r>
    <x v="45"/>
    <x v="1"/>
    <n v="20"/>
    <x v="4"/>
  </r>
  <r>
    <x v="46"/>
    <x v="0"/>
    <s v="Pine Grove Charm"/>
    <x v="4"/>
  </r>
  <r>
    <x v="46"/>
    <x v="1"/>
    <n v="14"/>
    <x v="4"/>
  </r>
  <r>
    <x v="0"/>
    <x v="0"/>
    <m/>
    <x v="4"/>
  </r>
  <r>
    <x v="0"/>
    <x v="1"/>
    <n v="10"/>
    <x v="4"/>
  </r>
  <r>
    <x v="47"/>
    <x v="0"/>
    <s v="Casco's Amazing Grace"/>
    <x v="4"/>
  </r>
  <r>
    <x v="47"/>
    <x v="1"/>
    <n v="6"/>
    <x v="4"/>
  </r>
  <r>
    <x v="0"/>
    <x v="0"/>
    <m/>
    <x v="4"/>
  </r>
  <r>
    <x v="0"/>
    <x v="1"/>
    <n v="4"/>
    <x v="4"/>
  </r>
  <r>
    <x v="0"/>
    <x v="0"/>
    <m/>
    <x v="4"/>
  </r>
  <r>
    <x v="0"/>
    <x v="1"/>
    <m/>
    <x v="4"/>
  </r>
  <r>
    <x v="0"/>
    <x v="0"/>
    <m/>
    <x v="4"/>
  </r>
  <r>
    <x v="0"/>
    <x v="1"/>
    <m/>
    <x v="4"/>
  </r>
  <r>
    <x v="0"/>
    <x v="0"/>
    <m/>
    <x v="4"/>
  </r>
  <r>
    <x v="0"/>
    <x v="1"/>
    <m/>
    <x v="4"/>
  </r>
  <r>
    <x v="0"/>
    <x v="0"/>
    <m/>
    <x v="4"/>
  </r>
  <r>
    <x v="0"/>
    <x v="1"/>
    <n v="20"/>
    <x v="4"/>
  </r>
  <r>
    <x v="0"/>
    <x v="0"/>
    <m/>
    <x v="4"/>
  </r>
  <r>
    <x v="0"/>
    <x v="1"/>
    <n v="14"/>
    <x v="4"/>
  </r>
  <r>
    <x v="0"/>
    <x v="0"/>
    <m/>
    <x v="4"/>
  </r>
  <r>
    <x v="0"/>
    <x v="1"/>
    <n v="10"/>
    <x v="4"/>
  </r>
  <r>
    <x v="48"/>
    <x v="0"/>
    <s v="Hyjak Legacy's Supreme Lady"/>
    <x v="4"/>
  </r>
  <r>
    <x v="48"/>
    <x v="1"/>
    <n v="6"/>
    <x v="4"/>
  </r>
  <r>
    <x v="0"/>
    <x v="0"/>
    <m/>
    <x v="4"/>
  </r>
  <r>
    <x v="0"/>
    <x v="1"/>
    <n v="4"/>
    <x v="4"/>
  </r>
  <r>
    <x v="0"/>
    <x v="0"/>
    <m/>
    <x v="4"/>
  </r>
  <r>
    <x v="0"/>
    <x v="1"/>
    <m/>
    <x v="4"/>
  </r>
  <r>
    <x v="0"/>
    <x v="0"/>
    <m/>
    <x v="4"/>
  </r>
  <r>
    <x v="0"/>
    <x v="1"/>
    <m/>
    <x v="4"/>
  </r>
  <r>
    <x v="0"/>
    <x v="0"/>
    <m/>
    <x v="4"/>
  </r>
  <r>
    <x v="0"/>
    <x v="1"/>
    <m/>
    <x v="4"/>
  </r>
  <r>
    <x v="0"/>
    <x v="0"/>
    <m/>
    <x v="4"/>
  </r>
  <r>
    <x v="0"/>
    <x v="1"/>
    <n v="20"/>
    <x v="4"/>
  </r>
  <r>
    <x v="0"/>
    <x v="0"/>
    <m/>
    <x v="4"/>
  </r>
  <r>
    <x v="0"/>
    <x v="1"/>
    <n v="14"/>
    <x v="4"/>
  </r>
  <r>
    <x v="49"/>
    <x v="0"/>
    <s v="WesSand's Mitzi"/>
    <x v="4"/>
  </r>
  <r>
    <x v="49"/>
    <x v="1"/>
    <n v="10"/>
    <x v="4"/>
  </r>
  <r>
    <x v="0"/>
    <x v="0"/>
    <m/>
    <x v="4"/>
  </r>
  <r>
    <x v="0"/>
    <x v="1"/>
    <n v="6"/>
    <x v="4"/>
  </r>
  <r>
    <x v="50"/>
    <x v="0"/>
    <s v="LJ Callie"/>
    <x v="4"/>
  </r>
  <r>
    <x v="50"/>
    <x v="1"/>
    <n v="4"/>
    <x v="4"/>
  </r>
  <r>
    <x v="0"/>
    <x v="0"/>
    <m/>
    <x v="4"/>
  </r>
  <r>
    <x v="0"/>
    <x v="1"/>
    <m/>
    <x v="4"/>
  </r>
  <r>
    <x v="0"/>
    <x v="0"/>
    <m/>
    <x v="4"/>
  </r>
  <r>
    <x v="0"/>
    <x v="1"/>
    <m/>
    <x v="4"/>
  </r>
  <r>
    <x v="0"/>
    <x v="0"/>
    <m/>
    <x v="4"/>
  </r>
  <r>
    <x v="0"/>
    <x v="1"/>
    <m/>
    <x v="4"/>
  </r>
  <r>
    <x v="51"/>
    <x v="0"/>
    <s v="Tree Top Kylie"/>
    <x v="4"/>
  </r>
  <r>
    <x v="51"/>
    <x v="1"/>
    <n v="32"/>
    <x v="4"/>
  </r>
  <r>
    <x v="14"/>
    <x v="0"/>
    <s v="Amber's Ashley"/>
    <x v="4"/>
  </r>
  <r>
    <x v="14"/>
    <x v="1"/>
    <n v="14"/>
    <x v="4"/>
  </r>
  <r>
    <x v="52"/>
    <x v="0"/>
    <s v="Commander's Patty"/>
    <x v="4"/>
  </r>
  <r>
    <x v="52"/>
    <x v="1"/>
    <n v="10"/>
    <x v="4"/>
  </r>
  <r>
    <x v="0"/>
    <x v="0"/>
    <m/>
    <x v="4"/>
  </r>
  <r>
    <x v="0"/>
    <x v="1"/>
    <n v="6"/>
    <x v="4"/>
  </r>
  <r>
    <x v="53"/>
    <x v="0"/>
    <s v="Oak Haven's Kayla"/>
    <x v="4"/>
  </r>
  <r>
    <x v="53"/>
    <x v="1"/>
    <n v="4"/>
    <x v="4"/>
  </r>
  <r>
    <x v="0"/>
    <x v="0"/>
    <m/>
    <x v="4"/>
  </r>
  <r>
    <x v="0"/>
    <x v="1"/>
    <m/>
    <x v="4"/>
  </r>
  <r>
    <x v="0"/>
    <x v="0"/>
    <m/>
    <x v="4"/>
  </r>
  <r>
    <x v="0"/>
    <x v="1"/>
    <m/>
    <x v="4"/>
  </r>
  <r>
    <x v="16"/>
    <x v="0"/>
    <s v="Double R Missy"/>
    <x v="4"/>
  </r>
  <r>
    <x v="16"/>
    <x v="1"/>
    <n v="22"/>
    <x v="4"/>
  </r>
  <r>
    <x v="5"/>
    <x v="0"/>
    <s v="Johnhart's Irish Cream"/>
    <x v="4"/>
  </r>
  <r>
    <x v="5"/>
    <x v="1"/>
    <n v="14"/>
    <x v="4"/>
  </r>
  <r>
    <x v="34"/>
    <x v="0"/>
    <s v="M.F.B. Emma"/>
    <x v="4"/>
  </r>
  <r>
    <x v="34"/>
    <x v="1"/>
    <n v="10"/>
    <x v="4"/>
  </r>
  <r>
    <x v="54"/>
    <x v="0"/>
    <s v="Pine Grove Contessa"/>
    <x v="4"/>
  </r>
  <r>
    <x v="54"/>
    <x v="1"/>
    <n v="6"/>
    <x v="4"/>
  </r>
  <r>
    <x v="54"/>
    <x v="0"/>
    <s v="Sun Set Acres Reba"/>
    <x v="4"/>
  </r>
  <r>
    <x v="54"/>
    <x v="1"/>
    <n v="4"/>
    <x v="4"/>
  </r>
  <r>
    <x v="0"/>
    <x v="0"/>
    <m/>
    <x v="4"/>
  </r>
  <r>
    <x v="0"/>
    <x v="1"/>
    <m/>
    <x v="4"/>
  </r>
  <r>
    <x v="0"/>
    <x v="0"/>
    <m/>
    <x v="4"/>
  </r>
  <r>
    <x v="0"/>
    <x v="1"/>
    <m/>
    <x v="4"/>
  </r>
  <r>
    <x v="19"/>
    <x v="0"/>
    <s v="J. Z. Casey"/>
    <x v="4"/>
  </r>
  <r>
    <x v="19"/>
    <x v="1"/>
    <n v="30"/>
    <x v="4"/>
  </r>
  <r>
    <x v="14"/>
    <x v="0"/>
    <s v="Orndorffs Captain Rosetta"/>
    <x v="4"/>
  </r>
  <r>
    <x v="14"/>
    <x v="1"/>
    <n v="14"/>
    <x v="4"/>
  </r>
  <r>
    <x v="55"/>
    <x v="0"/>
    <s v="Maple Creek Robin"/>
    <x v="4"/>
  </r>
  <r>
    <x v="55"/>
    <x v="1"/>
    <n v="10"/>
    <x v="4"/>
  </r>
  <r>
    <x v="19"/>
    <x v="0"/>
    <s v="Greentop Princess Roseann"/>
    <x v="4"/>
  </r>
  <r>
    <x v="19"/>
    <x v="1"/>
    <n v="6"/>
    <x v="4"/>
  </r>
  <r>
    <x v="0"/>
    <x v="0"/>
    <m/>
    <x v="4"/>
  </r>
  <r>
    <x v="0"/>
    <x v="1"/>
    <n v="4"/>
    <x v="4"/>
  </r>
  <r>
    <x v="0"/>
    <x v="0"/>
    <m/>
    <x v="4"/>
  </r>
  <r>
    <x v="0"/>
    <x v="1"/>
    <m/>
    <x v="4"/>
  </r>
  <r>
    <x v="0"/>
    <x v="0"/>
    <m/>
    <x v="4"/>
  </r>
  <r>
    <x v="0"/>
    <x v="1"/>
    <m/>
    <x v="4"/>
  </r>
  <r>
    <x v="22"/>
    <x v="0"/>
    <s v="AgRestore's JW Miss Ranea"/>
    <x v="4"/>
  </r>
  <r>
    <x v="22"/>
    <x v="1"/>
    <n v="22"/>
    <x v="4"/>
  </r>
  <r>
    <x v="56"/>
    <x v="0"/>
    <s v="AgRestore Ginger"/>
    <x v="4"/>
  </r>
  <r>
    <x v="56"/>
    <x v="1"/>
    <n v="14"/>
    <x v="4"/>
  </r>
  <r>
    <x v="5"/>
    <x v="0"/>
    <s v="WesSand's Juliet"/>
    <x v="4"/>
  </r>
  <r>
    <x v="5"/>
    <x v="1"/>
    <n v="10"/>
    <x v="4"/>
  </r>
  <r>
    <x v="36"/>
    <x v="0"/>
    <s v="Produce Acres Delaray"/>
    <x v="4"/>
  </r>
  <r>
    <x v="36"/>
    <x v="1"/>
    <n v="6"/>
    <x v="4"/>
  </r>
  <r>
    <x v="4"/>
    <x v="0"/>
    <s v="Oak Hill Lilly's Rose"/>
    <x v="4"/>
  </r>
  <r>
    <x v="4"/>
    <x v="1"/>
    <n v="4"/>
    <x v="4"/>
  </r>
  <r>
    <x v="0"/>
    <x v="0"/>
    <m/>
    <x v="4"/>
  </r>
  <r>
    <x v="0"/>
    <x v="1"/>
    <m/>
    <x v="4"/>
  </r>
  <r>
    <x v="0"/>
    <x v="0"/>
    <m/>
    <x v="4"/>
  </r>
  <r>
    <x v="0"/>
    <x v="1"/>
    <m/>
    <x v="4"/>
  </r>
  <r>
    <x v="57"/>
    <x v="0"/>
    <s v="WesSand's Madalyn"/>
    <x v="4"/>
  </r>
  <r>
    <x v="57"/>
    <x v="1"/>
    <n v="20"/>
    <x v="4"/>
  </r>
  <r>
    <x v="31"/>
    <x v="0"/>
    <s v="Patriotic Brook"/>
    <x v="4"/>
  </r>
  <r>
    <x v="31"/>
    <x v="1"/>
    <n v="14"/>
    <x v="4"/>
  </r>
  <r>
    <x v="5"/>
    <x v="0"/>
    <s v="Carey's Lucky Silk"/>
    <x v="4"/>
  </r>
  <r>
    <x v="5"/>
    <x v="1"/>
    <n v="10"/>
    <x v="4"/>
  </r>
  <r>
    <x v="0"/>
    <x v="0"/>
    <m/>
    <x v="4"/>
  </r>
  <r>
    <x v="0"/>
    <x v="1"/>
    <n v="6"/>
    <x v="4"/>
  </r>
  <r>
    <x v="58"/>
    <x v="0"/>
    <s v="Oak Hill Lacie"/>
    <x v="4"/>
  </r>
  <r>
    <x v="58"/>
    <x v="1"/>
    <n v="4"/>
    <x v="4"/>
  </r>
  <r>
    <x v="0"/>
    <x v="0"/>
    <m/>
    <x v="4"/>
  </r>
  <r>
    <x v="0"/>
    <x v="1"/>
    <m/>
    <x v="4"/>
  </r>
  <r>
    <x v="0"/>
    <x v="0"/>
    <m/>
    <x v="4"/>
  </r>
  <r>
    <x v="0"/>
    <x v="1"/>
    <m/>
    <x v="4"/>
  </r>
  <r>
    <x v="0"/>
    <x v="0"/>
    <m/>
    <x v="4"/>
  </r>
  <r>
    <x v="0"/>
    <x v="1"/>
    <n v="20"/>
    <x v="4"/>
  </r>
  <r>
    <x v="0"/>
    <x v="0"/>
    <m/>
    <x v="4"/>
  </r>
  <r>
    <x v="0"/>
    <x v="1"/>
    <n v="14"/>
    <x v="4"/>
  </r>
  <r>
    <x v="0"/>
    <x v="0"/>
    <m/>
    <x v="4"/>
  </r>
  <r>
    <x v="0"/>
    <x v="1"/>
    <n v="10"/>
    <x v="4"/>
  </r>
  <r>
    <x v="0"/>
    <x v="0"/>
    <m/>
    <x v="4"/>
  </r>
  <r>
    <x v="0"/>
    <x v="1"/>
    <n v="6"/>
    <x v="4"/>
  </r>
  <r>
    <x v="0"/>
    <x v="0"/>
    <m/>
    <x v="4"/>
  </r>
  <r>
    <x v="0"/>
    <x v="1"/>
    <n v="4"/>
    <x v="4"/>
  </r>
  <r>
    <x v="0"/>
    <x v="0"/>
    <m/>
    <x v="4"/>
  </r>
  <r>
    <x v="0"/>
    <x v="1"/>
    <m/>
    <x v="4"/>
  </r>
  <r>
    <x v="0"/>
    <x v="0"/>
    <m/>
    <x v="4"/>
  </r>
  <r>
    <x v="0"/>
    <x v="1"/>
    <m/>
    <x v="4"/>
  </r>
  <r>
    <x v="0"/>
    <x v="0"/>
    <m/>
    <x v="4"/>
  </r>
  <r>
    <x v="0"/>
    <x v="1"/>
    <n v="20"/>
    <x v="4"/>
  </r>
  <r>
    <x v="0"/>
    <x v="0"/>
    <m/>
    <x v="4"/>
  </r>
  <r>
    <x v="0"/>
    <x v="1"/>
    <n v="14"/>
    <x v="4"/>
  </r>
  <r>
    <x v="0"/>
    <x v="0"/>
    <m/>
    <x v="4"/>
  </r>
  <r>
    <x v="0"/>
    <x v="1"/>
    <n v="10"/>
    <x v="4"/>
  </r>
  <r>
    <x v="0"/>
    <x v="0"/>
    <m/>
    <x v="4"/>
  </r>
  <r>
    <x v="0"/>
    <x v="1"/>
    <n v="6"/>
    <x v="4"/>
  </r>
  <r>
    <x v="0"/>
    <x v="0"/>
    <m/>
    <x v="4"/>
  </r>
  <r>
    <x v="0"/>
    <x v="1"/>
    <n v="4"/>
    <x v="4"/>
  </r>
  <r>
    <x v="0"/>
    <x v="0"/>
    <m/>
    <x v="4"/>
  </r>
  <r>
    <x v="0"/>
    <x v="1"/>
    <m/>
    <x v="4"/>
  </r>
  <r>
    <x v="0"/>
    <x v="0"/>
    <m/>
    <x v="4"/>
  </r>
  <r>
    <x v="0"/>
    <x v="1"/>
    <m/>
    <x v="4"/>
  </r>
  <r>
    <x v="0"/>
    <x v="0"/>
    <m/>
    <x v="4"/>
  </r>
  <r>
    <x v="0"/>
    <x v="1"/>
    <m/>
    <x v="4"/>
  </r>
  <r>
    <x v="0"/>
    <x v="0"/>
    <m/>
    <x v="4"/>
  </r>
  <r>
    <x v="0"/>
    <x v="1"/>
    <m/>
    <x v="4"/>
  </r>
  <r>
    <x v="0"/>
    <x v="0"/>
    <m/>
    <x v="4"/>
  </r>
  <r>
    <x v="0"/>
    <x v="1"/>
    <m/>
    <x v="4"/>
  </r>
  <r>
    <x v="0"/>
    <x v="0"/>
    <m/>
    <x v="4"/>
  </r>
  <r>
    <x v="0"/>
    <x v="1"/>
    <m/>
    <x v="4"/>
  </r>
  <r>
    <x v="0"/>
    <x v="0"/>
    <m/>
    <x v="4"/>
  </r>
  <r>
    <x v="0"/>
    <x v="1"/>
    <m/>
    <x v="4"/>
  </r>
  <r>
    <x v="0"/>
    <x v="0"/>
    <m/>
    <x v="4"/>
  </r>
  <r>
    <x v="0"/>
    <x v="1"/>
    <m/>
    <x v="4"/>
  </r>
  <r>
    <x v="0"/>
    <x v="0"/>
    <m/>
    <x v="4"/>
  </r>
  <r>
    <x v="0"/>
    <x v="1"/>
    <m/>
    <x v="4"/>
  </r>
  <r>
    <x v="0"/>
    <x v="0"/>
    <m/>
    <x v="4"/>
  </r>
  <r>
    <x v="0"/>
    <x v="1"/>
    <m/>
    <x v="4"/>
  </r>
  <r>
    <x v="0"/>
    <x v="0"/>
    <m/>
    <x v="4"/>
  </r>
  <r>
    <x v="0"/>
    <x v="1"/>
    <m/>
    <x v="4"/>
  </r>
  <r>
    <x v="0"/>
    <x v="0"/>
    <m/>
    <x v="4"/>
  </r>
  <r>
    <x v="0"/>
    <x v="1"/>
    <m/>
    <x v="4"/>
  </r>
  <r>
    <x v="0"/>
    <x v="0"/>
    <m/>
    <x v="4"/>
  </r>
  <r>
    <x v="0"/>
    <x v="1"/>
    <m/>
    <x v="4"/>
  </r>
  <r>
    <x v="0"/>
    <x v="0"/>
    <m/>
    <x v="4"/>
  </r>
  <r>
    <x v="0"/>
    <x v="1"/>
    <m/>
    <x v="4"/>
  </r>
  <r>
    <x v="0"/>
    <x v="0"/>
    <m/>
    <x v="4"/>
  </r>
  <r>
    <x v="0"/>
    <x v="1"/>
    <m/>
    <x v="4"/>
  </r>
  <r>
    <x v="59"/>
    <x v="0"/>
    <s v="Orndorffs Captain Sabrina"/>
    <x v="5"/>
  </r>
  <r>
    <x v="59"/>
    <x v="1"/>
    <n v="60"/>
    <x v="5"/>
  </r>
  <r>
    <x v="0"/>
    <x v="0"/>
    <m/>
    <x v="5"/>
  </r>
  <r>
    <x v="0"/>
    <x v="1"/>
    <n v="28"/>
    <x v="5"/>
  </r>
  <r>
    <x v="0"/>
    <x v="0"/>
    <m/>
    <x v="5"/>
  </r>
  <r>
    <x v="0"/>
    <x v="1"/>
    <n v="20"/>
    <x v="5"/>
  </r>
  <r>
    <x v="0"/>
    <x v="0"/>
    <m/>
    <x v="5"/>
  </r>
  <r>
    <x v="0"/>
    <x v="1"/>
    <n v="12"/>
    <x v="5"/>
  </r>
  <r>
    <x v="0"/>
    <x v="0"/>
    <m/>
    <x v="5"/>
  </r>
  <r>
    <x v="0"/>
    <x v="1"/>
    <n v="8"/>
    <x v="5"/>
  </r>
  <r>
    <x v="0"/>
    <x v="0"/>
    <m/>
    <x v="5"/>
  </r>
  <r>
    <x v="0"/>
    <x v="1"/>
    <m/>
    <x v="5"/>
  </r>
  <r>
    <x v="0"/>
    <x v="0"/>
    <m/>
    <x v="5"/>
  </r>
  <r>
    <x v="0"/>
    <x v="1"/>
    <m/>
    <x v="5"/>
  </r>
  <r>
    <x v="1"/>
    <x v="0"/>
    <s v="Mill Acres Pearl"/>
    <x v="5"/>
  </r>
  <r>
    <x v="1"/>
    <x v="1"/>
    <n v="44"/>
    <x v="5"/>
  </r>
  <r>
    <x v="0"/>
    <x v="0"/>
    <m/>
    <x v="5"/>
  </r>
  <r>
    <x v="0"/>
    <x v="1"/>
    <n v="28"/>
    <x v="5"/>
  </r>
  <r>
    <x v="0"/>
    <x v="0"/>
    <m/>
    <x v="5"/>
  </r>
  <r>
    <x v="0"/>
    <x v="1"/>
    <n v="20"/>
    <x v="5"/>
  </r>
  <r>
    <x v="0"/>
    <x v="0"/>
    <m/>
    <x v="5"/>
  </r>
  <r>
    <x v="0"/>
    <x v="1"/>
    <n v="12"/>
    <x v="5"/>
  </r>
  <r>
    <x v="0"/>
    <x v="0"/>
    <m/>
    <x v="5"/>
  </r>
  <r>
    <x v="0"/>
    <x v="1"/>
    <n v="8"/>
    <x v="5"/>
  </r>
  <r>
    <x v="0"/>
    <x v="0"/>
    <m/>
    <x v="5"/>
  </r>
  <r>
    <x v="0"/>
    <x v="1"/>
    <m/>
    <x v="5"/>
  </r>
  <r>
    <x v="0"/>
    <x v="0"/>
    <m/>
    <x v="5"/>
  </r>
  <r>
    <x v="0"/>
    <x v="1"/>
    <m/>
    <x v="5"/>
  </r>
  <r>
    <x v="2"/>
    <x v="0"/>
    <s v="Spring Hill Kyra"/>
    <x v="5"/>
  </r>
  <r>
    <x v="2"/>
    <x v="1"/>
    <n v="64"/>
    <x v="5"/>
  </r>
  <r>
    <x v="60"/>
    <x v="0"/>
    <s v="Hi-Ho Valley Sarah"/>
    <x v="5"/>
  </r>
  <r>
    <x v="60"/>
    <x v="1"/>
    <n v="32"/>
    <x v="5"/>
  </r>
  <r>
    <x v="29"/>
    <x v="0"/>
    <s v="RH Captain's Lily"/>
    <x v="5"/>
  </r>
  <r>
    <x v="29"/>
    <x v="1"/>
    <n v="20"/>
    <x v="5"/>
  </r>
  <r>
    <x v="4"/>
    <x v="0"/>
    <s v="TRB Jewel's Jayde"/>
    <x v="5"/>
  </r>
  <r>
    <x v="4"/>
    <x v="1"/>
    <n v="12"/>
    <x v="5"/>
  </r>
  <r>
    <x v="61"/>
    <x v="0"/>
    <s v="Misters Cassie"/>
    <x v="5"/>
  </r>
  <r>
    <x v="61"/>
    <x v="1"/>
    <n v="8"/>
    <x v="5"/>
  </r>
  <r>
    <x v="0"/>
    <x v="0"/>
    <m/>
    <x v="5"/>
  </r>
  <r>
    <x v="0"/>
    <x v="1"/>
    <m/>
    <x v="5"/>
  </r>
  <r>
    <x v="0"/>
    <x v="0"/>
    <m/>
    <x v="5"/>
  </r>
  <r>
    <x v="0"/>
    <x v="1"/>
    <m/>
    <x v="5"/>
  </r>
  <r>
    <x v="62"/>
    <x v="0"/>
    <s v="Spring Hill Vinetta"/>
    <x v="5"/>
  </r>
  <r>
    <x v="62"/>
    <x v="1"/>
    <n v="40"/>
    <x v="5"/>
  </r>
  <r>
    <x v="38"/>
    <x v="0"/>
    <s v="Bloom's Conquerors Alli"/>
    <x v="5"/>
  </r>
  <r>
    <x v="38"/>
    <x v="1"/>
    <n v="28"/>
    <x v="5"/>
  </r>
  <r>
    <x v="63"/>
    <x v="0"/>
    <s v="McQuarries Lindsay"/>
    <x v="5"/>
  </r>
  <r>
    <x v="63"/>
    <x v="1"/>
    <n v="20"/>
    <x v="5"/>
  </r>
  <r>
    <x v="0"/>
    <x v="0"/>
    <m/>
    <x v="5"/>
  </r>
  <r>
    <x v="0"/>
    <x v="1"/>
    <n v="12"/>
    <x v="5"/>
  </r>
  <r>
    <x v="0"/>
    <x v="0"/>
    <m/>
    <x v="5"/>
  </r>
  <r>
    <x v="0"/>
    <x v="1"/>
    <n v="8"/>
    <x v="5"/>
  </r>
  <r>
    <x v="0"/>
    <x v="0"/>
    <m/>
    <x v="5"/>
  </r>
  <r>
    <x v="0"/>
    <x v="1"/>
    <m/>
    <x v="5"/>
  </r>
  <r>
    <x v="0"/>
    <x v="0"/>
    <m/>
    <x v="5"/>
  </r>
  <r>
    <x v="0"/>
    <x v="1"/>
    <m/>
    <x v="5"/>
  </r>
  <r>
    <x v="6"/>
    <x v="0"/>
    <s v="EBM Lisa"/>
    <x v="5"/>
  </r>
  <r>
    <x v="6"/>
    <x v="1"/>
    <n v="40"/>
    <x v="5"/>
  </r>
  <r>
    <x v="6"/>
    <x v="0"/>
    <s v="Stoney Lake Lorna"/>
    <x v="5"/>
  </r>
  <r>
    <x v="6"/>
    <x v="1"/>
    <n v="28"/>
    <x v="5"/>
  </r>
  <r>
    <x v="5"/>
    <x v="0"/>
    <s v="AgRestore's JW Miss Ranea"/>
    <x v="5"/>
  </r>
  <r>
    <x v="5"/>
    <x v="1"/>
    <n v="20"/>
    <x v="5"/>
  </r>
  <r>
    <x v="56"/>
    <x v="0"/>
    <s v="Millerview's Kenzie"/>
    <x v="5"/>
  </r>
  <r>
    <x v="56"/>
    <x v="1"/>
    <n v="12"/>
    <x v="5"/>
  </r>
  <r>
    <x v="32"/>
    <x v="0"/>
    <s v="LY's Ambernita"/>
    <x v="5"/>
  </r>
  <r>
    <x v="32"/>
    <x v="1"/>
    <n v="8"/>
    <x v="5"/>
  </r>
  <r>
    <x v="0"/>
    <x v="0"/>
    <m/>
    <x v="5"/>
  </r>
  <r>
    <x v="0"/>
    <x v="1"/>
    <m/>
    <x v="5"/>
  </r>
  <r>
    <x v="0"/>
    <x v="0"/>
    <m/>
    <x v="5"/>
  </r>
  <r>
    <x v="0"/>
    <x v="1"/>
    <m/>
    <x v="5"/>
  </r>
  <r>
    <x v="30"/>
    <x v="0"/>
    <s v="Jardine's Miss Victoria"/>
    <x v="5"/>
  </r>
  <r>
    <x v="30"/>
    <x v="1"/>
    <n v="40"/>
    <x v="5"/>
  </r>
  <r>
    <x v="5"/>
    <x v="0"/>
    <s v="Orndorffs Conqueror Sadie"/>
    <x v="5"/>
  </r>
  <r>
    <x v="5"/>
    <x v="1"/>
    <n v="28"/>
    <x v="5"/>
  </r>
  <r>
    <x v="31"/>
    <x v="0"/>
    <s v="RKD Sierra's Marlett"/>
    <x v="5"/>
  </r>
  <r>
    <x v="31"/>
    <x v="1"/>
    <n v="20"/>
    <x v="5"/>
  </r>
  <r>
    <x v="57"/>
    <x v="0"/>
    <s v="WesSand's Juliet"/>
    <x v="5"/>
  </r>
  <r>
    <x v="57"/>
    <x v="1"/>
    <n v="12"/>
    <x v="5"/>
  </r>
  <r>
    <x v="45"/>
    <x v="0"/>
    <s v="Pine Ridge Kylie"/>
    <x v="5"/>
  </r>
  <r>
    <x v="45"/>
    <x v="1"/>
    <n v="8"/>
    <x v="5"/>
  </r>
  <r>
    <x v="0"/>
    <x v="0"/>
    <m/>
    <x v="5"/>
  </r>
  <r>
    <x v="0"/>
    <x v="1"/>
    <m/>
    <x v="5"/>
  </r>
  <r>
    <x v="0"/>
    <x v="0"/>
    <m/>
    <x v="5"/>
  </r>
  <r>
    <x v="0"/>
    <x v="1"/>
    <m/>
    <x v="5"/>
  </r>
  <r>
    <x v="0"/>
    <x v="0"/>
    <m/>
    <x v="5"/>
  </r>
  <r>
    <x v="0"/>
    <x v="1"/>
    <m/>
    <x v="5"/>
  </r>
  <r>
    <x v="64"/>
    <x v="0"/>
    <s v="Sharon's Pervenche"/>
    <x v="5"/>
  </r>
  <r>
    <x v="64"/>
    <x v="1"/>
    <n v="40"/>
    <x v="5"/>
  </r>
  <r>
    <x v="47"/>
    <x v="0"/>
    <s v="Casco's Amazing Grace"/>
    <x v="5"/>
  </r>
  <r>
    <x v="47"/>
    <x v="1"/>
    <n v="28"/>
    <x v="5"/>
  </r>
  <r>
    <x v="10"/>
    <x v="0"/>
    <s v="Biggerstaff's Dream"/>
    <x v="5"/>
  </r>
  <r>
    <x v="10"/>
    <x v="1"/>
    <n v="20"/>
    <x v="5"/>
  </r>
  <r>
    <x v="45"/>
    <x v="0"/>
    <s v="Steel Wheel Angel"/>
    <x v="5"/>
  </r>
  <r>
    <x v="45"/>
    <x v="1"/>
    <n v="12"/>
    <x v="5"/>
  </r>
  <r>
    <x v="65"/>
    <x v="0"/>
    <s v="Legand's Grace"/>
    <x v="5"/>
  </r>
  <r>
    <x v="65"/>
    <x v="1"/>
    <n v="8"/>
    <x v="5"/>
  </r>
  <r>
    <x v="0"/>
    <x v="0"/>
    <m/>
    <x v="5"/>
  </r>
  <r>
    <x v="0"/>
    <x v="1"/>
    <m/>
    <x v="5"/>
  </r>
  <r>
    <x v="0"/>
    <x v="0"/>
    <m/>
    <x v="5"/>
  </r>
  <r>
    <x v="0"/>
    <x v="1"/>
    <m/>
    <x v="5"/>
  </r>
  <r>
    <x v="0"/>
    <x v="0"/>
    <m/>
    <x v="5"/>
  </r>
  <r>
    <x v="0"/>
    <x v="1"/>
    <m/>
    <x v="5"/>
  </r>
  <r>
    <x v="16"/>
    <x v="0"/>
    <s v="Chupp's Extreme Niki"/>
    <x v="5"/>
  </r>
  <r>
    <x v="16"/>
    <x v="1"/>
    <n v="40"/>
    <x v="5"/>
  </r>
  <r>
    <x v="66"/>
    <x v="0"/>
    <s v="Tollway Marcie"/>
    <x v="5"/>
  </r>
  <r>
    <x v="66"/>
    <x v="1"/>
    <n v="28"/>
    <x v="5"/>
  </r>
  <r>
    <x v="6"/>
    <x v="0"/>
    <s v="Stoney Lake Exhileration"/>
    <x v="5"/>
  </r>
  <r>
    <x v="6"/>
    <x v="1"/>
    <n v="20"/>
    <x v="5"/>
  </r>
  <r>
    <x v="48"/>
    <x v="0"/>
    <s v="Hyjak Legacy's Supreme Lady"/>
    <x v="5"/>
  </r>
  <r>
    <x v="48"/>
    <x v="1"/>
    <n v="12"/>
    <x v="5"/>
  </r>
  <r>
    <x v="67"/>
    <x v="0"/>
    <s v="May Lawn's Haley"/>
    <x v="5"/>
  </r>
  <r>
    <x v="67"/>
    <x v="1"/>
    <n v="8"/>
    <x v="5"/>
  </r>
  <r>
    <x v="0"/>
    <x v="0"/>
    <m/>
    <x v="5"/>
  </r>
  <r>
    <x v="0"/>
    <x v="1"/>
    <m/>
    <x v="5"/>
  </r>
  <r>
    <x v="0"/>
    <x v="0"/>
    <m/>
    <x v="5"/>
  </r>
  <r>
    <x v="0"/>
    <x v="1"/>
    <m/>
    <x v="5"/>
  </r>
  <r>
    <x v="0"/>
    <x v="0"/>
    <m/>
    <x v="5"/>
  </r>
  <r>
    <x v="0"/>
    <x v="1"/>
    <m/>
    <x v="5"/>
  </r>
  <r>
    <x v="19"/>
    <x v="0"/>
    <s v="C.J. Macy"/>
    <x v="5"/>
  </r>
  <r>
    <x v="19"/>
    <x v="1"/>
    <n v="40"/>
    <x v="5"/>
  </r>
  <r>
    <x v="68"/>
    <x v="0"/>
    <s v="Royal E. Barbie"/>
    <x v="5"/>
  </r>
  <r>
    <x v="68"/>
    <x v="1"/>
    <n v="28"/>
    <x v="5"/>
  </r>
  <r>
    <x v="51"/>
    <x v="0"/>
    <s v="Tree Top Kylie"/>
    <x v="5"/>
  </r>
  <r>
    <x v="51"/>
    <x v="1"/>
    <n v="20"/>
    <x v="5"/>
  </r>
  <r>
    <x v="49"/>
    <x v="0"/>
    <s v="WesSand's Mitzi"/>
    <x v="5"/>
  </r>
  <r>
    <x v="49"/>
    <x v="1"/>
    <n v="12"/>
    <x v="5"/>
  </r>
  <r>
    <x v="14"/>
    <x v="0"/>
    <s v="Amber's Ashley"/>
    <x v="5"/>
  </r>
  <r>
    <x v="14"/>
    <x v="1"/>
    <n v="8"/>
    <x v="5"/>
  </r>
  <r>
    <x v="0"/>
    <x v="0"/>
    <m/>
    <x v="5"/>
  </r>
  <r>
    <x v="0"/>
    <x v="1"/>
    <m/>
    <x v="5"/>
  </r>
  <r>
    <x v="0"/>
    <x v="0"/>
    <m/>
    <x v="5"/>
  </r>
  <r>
    <x v="0"/>
    <x v="1"/>
    <m/>
    <x v="5"/>
  </r>
  <r>
    <x v="0"/>
    <x v="0"/>
    <m/>
    <x v="5"/>
  </r>
  <r>
    <x v="0"/>
    <x v="1"/>
    <m/>
    <x v="5"/>
  </r>
  <r>
    <x v="69"/>
    <x v="0"/>
    <s v="Mountaineer Molly Bea"/>
    <x v="5"/>
  </r>
  <r>
    <x v="69"/>
    <x v="1"/>
    <n v="64"/>
    <x v="5"/>
  </r>
  <r>
    <x v="33"/>
    <x v="0"/>
    <s v="Junior's Betsy"/>
    <x v="5"/>
  </r>
  <r>
    <x v="33"/>
    <x v="1"/>
    <n v="44"/>
    <x v="5"/>
  </r>
  <r>
    <x v="16"/>
    <x v="0"/>
    <s v="Double R Missy"/>
    <x v="5"/>
  </r>
  <r>
    <x v="16"/>
    <x v="1"/>
    <n v="20"/>
    <x v="5"/>
  </r>
  <r>
    <x v="6"/>
    <x v="0"/>
    <s v="Stoney Lake Esmerelda"/>
    <x v="5"/>
  </r>
  <r>
    <x v="6"/>
    <x v="1"/>
    <n v="12"/>
    <x v="5"/>
  </r>
  <r>
    <x v="5"/>
    <x v="0"/>
    <s v="Orndorff's Conqueror Cora"/>
    <x v="5"/>
  </r>
  <r>
    <x v="5"/>
    <x v="1"/>
    <n v="8"/>
    <x v="5"/>
  </r>
  <r>
    <x v="0"/>
    <x v="0"/>
    <m/>
    <x v="5"/>
  </r>
  <r>
    <x v="0"/>
    <x v="1"/>
    <m/>
    <x v="5"/>
  </r>
  <r>
    <x v="0"/>
    <x v="0"/>
    <m/>
    <x v="5"/>
  </r>
  <r>
    <x v="0"/>
    <x v="1"/>
    <m/>
    <x v="5"/>
  </r>
  <r>
    <x v="70"/>
    <x v="0"/>
    <s v="Masterpeace Cinderella"/>
    <x v="5"/>
  </r>
  <r>
    <x v="70"/>
    <x v="1"/>
    <n v="48"/>
    <x v="5"/>
  </r>
  <r>
    <x v="19"/>
    <x v="0"/>
    <s v="J. Z. Casey"/>
    <x v="5"/>
  </r>
  <r>
    <x v="19"/>
    <x v="1"/>
    <n v="32"/>
    <x v="5"/>
  </r>
  <r>
    <x v="34"/>
    <x v="0"/>
    <s v="Peach Bottom Morgan"/>
    <x v="5"/>
  </r>
  <r>
    <x v="34"/>
    <x v="1"/>
    <n v="20"/>
    <x v="5"/>
  </r>
  <r>
    <x v="5"/>
    <x v="0"/>
    <s v="Coats Farms Isabella"/>
    <x v="5"/>
  </r>
  <r>
    <x v="5"/>
    <x v="1"/>
    <n v="12"/>
    <x v="5"/>
  </r>
  <r>
    <x v="60"/>
    <x v="0"/>
    <s v="OHF I'm Special's Girl"/>
    <x v="5"/>
  </r>
  <r>
    <x v="60"/>
    <x v="1"/>
    <n v="8"/>
    <x v="5"/>
  </r>
  <r>
    <x v="0"/>
    <x v="0"/>
    <m/>
    <x v="5"/>
  </r>
  <r>
    <x v="0"/>
    <x v="1"/>
    <m/>
    <x v="5"/>
  </r>
  <r>
    <x v="0"/>
    <x v="0"/>
    <m/>
    <x v="5"/>
  </r>
  <r>
    <x v="0"/>
    <x v="1"/>
    <m/>
    <x v="5"/>
  </r>
  <r>
    <x v="20"/>
    <x v="0"/>
    <s v="GKD Isaac's Princes Ivy"/>
    <x v="5"/>
  </r>
  <r>
    <x v="20"/>
    <x v="1"/>
    <n v="40"/>
    <x v="5"/>
  </r>
  <r>
    <x v="35"/>
    <x v="0"/>
    <s v="BAR Janet's Roxie"/>
    <x v="5"/>
  </r>
  <r>
    <x v="35"/>
    <x v="1"/>
    <n v="28"/>
    <x v="5"/>
  </r>
  <r>
    <x v="5"/>
    <x v="0"/>
    <s v="RH Captain's Lily"/>
    <x v="5"/>
  </r>
  <r>
    <x v="5"/>
    <x v="1"/>
    <n v="20"/>
    <x v="5"/>
  </r>
  <r>
    <x v="5"/>
    <x v="0"/>
    <s v="WesSand's Juliet"/>
    <x v="5"/>
  </r>
  <r>
    <x v="5"/>
    <x v="1"/>
    <n v="12"/>
    <x v="5"/>
  </r>
  <r>
    <x v="56"/>
    <x v="0"/>
    <s v="AgRestore Ginger"/>
    <x v="5"/>
  </r>
  <r>
    <x v="56"/>
    <x v="1"/>
    <n v="8"/>
    <x v="5"/>
  </r>
  <r>
    <x v="0"/>
    <x v="0"/>
    <m/>
    <x v="5"/>
  </r>
  <r>
    <x v="0"/>
    <x v="1"/>
    <m/>
    <x v="5"/>
  </r>
  <r>
    <x v="0"/>
    <x v="0"/>
    <m/>
    <x v="5"/>
  </r>
  <r>
    <x v="0"/>
    <x v="1"/>
    <m/>
    <x v="5"/>
  </r>
  <r>
    <x v="25"/>
    <x v="0"/>
    <s v="Pine Grove Kayleen"/>
    <x v="5"/>
  </r>
  <r>
    <x v="25"/>
    <x v="1"/>
    <n v="40"/>
    <x v="5"/>
  </r>
  <r>
    <x v="37"/>
    <x v="0"/>
    <s v="AgRestore Dylan"/>
    <x v="5"/>
  </r>
  <r>
    <x v="37"/>
    <x v="1"/>
    <n v="28"/>
    <x v="5"/>
  </r>
  <r>
    <x v="71"/>
    <x v="0"/>
    <s v="Clintridge Amber"/>
    <x v="5"/>
  </r>
  <r>
    <x v="71"/>
    <x v="1"/>
    <n v="20"/>
    <x v="5"/>
  </r>
  <r>
    <x v="26"/>
    <x v="0"/>
    <s v="Shady Creek Supreme"/>
    <x v="5"/>
  </r>
  <r>
    <x v="26"/>
    <x v="1"/>
    <n v="12"/>
    <x v="5"/>
  </r>
  <r>
    <x v="31"/>
    <x v="0"/>
    <s v="Patriotic Brook"/>
    <x v="5"/>
  </r>
  <r>
    <x v="31"/>
    <x v="1"/>
    <n v="8"/>
    <x v="5"/>
  </r>
  <r>
    <x v="0"/>
    <x v="0"/>
    <m/>
    <x v="5"/>
  </r>
  <r>
    <x v="0"/>
    <x v="1"/>
    <m/>
    <x v="5"/>
  </r>
  <r>
    <x v="0"/>
    <x v="0"/>
    <m/>
    <x v="5"/>
  </r>
  <r>
    <x v="0"/>
    <x v="1"/>
    <m/>
    <x v="5"/>
  </r>
  <r>
    <x v="58"/>
    <x v="0"/>
    <s v="Oak Hill Lacie"/>
    <x v="5"/>
  </r>
  <r>
    <x v="58"/>
    <x v="1"/>
    <n v="40"/>
    <x v="5"/>
  </r>
  <r>
    <x v="72"/>
    <x v="0"/>
    <s v="Four Mile Isabelle"/>
    <x v="5"/>
  </r>
  <r>
    <x v="72"/>
    <x v="1"/>
    <n v="28"/>
    <x v="5"/>
  </r>
  <r>
    <x v="6"/>
    <x v="0"/>
    <s v="Produce Acres Lachelle"/>
    <x v="5"/>
  </r>
  <r>
    <x v="6"/>
    <x v="1"/>
    <n v="20"/>
    <x v="5"/>
  </r>
  <r>
    <x v="0"/>
    <x v="0"/>
    <m/>
    <x v="5"/>
  </r>
  <r>
    <x v="0"/>
    <x v="1"/>
    <n v="12"/>
    <x v="5"/>
  </r>
  <r>
    <x v="0"/>
    <x v="0"/>
    <m/>
    <x v="5"/>
  </r>
  <r>
    <x v="0"/>
    <x v="1"/>
    <n v="8"/>
    <x v="5"/>
  </r>
  <r>
    <x v="0"/>
    <x v="0"/>
    <m/>
    <x v="5"/>
  </r>
  <r>
    <x v="0"/>
    <x v="1"/>
    <m/>
    <x v="5"/>
  </r>
  <r>
    <x v="0"/>
    <x v="0"/>
    <m/>
    <x v="5"/>
  </r>
  <r>
    <x v="0"/>
    <x v="1"/>
    <m/>
    <x v="5"/>
  </r>
  <r>
    <x v="60"/>
    <x v="0"/>
    <s v="Lor-Rob Nancy Jay"/>
    <x v="5"/>
  </r>
  <r>
    <x v="60"/>
    <x v="1"/>
    <n v="56"/>
    <x v="5"/>
  </r>
  <r>
    <x v="5"/>
    <x v="0"/>
    <s v="Orndorff's Captain Callie"/>
    <x v="5"/>
  </r>
  <r>
    <x v="5"/>
    <x v="1"/>
    <n v="40"/>
    <x v="5"/>
  </r>
  <r>
    <x v="73"/>
    <x v="0"/>
    <s v="Twin Oaks Patty"/>
    <x v="5"/>
  </r>
  <r>
    <x v="73"/>
    <x v="1"/>
    <n v="20"/>
    <x v="5"/>
  </r>
  <r>
    <x v="27"/>
    <x v="0"/>
    <s v="Sunset Sue"/>
    <x v="5"/>
  </r>
  <r>
    <x v="27"/>
    <x v="1"/>
    <n v="12"/>
    <x v="5"/>
  </r>
  <r>
    <x v="28"/>
    <x v="0"/>
    <s v="Long Lane Sadie"/>
    <x v="5"/>
  </r>
  <r>
    <x v="28"/>
    <x v="1"/>
    <n v="8"/>
    <x v="5"/>
  </r>
  <r>
    <x v="0"/>
    <x v="0"/>
    <m/>
    <x v="5"/>
  </r>
  <r>
    <x v="0"/>
    <x v="1"/>
    <m/>
    <x v="5"/>
  </r>
  <r>
    <x v="0"/>
    <x v="0"/>
    <m/>
    <x v="5"/>
  </r>
  <r>
    <x v="0"/>
    <x v="1"/>
    <m/>
    <x v="5"/>
  </r>
  <r>
    <x v="68"/>
    <x v="0"/>
    <s v="F.Y. Jardine's Sensation"/>
    <x v="5"/>
  </r>
  <r>
    <x v="68"/>
    <x v="1"/>
    <n v="40"/>
    <x v="5"/>
  </r>
  <r>
    <x v="0"/>
    <x v="0"/>
    <m/>
    <x v="5"/>
  </r>
  <r>
    <x v="0"/>
    <x v="1"/>
    <n v="28"/>
    <x v="5"/>
  </r>
  <r>
    <x v="0"/>
    <x v="0"/>
    <m/>
    <x v="5"/>
  </r>
  <r>
    <x v="0"/>
    <x v="1"/>
    <n v="20"/>
    <x v="5"/>
  </r>
  <r>
    <x v="0"/>
    <x v="0"/>
    <m/>
    <x v="5"/>
  </r>
  <r>
    <x v="0"/>
    <x v="1"/>
    <n v="12"/>
    <x v="5"/>
  </r>
  <r>
    <x v="0"/>
    <x v="0"/>
    <m/>
    <x v="5"/>
  </r>
  <r>
    <x v="0"/>
    <x v="1"/>
    <n v="8"/>
    <x v="5"/>
  </r>
  <r>
    <x v="0"/>
    <x v="0"/>
    <m/>
    <x v="6"/>
  </r>
  <r>
    <x v="0"/>
    <x v="1"/>
    <n v="10"/>
    <x v="6"/>
  </r>
  <r>
    <x v="0"/>
    <x v="0"/>
    <m/>
    <x v="6"/>
  </r>
  <r>
    <x v="0"/>
    <x v="1"/>
    <n v="7"/>
    <x v="6"/>
  </r>
  <r>
    <x v="0"/>
    <x v="0"/>
    <m/>
    <x v="6"/>
  </r>
  <r>
    <x v="0"/>
    <x v="1"/>
    <n v="5"/>
    <x v="6"/>
  </r>
  <r>
    <x v="0"/>
    <x v="0"/>
    <m/>
    <x v="6"/>
  </r>
  <r>
    <x v="0"/>
    <x v="1"/>
    <n v="3"/>
    <x v="6"/>
  </r>
  <r>
    <x v="0"/>
    <x v="0"/>
    <m/>
    <x v="6"/>
  </r>
  <r>
    <x v="0"/>
    <x v="1"/>
    <n v="2"/>
    <x v="6"/>
  </r>
  <r>
    <x v="0"/>
    <x v="0"/>
    <m/>
    <x v="6"/>
  </r>
  <r>
    <x v="0"/>
    <x v="1"/>
    <m/>
    <x v="6"/>
  </r>
  <r>
    <x v="0"/>
    <x v="0"/>
    <m/>
    <x v="6"/>
  </r>
  <r>
    <x v="0"/>
    <x v="1"/>
    <m/>
    <x v="6"/>
  </r>
  <r>
    <x v="0"/>
    <x v="0"/>
    <m/>
    <x v="6"/>
  </r>
  <r>
    <x v="0"/>
    <x v="1"/>
    <n v="10"/>
    <x v="6"/>
  </r>
  <r>
    <x v="0"/>
    <x v="0"/>
    <m/>
    <x v="6"/>
  </r>
  <r>
    <x v="0"/>
    <x v="1"/>
    <n v="7"/>
    <x v="6"/>
  </r>
  <r>
    <x v="0"/>
    <x v="0"/>
    <m/>
    <x v="6"/>
  </r>
  <r>
    <x v="0"/>
    <x v="1"/>
    <n v="5"/>
    <x v="6"/>
  </r>
  <r>
    <x v="0"/>
    <x v="0"/>
    <m/>
    <x v="6"/>
  </r>
  <r>
    <x v="0"/>
    <x v="1"/>
    <n v="3"/>
    <x v="6"/>
  </r>
  <r>
    <x v="0"/>
    <x v="0"/>
    <m/>
    <x v="6"/>
  </r>
  <r>
    <x v="0"/>
    <x v="1"/>
    <n v="2"/>
    <x v="6"/>
  </r>
  <r>
    <x v="0"/>
    <x v="0"/>
    <m/>
    <x v="6"/>
  </r>
  <r>
    <x v="0"/>
    <x v="1"/>
    <m/>
    <x v="6"/>
  </r>
  <r>
    <x v="0"/>
    <x v="0"/>
    <m/>
    <x v="6"/>
  </r>
  <r>
    <x v="0"/>
    <x v="1"/>
    <m/>
    <x v="6"/>
  </r>
  <r>
    <x v="0"/>
    <x v="0"/>
    <m/>
    <x v="6"/>
  </r>
  <r>
    <x v="0"/>
    <x v="1"/>
    <n v="10"/>
    <x v="6"/>
  </r>
  <r>
    <x v="0"/>
    <x v="0"/>
    <m/>
    <x v="6"/>
  </r>
  <r>
    <x v="0"/>
    <x v="1"/>
    <n v="7"/>
    <x v="6"/>
  </r>
  <r>
    <x v="0"/>
    <x v="0"/>
    <m/>
    <x v="6"/>
  </r>
  <r>
    <x v="0"/>
    <x v="1"/>
    <n v="5"/>
    <x v="6"/>
  </r>
  <r>
    <x v="0"/>
    <x v="0"/>
    <m/>
    <x v="6"/>
  </r>
  <r>
    <x v="0"/>
    <x v="1"/>
    <n v="3"/>
    <x v="6"/>
  </r>
  <r>
    <x v="0"/>
    <x v="0"/>
    <m/>
    <x v="6"/>
  </r>
  <r>
    <x v="0"/>
    <x v="1"/>
    <n v="2"/>
    <x v="6"/>
  </r>
  <r>
    <x v="0"/>
    <x v="0"/>
    <m/>
    <x v="6"/>
  </r>
  <r>
    <x v="0"/>
    <x v="1"/>
    <m/>
    <x v="6"/>
  </r>
  <r>
    <x v="0"/>
    <x v="0"/>
    <m/>
    <x v="6"/>
  </r>
  <r>
    <x v="0"/>
    <x v="1"/>
    <m/>
    <x v="6"/>
  </r>
  <r>
    <x v="0"/>
    <x v="0"/>
    <m/>
    <x v="6"/>
  </r>
  <r>
    <x v="0"/>
    <x v="1"/>
    <n v="10"/>
    <x v="6"/>
  </r>
  <r>
    <x v="0"/>
    <x v="0"/>
    <m/>
    <x v="6"/>
  </r>
  <r>
    <x v="0"/>
    <x v="1"/>
    <n v="7"/>
    <x v="6"/>
  </r>
  <r>
    <x v="0"/>
    <x v="0"/>
    <m/>
    <x v="6"/>
  </r>
  <r>
    <x v="0"/>
    <x v="1"/>
    <n v="5"/>
    <x v="6"/>
  </r>
  <r>
    <x v="0"/>
    <x v="0"/>
    <m/>
    <x v="6"/>
  </r>
  <r>
    <x v="0"/>
    <x v="1"/>
    <n v="3"/>
    <x v="6"/>
  </r>
  <r>
    <x v="0"/>
    <x v="0"/>
    <m/>
    <x v="6"/>
  </r>
  <r>
    <x v="0"/>
    <x v="1"/>
    <n v="2"/>
    <x v="6"/>
  </r>
  <r>
    <x v="0"/>
    <x v="0"/>
    <m/>
    <x v="6"/>
  </r>
  <r>
    <x v="0"/>
    <x v="1"/>
    <m/>
    <x v="6"/>
  </r>
  <r>
    <x v="0"/>
    <x v="0"/>
    <m/>
    <x v="6"/>
  </r>
  <r>
    <x v="0"/>
    <x v="1"/>
    <m/>
    <x v="6"/>
  </r>
  <r>
    <x v="0"/>
    <x v="0"/>
    <m/>
    <x v="6"/>
  </r>
  <r>
    <x v="0"/>
    <x v="1"/>
    <n v="10"/>
    <x v="6"/>
  </r>
  <r>
    <x v="0"/>
    <x v="0"/>
    <m/>
    <x v="6"/>
  </r>
  <r>
    <x v="0"/>
    <x v="1"/>
    <n v="7"/>
    <x v="6"/>
  </r>
  <r>
    <x v="0"/>
    <x v="0"/>
    <m/>
    <x v="6"/>
  </r>
  <r>
    <x v="0"/>
    <x v="1"/>
    <n v="5"/>
    <x v="6"/>
  </r>
  <r>
    <x v="0"/>
    <x v="0"/>
    <m/>
    <x v="6"/>
  </r>
  <r>
    <x v="0"/>
    <x v="1"/>
    <n v="3"/>
    <x v="6"/>
  </r>
  <r>
    <x v="0"/>
    <x v="0"/>
    <m/>
    <x v="6"/>
  </r>
  <r>
    <x v="0"/>
    <x v="1"/>
    <n v="2"/>
    <x v="6"/>
  </r>
  <r>
    <x v="0"/>
    <x v="0"/>
    <m/>
    <x v="6"/>
  </r>
  <r>
    <x v="0"/>
    <x v="1"/>
    <m/>
    <x v="6"/>
  </r>
  <r>
    <x v="0"/>
    <x v="0"/>
    <m/>
    <x v="6"/>
  </r>
  <r>
    <x v="0"/>
    <x v="1"/>
    <m/>
    <x v="6"/>
  </r>
  <r>
    <x v="0"/>
    <x v="0"/>
    <m/>
    <x v="6"/>
  </r>
  <r>
    <x v="0"/>
    <x v="1"/>
    <n v="16"/>
    <x v="6"/>
  </r>
  <r>
    <x v="0"/>
    <x v="0"/>
    <m/>
    <x v="6"/>
  </r>
  <r>
    <x v="0"/>
    <x v="1"/>
    <n v="7"/>
    <x v="6"/>
  </r>
  <r>
    <x v="0"/>
    <x v="0"/>
    <m/>
    <x v="6"/>
  </r>
  <r>
    <x v="0"/>
    <x v="1"/>
    <n v="5"/>
    <x v="6"/>
  </r>
  <r>
    <x v="0"/>
    <x v="0"/>
    <m/>
    <x v="6"/>
  </r>
  <r>
    <x v="0"/>
    <x v="1"/>
    <n v="3"/>
    <x v="6"/>
  </r>
  <r>
    <x v="0"/>
    <x v="0"/>
    <m/>
    <x v="6"/>
  </r>
  <r>
    <x v="0"/>
    <x v="1"/>
    <n v="2"/>
    <x v="6"/>
  </r>
  <r>
    <x v="0"/>
    <x v="0"/>
    <m/>
    <x v="6"/>
  </r>
  <r>
    <x v="0"/>
    <x v="1"/>
    <m/>
    <x v="6"/>
  </r>
  <r>
    <x v="0"/>
    <x v="0"/>
    <m/>
    <x v="6"/>
  </r>
  <r>
    <x v="0"/>
    <x v="1"/>
    <m/>
    <x v="6"/>
  </r>
  <r>
    <x v="0"/>
    <x v="0"/>
    <m/>
    <x v="6"/>
  </r>
  <r>
    <x v="0"/>
    <x v="1"/>
    <m/>
    <x v="6"/>
  </r>
  <r>
    <x v="0"/>
    <x v="0"/>
    <m/>
    <x v="6"/>
  </r>
  <r>
    <x v="0"/>
    <x v="1"/>
    <n v="10"/>
    <x v="6"/>
  </r>
  <r>
    <x v="9"/>
    <x v="0"/>
    <s v="Twin Oaks Rica"/>
    <x v="6"/>
  </r>
  <r>
    <x v="9"/>
    <x v="1"/>
    <n v="7"/>
    <x v="6"/>
  </r>
  <r>
    <x v="0"/>
    <x v="0"/>
    <m/>
    <x v="6"/>
  </r>
  <r>
    <x v="0"/>
    <x v="1"/>
    <n v="5"/>
    <x v="6"/>
  </r>
  <r>
    <x v="0"/>
    <x v="0"/>
    <m/>
    <x v="6"/>
  </r>
  <r>
    <x v="0"/>
    <x v="1"/>
    <n v="3"/>
    <x v="6"/>
  </r>
  <r>
    <x v="0"/>
    <x v="0"/>
    <m/>
    <x v="6"/>
  </r>
  <r>
    <x v="0"/>
    <x v="1"/>
    <n v="2"/>
    <x v="6"/>
  </r>
  <r>
    <x v="0"/>
    <x v="0"/>
    <m/>
    <x v="6"/>
  </r>
  <r>
    <x v="0"/>
    <x v="1"/>
    <m/>
    <x v="6"/>
  </r>
  <r>
    <x v="0"/>
    <x v="0"/>
    <m/>
    <x v="6"/>
  </r>
  <r>
    <x v="0"/>
    <x v="1"/>
    <m/>
    <x v="6"/>
  </r>
  <r>
    <x v="0"/>
    <x v="0"/>
    <m/>
    <x v="6"/>
  </r>
  <r>
    <x v="0"/>
    <x v="1"/>
    <m/>
    <x v="6"/>
  </r>
  <r>
    <x v="0"/>
    <x v="0"/>
    <m/>
    <x v="6"/>
  </r>
  <r>
    <x v="0"/>
    <x v="1"/>
    <n v="10"/>
    <x v="6"/>
  </r>
  <r>
    <x v="0"/>
    <x v="0"/>
    <m/>
    <x v="6"/>
  </r>
  <r>
    <x v="0"/>
    <x v="1"/>
    <n v="7"/>
    <x v="6"/>
  </r>
  <r>
    <x v="74"/>
    <x v="0"/>
    <s v="Hidden Creek Misty"/>
    <x v="6"/>
  </r>
  <r>
    <x v="74"/>
    <x v="1"/>
    <n v="5"/>
    <x v="6"/>
  </r>
  <r>
    <x v="75"/>
    <x v="0"/>
    <s v="Orndorff's CQ. Sweetheart"/>
    <x v="6"/>
  </r>
  <r>
    <x v="75"/>
    <x v="1"/>
    <n v="3"/>
    <x v="6"/>
  </r>
  <r>
    <x v="0"/>
    <x v="0"/>
    <m/>
    <x v="6"/>
  </r>
  <r>
    <x v="0"/>
    <x v="1"/>
    <n v="2"/>
    <x v="6"/>
  </r>
  <r>
    <x v="0"/>
    <x v="0"/>
    <m/>
    <x v="6"/>
  </r>
  <r>
    <x v="0"/>
    <x v="1"/>
    <m/>
    <x v="6"/>
  </r>
  <r>
    <x v="0"/>
    <x v="0"/>
    <m/>
    <x v="6"/>
  </r>
  <r>
    <x v="0"/>
    <x v="1"/>
    <m/>
    <x v="6"/>
  </r>
  <r>
    <x v="0"/>
    <x v="0"/>
    <m/>
    <x v="6"/>
  </r>
  <r>
    <x v="0"/>
    <x v="1"/>
    <m/>
    <x v="6"/>
  </r>
  <r>
    <x v="12"/>
    <x v="0"/>
    <s v="A. M. Conquistador's Reba"/>
    <x v="6"/>
  </r>
  <r>
    <x v="12"/>
    <x v="1"/>
    <n v="10"/>
    <x v="6"/>
  </r>
  <r>
    <x v="0"/>
    <x v="0"/>
    <m/>
    <x v="6"/>
  </r>
  <r>
    <x v="0"/>
    <x v="1"/>
    <n v="7"/>
    <x v="6"/>
  </r>
  <r>
    <x v="0"/>
    <x v="0"/>
    <m/>
    <x v="6"/>
  </r>
  <r>
    <x v="0"/>
    <x v="1"/>
    <n v="5"/>
    <x v="6"/>
  </r>
  <r>
    <x v="0"/>
    <x v="0"/>
    <m/>
    <x v="6"/>
  </r>
  <r>
    <x v="0"/>
    <x v="1"/>
    <n v="3"/>
    <x v="6"/>
  </r>
  <r>
    <x v="0"/>
    <x v="0"/>
    <m/>
    <x v="6"/>
  </r>
  <r>
    <x v="0"/>
    <x v="1"/>
    <n v="2"/>
    <x v="6"/>
  </r>
  <r>
    <x v="0"/>
    <x v="0"/>
    <m/>
    <x v="6"/>
  </r>
  <r>
    <x v="0"/>
    <x v="1"/>
    <m/>
    <x v="6"/>
  </r>
  <r>
    <x v="0"/>
    <x v="0"/>
    <m/>
    <x v="6"/>
  </r>
  <r>
    <x v="0"/>
    <x v="1"/>
    <m/>
    <x v="6"/>
  </r>
  <r>
    <x v="0"/>
    <x v="0"/>
    <m/>
    <x v="6"/>
  </r>
  <r>
    <x v="0"/>
    <x v="1"/>
    <m/>
    <x v="6"/>
  </r>
  <r>
    <x v="12"/>
    <x v="0"/>
    <s v="ShadyGrove Legacy Malissa"/>
    <x v="6"/>
  </r>
  <r>
    <x v="12"/>
    <x v="1"/>
    <n v="10"/>
    <x v="6"/>
  </r>
  <r>
    <x v="12"/>
    <x v="0"/>
    <s v="Sunnyslope Roxanne"/>
    <x v="6"/>
  </r>
  <r>
    <x v="12"/>
    <x v="1"/>
    <n v="7"/>
    <x v="6"/>
  </r>
  <r>
    <x v="0"/>
    <x v="0"/>
    <m/>
    <x v="6"/>
  </r>
  <r>
    <x v="0"/>
    <x v="1"/>
    <n v="5"/>
    <x v="6"/>
  </r>
  <r>
    <x v="0"/>
    <x v="0"/>
    <m/>
    <x v="6"/>
  </r>
  <r>
    <x v="0"/>
    <x v="1"/>
    <n v="3"/>
    <x v="6"/>
  </r>
  <r>
    <x v="0"/>
    <x v="0"/>
    <m/>
    <x v="6"/>
  </r>
  <r>
    <x v="0"/>
    <x v="1"/>
    <n v="2"/>
    <x v="6"/>
  </r>
  <r>
    <x v="0"/>
    <x v="0"/>
    <m/>
    <x v="6"/>
  </r>
  <r>
    <x v="0"/>
    <x v="1"/>
    <m/>
    <x v="6"/>
  </r>
  <r>
    <x v="0"/>
    <x v="0"/>
    <m/>
    <x v="6"/>
  </r>
  <r>
    <x v="0"/>
    <x v="1"/>
    <m/>
    <x v="6"/>
  </r>
  <r>
    <x v="12"/>
    <x v="0"/>
    <s v="Pine Ridge Stella"/>
    <x v="6"/>
  </r>
  <r>
    <x v="12"/>
    <x v="1"/>
    <n v="16"/>
    <x v="6"/>
  </r>
  <r>
    <x v="76"/>
    <x v="0"/>
    <s v="Pierce's QT Tina"/>
    <x v="6"/>
  </r>
  <r>
    <x v="76"/>
    <x v="1"/>
    <n v="11"/>
    <x v="6"/>
  </r>
  <r>
    <x v="77"/>
    <x v="0"/>
    <s v="Gloria's Glory"/>
    <x v="6"/>
  </r>
  <r>
    <x v="77"/>
    <x v="1"/>
    <n v="5"/>
    <x v="6"/>
  </r>
  <r>
    <x v="0"/>
    <x v="0"/>
    <m/>
    <x v="6"/>
  </r>
  <r>
    <x v="0"/>
    <x v="1"/>
    <n v="3"/>
    <x v="6"/>
  </r>
  <r>
    <x v="0"/>
    <x v="0"/>
    <m/>
    <x v="6"/>
  </r>
  <r>
    <x v="0"/>
    <x v="1"/>
    <n v="2"/>
    <x v="6"/>
  </r>
  <r>
    <x v="0"/>
    <x v="0"/>
    <m/>
    <x v="6"/>
  </r>
  <r>
    <x v="0"/>
    <x v="1"/>
    <m/>
    <x v="6"/>
  </r>
  <r>
    <x v="0"/>
    <x v="0"/>
    <m/>
    <x v="6"/>
  </r>
  <r>
    <x v="0"/>
    <x v="1"/>
    <m/>
    <x v="6"/>
  </r>
  <r>
    <x v="0"/>
    <x v="0"/>
    <m/>
    <x v="6"/>
  </r>
  <r>
    <x v="0"/>
    <x v="1"/>
    <n v="10"/>
    <x v="6"/>
  </r>
  <r>
    <x v="0"/>
    <x v="0"/>
    <m/>
    <x v="6"/>
  </r>
  <r>
    <x v="0"/>
    <x v="1"/>
    <n v="7"/>
    <x v="6"/>
  </r>
  <r>
    <x v="0"/>
    <x v="0"/>
    <m/>
    <x v="6"/>
  </r>
  <r>
    <x v="0"/>
    <x v="1"/>
    <n v="5"/>
    <x v="6"/>
  </r>
  <r>
    <x v="0"/>
    <x v="0"/>
    <m/>
    <x v="6"/>
  </r>
  <r>
    <x v="0"/>
    <x v="1"/>
    <n v="3"/>
    <x v="6"/>
  </r>
  <r>
    <x v="0"/>
    <x v="0"/>
    <m/>
    <x v="6"/>
  </r>
  <r>
    <x v="0"/>
    <x v="1"/>
    <n v="2"/>
    <x v="6"/>
  </r>
  <r>
    <x v="0"/>
    <x v="0"/>
    <m/>
    <x v="6"/>
  </r>
  <r>
    <x v="0"/>
    <x v="1"/>
    <m/>
    <x v="6"/>
  </r>
  <r>
    <x v="0"/>
    <x v="0"/>
    <m/>
    <x v="6"/>
  </r>
  <r>
    <x v="0"/>
    <x v="1"/>
    <m/>
    <x v="6"/>
  </r>
  <r>
    <x v="76"/>
    <x v="0"/>
    <s v="Highpoint Kacy"/>
    <x v="6"/>
  </r>
  <r>
    <x v="76"/>
    <x v="1"/>
    <n v="12"/>
    <x v="6"/>
  </r>
  <r>
    <x v="78"/>
    <x v="0"/>
    <s v="Sweetwater Jenna"/>
    <x v="6"/>
  </r>
  <r>
    <x v="78"/>
    <x v="1"/>
    <n v="8"/>
    <x v="6"/>
  </r>
  <r>
    <x v="79"/>
    <x v="0"/>
    <s v="Sparrow's Anna"/>
    <x v="6"/>
  </r>
  <r>
    <x v="79"/>
    <x v="1"/>
    <n v="5"/>
    <x v="6"/>
  </r>
  <r>
    <x v="0"/>
    <x v="0"/>
    <m/>
    <x v="6"/>
  </r>
  <r>
    <x v="0"/>
    <x v="1"/>
    <n v="3"/>
    <x v="6"/>
  </r>
  <r>
    <x v="0"/>
    <x v="0"/>
    <m/>
    <x v="6"/>
  </r>
  <r>
    <x v="0"/>
    <x v="1"/>
    <n v="2"/>
    <x v="6"/>
  </r>
  <r>
    <x v="0"/>
    <x v="0"/>
    <m/>
    <x v="6"/>
  </r>
  <r>
    <x v="0"/>
    <x v="1"/>
    <m/>
    <x v="6"/>
  </r>
  <r>
    <x v="0"/>
    <x v="0"/>
    <m/>
    <x v="6"/>
  </r>
  <r>
    <x v="0"/>
    <x v="1"/>
    <m/>
    <x v="6"/>
  </r>
  <r>
    <x v="0"/>
    <x v="0"/>
    <m/>
    <x v="6"/>
  </r>
  <r>
    <x v="0"/>
    <x v="1"/>
    <n v="10"/>
    <x v="6"/>
  </r>
  <r>
    <x v="0"/>
    <x v="0"/>
    <m/>
    <x v="6"/>
  </r>
  <r>
    <x v="0"/>
    <x v="1"/>
    <n v="7"/>
    <x v="6"/>
  </r>
  <r>
    <x v="0"/>
    <x v="0"/>
    <m/>
    <x v="6"/>
  </r>
  <r>
    <x v="0"/>
    <x v="1"/>
    <n v="5"/>
    <x v="6"/>
  </r>
  <r>
    <x v="0"/>
    <x v="0"/>
    <m/>
    <x v="6"/>
  </r>
  <r>
    <x v="0"/>
    <x v="1"/>
    <n v="3"/>
    <x v="6"/>
  </r>
  <r>
    <x v="0"/>
    <x v="0"/>
    <m/>
    <x v="6"/>
  </r>
  <r>
    <x v="0"/>
    <x v="1"/>
    <n v="2"/>
    <x v="6"/>
  </r>
  <r>
    <x v="0"/>
    <x v="0"/>
    <m/>
    <x v="6"/>
  </r>
  <r>
    <x v="0"/>
    <x v="1"/>
    <m/>
    <x v="6"/>
  </r>
  <r>
    <x v="0"/>
    <x v="0"/>
    <m/>
    <x v="6"/>
  </r>
  <r>
    <x v="0"/>
    <x v="1"/>
    <m/>
    <x v="6"/>
  </r>
  <r>
    <x v="0"/>
    <x v="0"/>
    <m/>
    <x v="6"/>
  </r>
  <r>
    <x v="0"/>
    <x v="1"/>
    <n v="10"/>
    <x v="6"/>
  </r>
  <r>
    <x v="80"/>
    <x v="0"/>
    <s v="Beechwood Dana"/>
    <x v="6"/>
  </r>
  <r>
    <x v="80"/>
    <x v="1"/>
    <n v="7"/>
    <x v="6"/>
  </r>
  <r>
    <x v="0"/>
    <x v="0"/>
    <m/>
    <x v="6"/>
  </r>
  <r>
    <x v="0"/>
    <x v="1"/>
    <n v="5"/>
    <x v="6"/>
  </r>
  <r>
    <x v="0"/>
    <x v="0"/>
    <m/>
    <x v="6"/>
  </r>
  <r>
    <x v="0"/>
    <x v="1"/>
    <n v="6"/>
    <x v="6"/>
  </r>
  <r>
    <x v="0"/>
    <x v="0"/>
    <m/>
    <x v="6"/>
  </r>
  <r>
    <x v="0"/>
    <x v="1"/>
    <n v="2"/>
    <x v="6"/>
  </r>
  <r>
    <x v="0"/>
    <x v="0"/>
    <m/>
    <x v="6"/>
  </r>
  <r>
    <x v="0"/>
    <x v="1"/>
    <m/>
    <x v="6"/>
  </r>
  <r>
    <x v="0"/>
    <x v="0"/>
    <m/>
    <x v="6"/>
  </r>
  <r>
    <x v="0"/>
    <x v="1"/>
    <m/>
    <x v="6"/>
  </r>
  <r>
    <x v="73"/>
    <x v="0"/>
    <s v="Harbor Havens Dutchess-RY"/>
    <x v="6"/>
  </r>
  <r>
    <x v="73"/>
    <x v="1"/>
    <n v="13"/>
    <x v="6"/>
  </r>
  <r>
    <x v="2"/>
    <x v="0"/>
    <s v="Clear Creek Jen"/>
    <x v="6"/>
  </r>
  <r>
    <x v="2"/>
    <x v="1"/>
    <n v="7"/>
    <x v="6"/>
  </r>
  <r>
    <x v="16"/>
    <x v="0"/>
    <s v="Willow Creek Candi"/>
    <x v="6"/>
  </r>
  <r>
    <x v="16"/>
    <x v="1"/>
    <n v="5"/>
    <x v="6"/>
  </r>
  <r>
    <x v="0"/>
    <x v="0"/>
    <m/>
    <x v="6"/>
  </r>
  <r>
    <x v="0"/>
    <x v="1"/>
    <n v="3"/>
    <x v="6"/>
  </r>
  <r>
    <x v="0"/>
    <x v="0"/>
    <m/>
    <x v="6"/>
  </r>
  <r>
    <x v="0"/>
    <x v="1"/>
    <n v="2"/>
    <x v="6"/>
  </r>
  <r>
    <x v="0"/>
    <x v="0"/>
    <m/>
    <x v="6"/>
  </r>
  <r>
    <x v="0"/>
    <x v="1"/>
    <m/>
    <x v="6"/>
  </r>
  <r>
    <x v="0"/>
    <x v="0"/>
    <m/>
    <x v="6"/>
  </r>
  <r>
    <x v="0"/>
    <x v="1"/>
    <m/>
    <x v="6"/>
  </r>
  <r>
    <x v="81"/>
    <x v="0"/>
    <s v="Green County Pretty"/>
    <x v="6"/>
  </r>
  <r>
    <x v="81"/>
    <x v="1"/>
    <n v="14"/>
    <x v="6"/>
  </r>
  <r>
    <x v="82"/>
    <x v="0"/>
    <s v="Relyb's Sheila"/>
    <x v="6"/>
  </r>
  <r>
    <x v="82"/>
    <x v="1"/>
    <n v="7"/>
    <x v="6"/>
  </r>
  <r>
    <x v="0"/>
    <x v="0"/>
    <m/>
    <x v="6"/>
  </r>
  <r>
    <x v="0"/>
    <x v="1"/>
    <n v="5"/>
    <x v="6"/>
  </r>
  <r>
    <x v="0"/>
    <x v="0"/>
    <m/>
    <x v="6"/>
  </r>
  <r>
    <x v="0"/>
    <x v="1"/>
    <n v="3"/>
    <x v="6"/>
  </r>
  <r>
    <x v="0"/>
    <x v="0"/>
    <m/>
    <x v="6"/>
  </r>
  <r>
    <x v="0"/>
    <x v="1"/>
    <n v="2"/>
    <x v="6"/>
  </r>
  <r>
    <x v="0"/>
    <x v="0"/>
    <m/>
    <x v="6"/>
  </r>
  <r>
    <x v="0"/>
    <x v="1"/>
    <m/>
    <x v="6"/>
  </r>
  <r>
    <x v="0"/>
    <x v="0"/>
    <m/>
    <x v="6"/>
  </r>
  <r>
    <x v="0"/>
    <x v="1"/>
    <m/>
    <x v="6"/>
  </r>
  <r>
    <x v="0"/>
    <x v="0"/>
    <m/>
    <x v="6"/>
  </r>
  <r>
    <x v="0"/>
    <x v="1"/>
    <n v="10"/>
    <x v="6"/>
  </r>
  <r>
    <x v="0"/>
    <x v="0"/>
    <m/>
    <x v="6"/>
  </r>
  <r>
    <x v="0"/>
    <x v="1"/>
    <n v="7"/>
    <x v="6"/>
  </r>
  <r>
    <x v="0"/>
    <x v="0"/>
    <m/>
    <x v="6"/>
  </r>
  <r>
    <x v="0"/>
    <x v="1"/>
    <n v="5"/>
    <x v="6"/>
  </r>
  <r>
    <x v="0"/>
    <x v="0"/>
    <m/>
    <x v="6"/>
  </r>
  <r>
    <x v="0"/>
    <x v="1"/>
    <n v="3"/>
    <x v="6"/>
  </r>
  <r>
    <x v="0"/>
    <x v="0"/>
    <m/>
    <x v="6"/>
  </r>
  <r>
    <x v="0"/>
    <x v="1"/>
    <n v="2"/>
    <x v="6"/>
  </r>
  <r>
    <x v="0"/>
    <x v="0"/>
    <m/>
    <x v="6"/>
  </r>
  <r>
    <x v="0"/>
    <x v="1"/>
    <m/>
    <x v="6"/>
  </r>
  <r>
    <x v="0"/>
    <x v="0"/>
    <m/>
    <x v="6"/>
  </r>
  <r>
    <x v="0"/>
    <x v="1"/>
    <n v="10"/>
    <x v="6"/>
  </r>
  <r>
    <x v="0"/>
    <x v="0"/>
    <m/>
    <x v="7"/>
  </r>
  <r>
    <x v="0"/>
    <x v="1"/>
    <n v="10"/>
    <x v="7"/>
  </r>
  <r>
    <x v="0"/>
    <x v="0"/>
    <m/>
    <x v="7"/>
  </r>
  <r>
    <x v="0"/>
    <x v="1"/>
    <n v="7"/>
    <x v="7"/>
  </r>
  <r>
    <x v="0"/>
    <x v="0"/>
    <m/>
    <x v="7"/>
  </r>
  <r>
    <x v="0"/>
    <x v="1"/>
    <n v="5"/>
    <x v="7"/>
  </r>
  <r>
    <x v="0"/>
    <x v="0"/>
    <m/>
    <x v="7"/>
  </r>
  <r>
    <x v="0"/>
    <x v="1"/>
    <n v="3"/>
    <x v="7"/>
  </r>
  <r>
    <x v="0"/>
    <x v="0"/>
    <m/>
    <x v="7"/>
  </r>
  <r>
    <x v="0"/>
    <x v="1"/>
    <n v="2"/>
    <x v="7"/>
  </r>
  <r>
    <x v="0"/>
    <x v="0"/>
    <m/>
    <x v="7"/>
  </r>
  <r>
    <x v="0"/>
    <x v="1"/>
    <m/>
    <x v="7"/>
  </r>
  <r>
    <x v="0"/>
    <x v="0"/>
    <m/>
    <x v="7"/>
  </r>
  <r>
    <x v="0"/>
    <x v="1"/>
    <m/>
    <x v="7"/>
  </r>
  <r>
    <x v="0"/>
    <x v="0"/>
    <m/>
    <x v="7"/>
  </r>
  <r>
    <x v="0"/>
    <x v="1"/>
    <n v="10"/>
    <x v="7"/>
  </r>
  <r>
    <x v="0"/>
    <x v="0"/>
    <m/>
    <x v="7"/>
  </r>
  <r>
    <x v="0"/>
    <x v="1"/>
    <n v="7"/>
    <x v="7"/>
  </r>
  <r>
    <x v="0"/>
    <x v="0"/>
    <m/>
    <x v="7"/>
  </r>
  <r>
    <x v="0"/>
    <x v="1"/>
    <n v="5"/>
    <x v="7"/>
  </r>
  <r>
    <x v="0"/>
    <x v="0"/>
    <m/>
    <x v="7"/>
  </r>
  <r>
    <x v="0"/>
    <x v="1"/>
    <n v="3"/>
    <x v="7"/>
  </r>
  <r>
    <x v="0"/>
    <x v="0"/>
    <m/>
    <x v="7"/>
  </r>
  <r>
    <x v="0"/>
    <x v="1"/>
    <n v="2"/>
    <x v="7"/>
  </r>
  <r>
    <x v="0"/>
    <x v="0"/>
    <m/>
    <x v="7"/>
  </r>
  <r>
    <x v="0"/>
    <x v="1"/>
    <m/>
    <x v="7"/>
  </r>
  <r>
    <x v="0"/>
    <x v="0"/>
    <m/>
    <x v="7"/>
  </r>
  <r>
    <x v="0"/>
    <x v="1"/>
    <m/>
    <x v="7"/>
  </r>
  <r>
    <x v="34"/>
    <x v="0"/>
    <s v="Adams Family Mae"/>
    <x v="7"/>
  </r>
  <r>
    <x v="34"/>
    <x v="1"/>
    <n v="14"/>
    <x v="7"/>
  </r>
  <r>
    <x v="0"/>
    <x v="0"/>
    <m/>
    <x v="7"/>
  </r>
  <r>
    <x v="0"/>
    <x v="1"/>
    <n v="7"/>
    <x v="7"/>
  </r>
  <r>
    <x v="0"/>
    <x v="0"/>
    <m/>
    <x v="7"/>
  </r>
  <r>
    <x v="0"/>
    <x v="1"/>
    <n v="5"/>
    <x v="7"/>
  </r>
  <r>
    <x v="0"/>
    <x v="0"/>
    <m/>
    <x v="7"/>
  </r>
  <r>
    <x v="0"/>
    <x v="1"/>
    <n v="3"/>
    <x v="7"/>
  </r>
  <r>
    <x v="0"/>
    <x v="0"/>
    <m/>
    <x v="7"/>
  </r>
  <r>
    <x v="0"/>
    <x v="1"/>
    <n v="2"/>
    <x v="7"/>
  </r>
  <r>
    <x v="0"/>
    <x v="0"/>
    <m/>
    <x v="7"/>
  </r>
  <r>
    <x v="0"/>
    <x v="1"/>
    <m/>
    <x v="7"/>
  </r>
  <r>
    <x v="0"/>
    <x v="0"/>
    <m/>
    <x v="7"/>
  </r>
  <r>
    <x v="0"/>
    <x v="1"/>
    <m/>
    <x v="7"/>
  </r>
  <r>
    <x v="0"/>
    <x v="0"/>
    <m/>
    <x v="7"/>
  </r>
  <r>
    <x v="0"/>
    <x v="1"/>
    <n v="10"/>
    <x v="7"/>
  </r>
  <r>
    <x v="0"/>
    <x v="0"/>
    <m/>
    <x v="7"/>
  </r>
  <r>
    <x v="0"/>
    <x v="1"/>
    <n v="7"/>
    <x v="7"/>
  </r>
  <r>
    <x v="0"/>
    <x v="0"/>
    <m/>
    <x v="7"/>
  </r>
  <r>
    <x v="0"/>
    <x v="1"/>
    <n v="5"/>
    <x v="7"/>
  </r>
  <r>
    <x v="0"/>
    <x v="0"/>
    <m/>
    <x v="7"/>
  </r>
  <r>
    <x v="0"/>
    <x v="1"/>
    <n v="3"/>
    <x v="7"/>
  </r>
  <r>
    <x v="0"/>
    <x v="0"/>
    <m/>
    <x v="7"/>
  </r>
  <r>
    <x v="0"/>
    <x v="1"/>
    <n v="2"/>
    <x v="7"/>
  </r>
  <r>
    <x v="0"/>
    <x v="0"/>
    <m/>
    <x v="7"/>
  </r>
  <r>
    <x v="0"/>
    <x v="1"/>
    <m/>
    <x v="7"/>
  </r>
  <r>
    <x v="0"/>
    <x v="0"/>
    <m/>
    <x v="7"/>
  </r>
  <r>
    <x v="0"/>
    <x v="1"/>
    <m/>
    <x v="7"/>
  </r>
  <r>
    <x v="62"/>
    <x v="0"/>
    <s v="Ginger's Linda"/>
    <x v="7"/>
  </r>
  <r>
    <x v="62"/>
    <x v="1"/>
    <n v="13"/>
    <x v="7"/>
  </r>
  <r>
    <x v="0"/>
    <x v="0"/>
    <m/>
    <x v="7"/>
  </r>
  <r>
    <x v="0"/>
    <x v="1"/>
    <n v="7"/>
    <x v="7"/>
  </r>
  <r>
    <x v="0"/>
    <x v="0"/>
    <m/>
    <x v="7"/>
  </r>
  <r>
    <x v="0"/>
    <x v="1"/>
    <n v="5"/>
    <x v="7"/>
  </r>
  <r>
    <x v="0"/>
    <x v="0"/>
    <m/>
    <x v="7"/>
  </r>
  <r>
    <x v="0"/>
    <x v="1"/>
    <n v="3"/>
    <x v="7"/>
  </r>
  <r>
    <x v="0"/>
    <x v="0"/>
    <m/>
    <x v="7"/>
  </r>
  <r>
    <x v="0"/>
    <x v="1"/>
    <n v="2"/>
    <x v="7"/>
  </r>
  <r>
    <x v="0"/>
    <x v="0"/>
    <m/>
    <x v="7"/>
  </r>
  <r>
    <x v="0"/>
    <x v="1"/>
    <m/>
    <x v="7"/>
  </r>
  <r>
    <x v="0"/>
    <x v="0"/>
    <m/>
    <x v="7"/>
  </r>
  <r>
    <x v="0"/>
    <x v="1"/>
    <m/>
    <x v="7"/>
  </r>
  <r>
    <x v="0"/>
    <x v="0"/>
    <m/>
    <x v="7"/>
  </r>
  <r>
    <x v="0"/>
    <x v="1"/>
    <n v="10"/>
    <x v="7"/>
  </r>
  <r>
    <x v="0"/>
    <x v="0"/>
    <m/>
    <x v="7"/>
  </r>
  <r>
    <x v="0"/>
    <x v="1"/>
    <n v="7"/>
    <x v="7"/>
  </r>
  <r>
    <x v="0"/>
    <x v="0"/>
    <m/>
    <x v="7"/>
  </r>
  <r>
    <x v="0"/>
    <x v="1"/>
    <n v="5"/>
    <x v="7"/>
  </r>
  <r>
    <x v="0"/>
    <x v="0"/>
    <m/>
    <x v="7"/>
  </r>
  <r>
    <x v="0"/>
    <x v="1"/>
    <n v="3"/>
    <x v="7"/>
  </r>
  <r>
    <x v="0"/>
    <x v="0"/>
    <m/>
    <x v="7"/>
  </r>
  <r>
    <x v="0"/>
    <x v="1"/>
    <n v="2"/>
    <x v="7"/>
  </r>
  <r>
    <x v="0"/>
    <x v="0"/>
    <m/>
    <x v="7"/>
  </r>
  <r>
    <x v="0"/>
    <x v="1"/>
    <m/>
    <x v="7"/>
  </r>
  <r>
    <x v="0"/>
    <x v="0"/>
    <m/>
    <x v="7"/>
  </r>
  <r>
    <x v="0"/>
    <x v="1"/>
    <m/>
    <x v="7"/>
  </r>
  <r>
    <x v="0"/>
    <x v="0"/>
    <m/>
    <x v="7"/>
  </r>
  <r>
    <x v="0"/>
    <x v="1"/>
    <m/>
    <x v="7"/>
  </r>
  <r>
    <x v="0"/>
    <x v="0"/>
    <m/>
    <x v="7"/>
  </r>
  <r>
    <x v="0"/>
    <x v="1"/>
    <n v="10"/>
    <x v="7"/>
  </r>
  <r>
    <x v="0"/>
    <x v="0"/>
    <m/>
    <x v="7"/>
  </r>
  <r>
    <x v="0"/>
    <x v="1"/>
    <n v="7"/>
    <x v="7"/>
  </r>
  <r>
    <x v="0"/>
    <x v="0"/>
    <m/>
    <x v="7"/>
  </r>
  <r>
    <x v="0"/>
    <x v="1"/>
    <n v="5"/>
    <x v="7"/>
  </r>
  <r>
    <x v="0"/>
    <x v="0"/>
    <m/>
    <x v="7"/>
  </r>
  <r>
    <x v="0"/>
    <x v="1"/>
    <n v="3"/>
    <x v="7"/>
  </r>
  <r>
    <x v="0"/>
    <x v="0"/>
    <m/>
    <x v="7"/>
  </r>
  <r>
    <x v="0"/>
    <x v="1"/>
    <n v="2"/>
    <x v="7"/>
  </r>
  <r>
    <x v="0"/>
    <x v="0"/>
    <m/>
    <x v="7"/>
  </r>
  <r>
    <x v="0"/>
    <x v="1"/>
    <m/>
    <x v="7"/>
  </r>
  <r>
    <x v="0"/>
    <x v="0"/>
    <m/>
    <x v="7"/>
  </r>
  <r>
    <x v="0"/>
    <x v="1"/>
    <m/>
    <x v="7"/>
  </r>
  <r>
    <x v="0"/>
    <x v="0"/>
    <m/>
    <x v="7"/>
  </r>
  <r>
    <x v="0"/>
    <x v="1"/>
    <m/>
    <x v="7"/>
  </r>
  <r>
    <x v="0"/>
    <x v="0"/>
    <m/>
    <x v="7"/>
  </r>
  <r>
    <x v="0"/>
    <x v="1"/>
    <n v="10"/>
    <x v="7"/>
  </r>
  <r>
    <x v="0"/>
    <x v="0"/>
    <m/>
    <x v="7"/>
  </r>
  <r>
    <x v="0"/>
    <x v="1"/>
    <n v="7"/>
    <x v="7"/>
  </r>
  <r>
    <x v="0"/>
    <x v="0"/>
    <m/>
    <x v="7"/>
  </r>
  <r>
    <x v="0"/>
    <x v="1"/>
    <n v="5"/>
    <x v="7"/>
  </r>
  <r>
    <x v="0"/>
    <x v="0"/>
    <m/>
    <x v="7"/>
  </r>
  <r>
    <x v="0"/>
    <x v="1"/>
    <n v="3"/>
    <x v="7"/>
  </r>
  <r>
    <x v="0"/>
    <x v="0"/>
    <m/>
    <x v="7"/>
  </r>
  <r>
    <x v="0"/>
    <x v="1"/>
    <n v="2"/>
    <x v="7"/>
  </r>
  <r>
    <x v="0"/>
    <x v="0"/>
    <m/>
    <x v="7"/>
  </r>
  <r>
    <x v="0"/>
    <x v="1"/>
    <m/>
    <x v="7"/>
  </r>
  <r>
    <x v="0"/>
    <x v="0"/>
    <m/>
    <x v="7"/>
  </r>
  <r>
    <x v="0"/>
    <x v="1"/>
    <m/>
    <x v="7"/>
  </r>
  <r>
    <x v="0"/>
    <x v="0"/>
    <m/>
    <x v="7"/>
  </r>
  <r>
    <x v="0"/>
    <x v="1"/>
    <m/>
    <x v="7"/>
  </r>
  <r>
    <x v="0"/>
    <x v="0"/>
    <m/>
    <x v="7"/>
  </r>
  <r>
    <x v="0"/>
    <x v="1"/>
    <n v="10"/>
    <x v="7"/>
  </r>
  <r>
    <x v="0"/>
    <x v="0"/>
    <m/>
    <x v="7"/>
  </r>
  <r>
    <x v="0"/>
    <x v="1"/>
    <n v="7"/>
    <x v="7"/>
  </r>
  <r>
    <x v="0"/>
    <x v="0"/>
    <m/>
    <x v="7"/>
  </r>
  <r>
    <x v="0"/>
    <x v="1"/>
    <n v="5"/>
    <x v="7"/>
  </r>
  <r>
    <x v="0"/>
    <x v="0"/>
    <m/>
    <x v="7"/>
  </r>
  <r>
    <x v="0"/>
    <x v="1"/>
    <n v="3"/>
    <x v="7"/>
  </r>
  <r>
    <x v="0"/>
    <x v="0"/>
    <m/>
    <x v="7"/>
  </r>
  <r>
    <x v="0"/>
    <x v="1"/>
    <n v="2"/>
    <x v="7"/>
  </r>
  <r>
    <x v="0"/>
    <x v="0"/>
    <m/>
    <x v="7"/>
  </r>
  <r>
    <x v="0"/>
    <x v="1"/>
    <m/>
    <x v="7"/>
  </r>
  <r>
    <x v="0"/>
    <x v="0"/>
    <m/>
    <x v="7"/>
  </r>
  <r>
    <x v="0"/>
    <x v="1"/>
    <m/>
    <x v="7"/>
  </r>
  <r>
    <x v="0"/>
    <x v="0"/>
    <m/>
    <x v="7"/>
  </r>
  <r>
    <x v="0"/>
    <x v="1"/>
    <m/>
    <x v="7"/>
  </r>
  <r>
    <x v="2"/>
    <x v="0"/>
    <s v="Sharon's Ginger"/>
    <x v="7"/>
  </r>
  <r>
    <x v="2"/>
    <x v="1"/>
    <n v="10"/>
    <x v="7"/>
  </r>
  <r>
    <x v="0"/>
    <x v="0"/>
    <m/>
    <x v="7"/>
  </r>
  <r>
    <x v="0"/>
    <x v="1"/>
    <n v="7"/>
    <x v="7"/>
  </r>
  <r>
    <x v="0"/>
    <x v="0"/>
    <m/>
    <x v="7"/>
  </r>
  <r>
    <x v="0"/>
    <x v="1"/>
    <n v="5"/>
    <x v="7"/>
  </r>
  <r>
    <x v="0"/>
    <x v="0"/>
    <m/>
    <x v="7"/>
  </r>
  <r>
    <x v="0"/>
    <x v="1"/>
    <n v="3"/>
    <x v="7"/>
  </r>
  <r>
    <x v="0"/>
    <x v="0"/>
    <m/>
    <x v="7"/>
  </r>
  <r>
    <x v="0"/>
    <x v="1"/>
    <n v="2"/>
    <x v="7"/>
  </r>
  <r>
    <x v="0"/>
    <x v="0"/>
    <m/>
    <x v="7"/>
  </r>
  <r>
    <x v="0"/>
    <x v="1"/>
    <m/>
    <x v="7"/>
  </r>
  <r>
    <x v="0"/>
    <x v="0"/>
    <m/>
    <x v="7"/>
  </r>
  <r>
    <x v="0"/>
    <x v="1"/>
    <m/>
    <x v="7"/>
  </r>
  <r>
    <x v="0"/>
    <x v="0"/>
    <m/>
    <x v="7"/>
  </r>
  <r>
    <x v="0"/>
    <x v="1"/>
    <n v="10"/>
    <x v="7"/>
  </r>
  <r>
    <x v="54"/>
    <x v="0"/>
    <s v="Steele Wheel India"/>
    <x v="7"/>
  </r>
  <r>
    <x v="54"/>
    <x v="1"/>
    <n v="10"/>
    <x v="7"/>
  </r>
  <r>
    <x v="0"/>
    <x v="0"/>
    <m/>
    <x v="7"/>
  </r>
  <r>
    <x v="0"/>
    <x v="1"/>
    <n v="5"/>
    <x v="7"/>
  </r>
  <r>
    <x v="0"/>
    <x v="0"/>
    <m/>
    <x v="7"/>
  </r>
  <r>
    <x v="0"/>
    <x v="1"/>
    <n v="3"/>
    <x v="7"/>
  </r>
  <r>
    <x v="0"/>
    <x v="0"/>
    <m/>
    <x v="7"/>
  </r>
  <r>
    <x v="0"/>
    <x v="1"/>
    <n v="2"/>
    <x v="7"/>
  </r>
  <r>
    <x v="0"/>
    <x v="0"/>
    <m/>
    <x v="7"/>
  </r>
  <r>
    <x v="0"/>
    <x v="1"/>
    <m/>
    <x v="7"/>
  </r>
  <r>
    <x v="0"/>
    <x v="0"/>
    <m/>
    <x v="7"/>
  </r>
  <r>
    <x v="0"/>
    <x v="1"/>
    <m/>
    <x v="7"/>
  </r>
  <r>
    <x v="0"/>
    <x v="0"/>
    <m/>
    <x v="7"/>
  </r>
  <r>
    <x v="0"/>
    <x v="1"/>
    <n v="10"/>
    <x v="7"/>
  </r>
  <r>
    <x v="0"/>
    <x v="0"/>
    <m/>
    <x v="7"/>
  </r>
  <r>
    <x v="0"/>
    <x v="1"/>
    <n v="7"/>
    <x v="7"/>
  </r>
  <r>
    <x v="0"/>
    <x v="0"/>
    <m/>
    <x v="7"/>
  </r>
  <r>
    <x v="0"/>
    <x v="1"/>
    <n v="5"/>
    <x v="7"/>
  </r>
  <r>
    <x v="0"/>
    <x v="0"/>
    <m/>
    <x v="7"/>
  </r>
  <r>
    <x v="0"/>
    <x v="1"/>
    <n v="3"/>
    <x v="7"/>
  </r>
  <r>
    <x v="0"/>
    <x v="0"/>
    <m/>
    <x v="7"/>
  </r>
  <r>
    <x v="0"/>
    <x v="1"/>
    <n v="2"/>
    <x v="7"/>
  </r>
  <r>
    <x v="0"/>
    <x v="0"/>
    <m/>
    <x v="7"/>
  </r>
  <r>
    <x v="0"/>
    <x v="1"/>
    <m/>
    <x v="7"/>
  </r>
  <r>
    <x v="0"/>
    <x v="0"/>
    <m/>
    <x v="7"/>
  </r>
  <r>
    <x v="0"/>
    <x v="1"/>
    <m/>
    <x v="7"/>
  </r>
  <r>
    <x v="54"/>
    <x v="0"/>
    <s v="Steele Wheel India"/>
    <x v="7"/>
  </r>
  <r>
    <x v="54"/>
    <x v="1"/>
    <n v="10"/>
    <x v="7"/>
  </r>
  <r>
    <x v="0"/>
    <x v="0"/>
    <m/>
    <x v="7"/>
  </r>
  <r>
    <x v="0"/>
    <x v="1"/>
    <n v="7"/>
    <x v="7"/>
  </r>
  <r>
    <x v="0"/>
    <x v="0"/>
    <m/>
    <x v="7"/>
  </r>
  <r>
    <x v="0"/>
    <x v="1"/>
    <n v="5"/>
    <x v="7"/>
  </r>
  <r>
    <x v="0"/>
    <x v="0"/>
    <m/>
    <x v="7"/>
  </r>
  <r>
    <x v="0"/>
    <x v="1"/>
    <n v="3"/>
    <x v="7"/>
  </r>
  <r>
    <x v="0"/>
    <x v="0"/>
    <m/>
    <x v="7"/>
  </r>
  <r>
    <x v="0"/>
    <x v="1"/>
    <n v="2"/>
    <x v="7"/>
  </r>
  <r>
    <x v="0"/>
    <x v="0"/>
    <m/>
    <x v="7"/>
  </r>
  <r>
    <x v="0"/>
    <x v="1"/>
    <m/>
    <x v="7"/>
  </r>
  <r>
    <x v="0"/>
    <x v="0"/>
    <m/>
    <x v="7"/>
  </r>
  <r>
    <x v="0"/>
    <x v="1"/>
    <m/>
    <x v="7"/>
  </r>
  <r>
    <x v="0"/>
    <x v="0"/>
    <m/>
    <x v="7"/>
  </r>
  <r>
    <x v="0"/>
    <x v="1"/>
    <n v="10"/>
    <x v="7"/>
  </r>
  <r>
    <x v="0"/>
    <x v="0"/>
    <m/>
    <x v="7"/>
  </r>
  <r>
    <x v="0"/>
    <x v="1"/>
    <n v="7"/>
    <x v="7"/>
  </r>
  <r>
    <x v="0"/>
    <x v="0"/>
    <m/>
    <x v="7"/>
  </r>
  <r>
    <x v="0"/>
    <x v="1"/>
    <n v="5"/>
    <x v="7"/>
  </r>
  <r>
    <x v="0"/>
    <x v="0"/>
    <m/>
    <x v="7"/>
  </r>
  <r>
    <x v="0"/>
    <x v="1"/>
    <n v="3"/>
    <x v="7"/>
  </r>
  <r>
    <x v="0"/>
    <x v="0"/>
    <m/>
    <x v="7"/>
  </r>
  <r>
    <x v="0"/>
    <x v="1"/>
    <n v="2"/>
    <x v="7"/>
  </r>
  <r>
    <x v="0"/>
    <x v="0"/>
    <m/>
    <x v="7"/>
  </r>
  <r>
    <x v="0"/>
    <x v="1"/>
    <m/>
    <x v="7"/>
  </r>
  <r>
    <x v="0"/>
    <x v="0"/>
    <m/>
    <x v="7"/>
  </r>
  <r>
    <x v="0"/>
    <x v="1"/>
    <m/>
    <x v="7"/>
  </r>
  <r>
    <x v="0"/>
    <x v="0"/>
    <m/>
    <x v="7"/>
  </r>
  <r>
    <x v="0"/>
    <x v="1"/>
    <n v="10"/>
    <x v="7"/>
  </r>
  <r>
    <x v="0"/>
    <x v="0"/>
    <m/>
    <x v="7"/>
  </r>
  <r>
    <x v="0"/>
    <x v="1"/>
    <n v="7"/>
    <x v="7"/>
  </r>
  <r>
    <x v="0"/>
    <x v="0"/>
    <m/>
    <x v="7"/>
  </r>
  <r>
    <x v="0"/>
    <x v="1"/>
    <n v="5"/>
    <x v="7"/>
  </r>
  <r>
    <x v="0"/>
    <x v="0"/>
    <m/>
    <x v="7"/>
  </r>
  <r>
    <x v="0"/>
    <x v="1"/>
    <n v="3"/>
    <x v="7"/>
  </r>
  <r>
    <x v="0"/>
    <x v="0"/>
    <m/>
    <x v="7"/>
  </r>
  <r>
    <x v="0"/>
    <x v="1"/>
    <n v="2"/>
    <x v="7"/>
  </r>
  <r>
    <x v="0"/>
    <x v="0"/>
    <m/>
    <x v="7"/>
  </r>
  <r>
    <x v="0"/>
    <x v="1"/>
    <m/>
    <x v="7"/>
  </r>
  <r>
    <x v="0"/>
    <x v="0"/>
    <m/>
    <x v="7"/>
  </r>
  <r>
    <x v="0"/>
    <x v="1"/>
    <m/>
    <x v="7"/>
  </r>
  <r>
    <x v="0"/>
    <x v="0"/>
    <m/>
    <x v="7"/>
  </r>
  <r>
    <x v="0"/>
    <x v="1"/>
    <n v="10"/>
    <x v="7"/>
  </r>
  <r>
    <x v="0"/>
    <x v="0"/>
    <m/>
    <x v="7"/>
  </r>
  <r>
    <x v="0"/>
    <x v="1"/>
    <n v="7"/>
    <x v="7"/>
  </r>
  <r>
    <x v="0"/>
    <x v="0"/>
    <m/>
    <x v="7"/>
  </r>
  <r>
    <x v="0"/>
    <x v="1"/>
    <n v="5"/>
    <x v="7"/>
  </r>
  <r>
    <x v="0"/>
    <x v="0"/>
    <m/>
    <x v="7"/>
  </r>
  <r>
    <x v="0"/>
    <x v="1"/>
    <n v="3"/>
    <x v="7"/>
  </r>
  <r>
    <x v="0"/>
    <x v="0"/>
    <m/>
    <x v="7"/>
  </r>
  <r>
    <x v="0"/>
    <x v="1"/>
    <n v="10"/>
    <x v="7"/>
  </r>
  <r>
    <x v="0"/>
    <x v="0"/>
    <m/>
    <x v="7"/>
  </r>
  <r>
    <x v="0"/>
    <x v="1"/>
    <m/>
    <x v="7"/>
  </r>
  <r>
    <x v="0"/>
    <x v="0"/>
    <m/>
    <x v="7"/>
  </r>
  <r>
    <x v="0"/>
    <x v="1"/>
    <m/>
    <x v="7"/>
  </r>
  <r>
    <x v="0"/>
    <x v="0"/>
    <m/>
    <x v="7"/>
  </r>
  <r>
    <x v="0"/>
    <x v="1"/>
    <n v="10"/>
    <x v="7"/>
  </r>
  <r>
    <x v="0"/>
    <x v="0"/>
    <m/>
    <x v="7"/>
  </r>
  <r>
    <x v="0"/>
    <x v="1"/>
    <n v="7"/>
    <x v="7"/>
  </r>
  <r>
    <x v="0"/>
    <x v="0"/>
    <m/>
    <x v="7"/>
  </r>
  <r>
    <x v="0"/>
    <x v="1"/>
    <n v="5"/>
    <x v="7"/>
  </r>
  <r>
    <x v="0"/>
    <x v="0"/>
    <m/>
    <x v="7"/>
  </r>
  <r>
    <x v="0"/>
    <x v="1"/>
    <n v="3"/>
    <x v="7"/>
  </r>
  <r>
    <x v="0"/>
    <x v="0"/>
    <m/>
    <x v="7"/>
  </r>
  <r>
    <x v="0"/>
    <x v="1"/>
    <n v="2"/>
    <x v="7"/>
  </r>
  <r>
    <x v="0"/>
    <x v="0"/>
    <m/>
    <x v="7"/>
  </r>
  <r>
    <x v="0"/>
    <x v="1"/>
    <m/>
    <x v="7"/>
  </r>
  <r>
    <x v="0"/>
    <x v="0"/>
    <m/>
    <x v="7"/>
  </r>
  <r>
    <x v="0"/>
    <x v="1"/>
    <m/>
    <x v="7"/>
  </r>
  <r>
    <x v="0"/>
    <x v="0"/>
    <m/>
    <x v="7"/>
  </r>
  <r>
    <x v="0"/>
    <x v="1"/>
    <n v="10"/>
    <x v="7"/>
  </r>
  <r>
    <x v="0"/>
    <x v="0"/>
    <m/>
    <x v="7"/>
  </r>
  <r>
    <x v="0"/>
    <x v="1"/>
    <n v="7"/>
    <x v="7"/>
  </r>
  <r>
    <x v="0"/>
    <x v="0"/>
    <m/>
    <x v="7"/>
  </r>
  <r>
    <x v="0"/>
    <x v="1"/>
    <n v="5"/>
    <x v="7"/>
  </r>
  <r>
    <x v="0"/>
    <x v="0"/>
    <m/>
    <x v="7"/>
  </r>
  <r>
    <x v="0"/>
    <x v="1"/>
    <n v="3"/>
    <x v="7"/>
  </r>
  <r>
    <x v="0"/>
    <x v="0"/>
    <m/>
    <x v="7"/>
  </r>
  <r>
    <x v="0"/>
    <x v="1"/>
    <n v="2"/>
    <x v="7"/>
  </r>
  <r>
    <x v="0"/>
    <x v="0"/>
    <m/>
    <x v="7"/>
  </r>
  <r>
    <x v="0"/>
    <x v="1"/>
    <m/>
    <x v="7"/>
  </r>
  <r>
    <x v="0"/>
    <x v="0"/>
    <m/>
    <x v="8"/>
  </r>
  <r>
    <x v="0"/>
    <x v="1"/>
    <n v="20"/>
    <x v="8"/>
  </r>
  <r>
    <x v="0"/>
    <x v="0"/>
    <m/>
    <x v="8"/>
  </r>
  <r>
    <x v="0"/>
    <x v="1"/>
    <n v="14"/>
    <x v="8"/>
  </r>
  <r>
    <x v="0"/>
    <x v="0"/>
    <m/>
    <x v="8"/>
  </r>
  <r>
    <x v="0"/>
    <x v="1"/>
    <n v="10"/>
    <x v="8"/>
  </r>
  <r>
    <x v="0"/>
    <x v="0"/>
    <m/>
    <x v="8"/>
  </r>
  <r>
    <x v="0"/>
    <x v="1"/>
    <n v="6"/>
    <x v="8"/>
  </r>
  <r>
    <x v="0"/>
    <x v="0"/>
    <m/>
    <x v="8"/>
  </r>
  <r>
    <x v="0"/>
    <x v="1"/>
    <n v="4"/>
    <x v="8"/>
  </r>
  <r>
    <x v="0"/>
    <x v="0"/>
    <m/>
    <x v="8"/>
  </r>
  <r>
    <x v="0"/>
    <x v="1"/>
    <m/>
    <x v="8"/>
  </r>
  <r>
    <x v="0"/>
    <x v="0"/>
    <m/>
    <x v="8"/>
  </r>
  <r>
    <x v="0"/>
    <x v="1"/>
    <m/>
    <x v="8"/>
  </r>
  <r>
    <x v="0"/>
    <x v="0"/>
    <m/>
    <x v="8"/>
  </r>
  <r>
    <x v="0"/>
    <x v="1"/>
    <n v="20"/>
    <x v="8"/>
  </r>
  <r>
    <x v="0"/>
    <x v="0"/>
    <m/>
    <x v="8"/>
  </r>
  <r>
    <x v="0"/>
    <x v="1"/>
    <n v="14"/>
    <x v="8"/>
  </r>
  <r>
    <x v="0"/>
    <x v="0"/>
    <m/>
    <x v="8"/>
  </r>
  <r>
    <x v="0"/>
    <x v="1"/>
    <n v="10"/>
    <x v="8"/>
  </r>
  <r>
    <x v="0"/>
    <x v="0"/>
    <m/>
    <x v="8"/>
  </r>
  <r>
    <x v="0"/>
    <x v="1"/>
    <n v="6"/>
    <x v="8"/>
  </r>
  <r>
    <x v="0"/>
    <x v="0"/>
    <m/>
    <x v="8"/>
  </r>
  <r>
    <x v="0"/>
    <x v="1"/>
    <n v="4"/>
    <x v="8"/>
  </r>
  <r>
    <x v="0"/>
    <x v="0"/>
    <m/>
    <x v="8"/>
  </r>
  <r>
    <x v="0"/>
    <x v="1"/>
    <m/>
    <x v="8"/>
  </r>
  <r>
    <x v="0"/>
    <x v="0"/>
    <m/>
    <x v="8"/>
  </r>
  <r>
    <x v="0"/>
    <x v="1"/>
    <m/>
    <x v="8"/>
  </r>
  <r>
    <x v="29"/>
    <x v="0"/>
    <s v="RH Captain's Lily"/>
    <x v="8"/>
  </r>
  <r>
    <x v="29"/>
    <x v="1"/>
    <n v="32"/>
    <x v="8"/>
  </r>
  <r>
    <x v="0"/>
    <x v="0"/>
    <m/>
    <x v="8"/>
  </r>
  <r>
    <x v="0"/>
    <x v="1"/>
    <n v="14"/>
    <x v="8"/>
  </r>
  <r>
    <x v="0"/>
    <x v="0"/>
    <m/>
    <x v="8"/>
  </r>
  <r>
    <x v="0"/>
    <x v="1"/>
    <n v="10"/>
    <x v="8"/>
  </r>
  <r>
    <x v="0"/>
    <x v="0"/>
    <m/>
    <x v="8"/>
  </r>
  <r>
    <x v="0"/>
    <x v="1"/>
    <n v="6"/>
    <x v="8"/>
  </r>
  <r>
    <x v="0"/>
    <x v="0"/>
    <m/>
    <x v="8"/>
  </r>
  <r>
    <x v="0"/>
    <x v="1"/>
    <n v="4"/>
    <x v="8"/>
  </r>
  <r>
    <x v="0"/>
    <x v="0"/>
    <m/>
    <x v="8"/>
  </r>
  <r>
    <x v="0"/>
    <x v="1"/>
    <m/>
    <x v="8"/>
  </r>
  <r>
    <x v="0"/>
    <x v="0"/>
    <m/>
    <x v="8"/>
  </r>
  <r>
    <x v="0"/>
    <x v="1"/>
    <m/>
    <x v="8"/>
  </r>
  <r>
    <x v="38"/>
    <x v="0"/>
    <s v="Bloom's Conquerors Alli"/>
    <x v="8"/>
  </r>
  <r>
    <x v="38"/>
    <x v="1"/>
    <n v="20"/>
    <x v="8"/>
  </r>
  <r>
    <x v="0"/>
    <x v="0"/>
    <m/>
    <x v="8"/>
  </r>
  <r>
    <x v="0"/>
    <x v="1"/>
    <n v="14"/>
    <x v="8"/>
  </r>
  <r>
    <x v="0"/>
    <x v="0"/>
    <m/>
    <x v="8"/>
  </r>
  <r>
    <x v="0"/>
    <x v="1"/>
    <n v="10"/>
    <x v="8"/>
  </r>
  <r>
    <x v="0"/>
    <x v="0"/>
    <m/>
    <x v="8"/>
  </r>
  <r>
    <x v="0"/>
    <x v="1"/>
    <n v="6"/>
    <x v="8"/>
  </r>
  <r>
    <x v="0"/>
    <x v="0"/>
    <m/>
    <x v="8"/>
  </r>
  <r>
    <x v="0"/>
    <x v="1"/>
    <n v="4"/>
    <x v="8"/>
  </r>
  <r>
    <x v="0"/>
    <x v="0"/>
    <m/>
    <x v="8"/>
  </r>
  <r>
    <x v="0"/>
    <x v="1"/>
    <m/>
    <x v="8"/>
  </r>
  <r>
    <x v="0"/>
    <x v="0"/>
    <m/>
    <x v="8"/>
  </r>
  <r>
    <x v="0"/>
    <x v="1"/>
    <m/>
    <x v="8"/>
  </r>
  <r>
    <x v="6"/>
    <x v="0"/>
    <s v="Stoney Lake Lorna"/>
    <x v="8"/>
  </r>
  <r>
    <x v="6"/>
    <x v="1"/>
    <n v="28"/>
    <x v="8"/>
  </r>
  <r>
    <x v="6"/>
    <x v="0"/>
    <s v="EBM Lisa"/>
    <x v="8"/>
  </r>
  <r>
    <x v="6"/>
    <x v="1"/>
    <n v="14"/>
    <x v="8"/>
  </r>
  <r>
    <x v="5"/>
    <x v="0"/>
    <s v="Orndorffs Conqueror Sadie"/>
    <x v="8"/>
  </r>
  <r>
    <x v="5"/>
    <x v="1"/>
    <n v="10"/>
    <x v="8"/>
  </r>
  <r>
    <x v="0"/>
    <x v="0"/>
    <m/>
    <x v="8"/>
  </r>
  <r>
    <x v="0"/>
    <x v="1"/>
    <n v="6"/>
    <x v="8"/>
  </r>
  <r>
    <x v="0"/>
    <x v="0"/>
    <m/>
    <x v="8"/>
  </r>
  <r>
    <x v="0"/>
    <x v="1"/>
    <n v="4"/>
    <x v="8"/>
  </r>
  <r>
    <x v="0"/>
    <x v="0"/>
    <m/>
    <x v="8"/>
  </r>
  <r>
    <x v="0"/>
    <x v="1"/>
    <m/>
    <x v="8"/>
  </r>
  <r>
    <x v="0"/>
    <x v="0"/>
    <m/>
    <x v="8"/>
  </r>
  <r>
    <x v="0"/>
    <x v="1"/>
    <m/>
    <x v="8"/>
  </r>
  <r>
    <x v="0"/>
    <x v="0"/>
    <m/>
    <x v="8"/>
  </r>
  <r>
    <x v="0"/>
    <x v="1"/>
    <n v="20"/>
    <x v="8"/>
  </r>
  <r>
    <x v="0"/>
    <x v="0"/>
    <m/>
    <x v="8"/>
  </r>
  <r>
    <x v="0"/>
    <x v="1"/>
    <n v="14"/>
    <x v="8"/>
  </r>
  <r>
    <x v="0"/>
    <x v="0"/>
    <m/>
    <x v="8"/>
  </r>
  <r>
    <x v="0"/>
    <x v="1"/>
    <n v="10"/>
    <x v="8"/>
  </r>
  <r>
    <x v="0"/>
    <x v="0"/>
    <m/>
    <x v="8"/>
  </r>
  <r>
    <x v="0"/>
    <x v="1"/>
    <n v="6"/>
    <x v="8"/>
  </r>
  <r>
    <x v="0"/>
    <x v="0"/>
    <m/>
    <x v="8"/>
  </r>
  <r>
    <x v="0"/>
    <x v="1"/>
    <n v="4"/>
    <x v="8"/>
  </r>
  <r>
    <x v="0"/>
    <x v="0"/>
    <m/>
    <x v="8"/>
  </r>
  <r>
    <x v="0"/>
    <x v="1"/>
    <m/>
    <x v="8"/>
  </r>
  <r>
    <x v="0"/>
    <x v="0"/>
    <m/>
    <x v="8"/>
  </r>
  <r>
    <x v="0"/>
    <x v="1"/>
    <m/>
    <x v="8"/>
  </r>
  <r>
    <x v="0"/>
    <x v="0"/>
    <m/>
    <x v="8"/>
  </r>
  <r>
    <x v="0"/>
    <x v="1"/>
    <m/>
    <x v="8"/>
  </r>
  <r>
    <x v="64"/>
    <x v="0"/>
    <s v="Sharon's Pervenche"/>
    <x v="8"/>
  </r>
  <r>
    <x v="64"/>
    <x v="1"/>
    <n v="22"/>
    <x v="8"/>
  </r>
  <r>
    <x v="0"/>
    <x v="0"/>
    <m/>
    <x v="8"/>
  </r>
  <r>
    <x v="0"/>
    <x v="1"/>
    <n v="14"/>
    <x v="8"/>
  </r>
  <r>
    <x v="83"/>
    <x v="0"/>
    <s v="Bonnie's Barbie"/>
    <x v="8"/>
  </r>
  <r>
    <x v="83"/>
    <x v="1"/>
    <n v="10"/>
    <x v="8"/>
  </r>
  <r>
    <x v="0"/>
    <x v="0"/>
    <m/>
    <x v="8"/>
  </r>
  <r>
    <x v="0"/>
    <x v="1"/>
    <n v="6"/>
    <x v="8"/>
  </r>
  <r>
    <x v="0"/>
    <x v="0"/>
    <m/>
    <x v="8"/>
  </r>
  <r>
    <x v="0"/>
    <x v="1"/>
    <n v="4"/>
    <x v="8"/>
  </r>
  <r>
    <x v="0"/>
    <x v="0"/>
    <m/>
    <x v="8"/>
  </r>
  <r>
    <x v="0"/>
    <x v="1"/>
    <m/>
    <x v="8"/>
  </r>
  <r>
    <x v="0"/>
    <x v="0"/>
    <m/>
    <x v="8"/>
  </r>
  <r>
    <x v="0"/>
    <x v="1"/>
    <m/>
    <x v="8"/>
  </r>
  <r>
    <x v="0"/>
    <x v="0"/>
    <m/>
    <x v="8"/>
  </r>
  <r>
    <x v="0"/>
    <x v="1"/>
    <m/>
    <x v="8"/>
  </r>
  <r>
    <x v="66"/>
    <x v="0"/>
    <s v="Tollway Marcie"/>
    <x v="8"/>
  </r>
  <r>
    <x v="66"/>
    <x v="1"/>
    <n v="20"/>
    <x v="8"/>
  </r>
  <r>
    <x v="6"/>
    <x v="0"/>
    <s v="Stoney Lake Exhileration"/>
    <x v="8"/>
  </r>
  <r>
    <x v="6"/>
    <x v="1"/>
    <n v="14"/>
    <x v="8"/>
  </r>
  <r>
    <x v="0"/>
    <x v="0"/>
    <m/>
    <x v="8"/>
  </r>
  <r>
    <x v="0"/>
    <x v="1"/>
    <n v="10"/>
    <x v="8"/>
  </r>
  <r>
    <x v="84"/>
    <x v="0"/>
    <s v="E.J.G. Roxie"/>
    <x v="8"/>
  </r>
  <r>
    <x v="84"/>
    <x v="1"/>
    <n v="6"/>
    <x v="8"/>
  </r>
  <r>
    <x v="0"/>
    <x v="0"/>
    <m/>
    <x v="8"/>
  </r>
  <r>
    <x v="0"/>
    <x v="1"/>
    <n v="4"/>
    <x v="8"/>
  </r>
  <r>
    <x v="0"/>
    <x v="0"/>
    <m/>
    <x v="8"/>
  </r>
  <r>
    <x v="0"/>
    <x v="1"/>
    <m/>
    <x v="8"/>
  </r>
  <r>
    <x v="0"/>
    <x v="0"/>
    <m/>
    <x v="8"/>
  </r>
  <r>
    <x v="0"/>
    <x v="1"/>
    <m/>
    <x v="8"/>
  </r>
  <r>
    <x v="0"/>
    <x v="0"/>
    <m/>
    <x v="8"/>
  </r>
  <r>
    <x v="0"/>
    <x v="1"/>
    <m/>
    <x v="8"/>
  </r>
  <r>
    <x v="0"/>
    <x v="0"/>
    <m/>
    <x v="8"/>
  </r>
  <r>
    <x v="0"/>
    <x v="1"/>
    <n v="20"/>
    <x v="8"/>
  </r>
  <r>
    <x v="68"/>
    <x v="0"/>
    <s v="Royal E. Barbie"/>
    <x v="8"/>
  </r>
  <r>
    <x v="68"/>
    <x v="1"/>
    <n v="14"/>
    <x v="8"/>
  </r>
  <r>
    <x v="0"/>
    <x v="0"/>
    <m/>
    <x v="8"/>
  </r>
  <r>
    <x v="0"/>
    <x v="1"/>
    <n v="10"/>
    <x v="8"/>
  </r>
  <r>
    <x v="0"/>
    <x v="0"/>
    <m/>
    <x v="8"/>
  </r>
  <r>
    <x v="0"/>
    <x v="1"/>
    <n v="6"/>
    <x v="8"/>
  </r>
  <r>
    <x v="0"/>
    <x v="0"/>
    <m/>
    <x v="8"/>
  </r>
  <r>
    <x v="0"/>
    <x v="1"/>
    <n v="4"/>
    <x v="8"/>
  </r>
  <r>
    <x v="0"/>
    <x v="0"/>
    <m/>
    <x v="8"/>
  </r>
  <r>
    <x v="0"/>
    <x v="1"/>
    <m/>
    <x v="8"/>
  </r>
  <r>
    <x v="0"/>
    <x v="0"/>
    <m/>
    <x v="8"/>
  </r>
  <r>
    <x v="0"/>
    <x v="1"/>
    <m/>
    <x v="8"/>
  </r>
  <r>
    <x v="0"/>
    <x v="0"/>
    <m/>
    <x v="8"/>
  </r>
  <r>
    <x v="0"/>
    <x v="1"/>
    <m/>
    <x v="8"/>
  </r>
  <r>
    <x v="0"/>
    <x v="0"/>
    <m/>
    <x v="8"/>
  </r>
  <r>
    <x v="0"/>
    <x v="1"/>
    <n v="20"/>
    <x v="8"/>
  </r>
  <r>
    <x v="0"/>
    <x v="0"/>
    <m/>
    <x v="8"/>
  </r>
  <r>
    <x v="0"/>
    <x v="1"/>
    <n v="14"/>
    <x v="8"/>
  </r>
  <r>
    <x v="24"/>
    <x v="0"/>
    <s v="PM Royals Precious Gracie"/>
    <x v="8"/>
  </r>
  <r>
    <x v="24"/>
    <x v="1"/>
    <n v="10"/>
    <x v="8"/>
  </r>
  <r>
    <x v="0"/>
    <x v="0"/>
    <m/>
    <x v="8"/>
  </r>
  <r>
    <x v="0"/>
    <x v="1"/>
    <n v="6"/>
    <x v="8"/>
  </r>
  <r>
    <x v="0"/>
    <x v="0"/>
    <m/>
    <x v="8"/>
  </r>
  <r>
    <x v="0"/>
    <x v="1"/>
    <n v="4"/>
    <x v="8"/>
  </r>
  <r>
    <x v="0"/>
    <x v="0"/>
    <m/>
    <x v="8"/>
  </r>
  <r>
    <x v="0"/>
    <x v="1"/>
    <m/>
    <x v="8"/>
  </r>
  <r>
    <x v="0"/>
    <x v="0"/>
    <m/>
    <x v="8"/>
  </r>
  <r>
    <x v="0"/>
    <x v="1"/>
    <m/>
    <x v="8"/>
  </r>
  <r>
    <x v="69"/>
    <x v="0"/>
    <s v="Mountaineer Molly Bea"/>
    <x v="8"/>
  </r>
  <r>
    <x v="69"/>
    <x v="1"/>
    <n v="32"/>
    <x v="8"/>
  </r>
  <r>
    <x v="6"/>
    <x v="0"/>
    <s v="Stoney Lake Esmerelda"/>
    <x v="8"/>
  </r>
  <r>
    <x v="6"/>
    <x v="1"/>
    <n v="14"/>
    <x v="8"/>
  </r>
  <r>
    <x v="5"/>
    <x v="0"/>
    <s v="Orndorff's Conqueror Cora"/>
    <x v="8"/>
  </r>
  <r>
    <x v="5"/>
    <x v="1"/>
    <n v="10"/>
    <x v="8"/>
  </r>
  <r>
    <x v="43"/>
    <x v="0"/>
    <s v="E-D Lillian"/>
    <x v="8"/>
  </r>
  <r>
    <x v="43"/>
    <x v="1"/>
    <n v="6"/>
    <x v="8"/>
  </r>
  <r>
    <x v="5"/>
    <x v="0"/>
    <s v="Bayles Easter Bunnie"/>
    <x v="8"/>
  </r>
  <r>
    <x v="5"/>
    <x v="1"/>
    <n v="4"/>
    <x v="8"/>
  </r>
  <r>
    <x v="0"/>
    <x v="0"/>
    <m/>
    <x v="8"/>
  </r>
  <r>
    <x v="0"/>
    <x v="1"/>
    <m/>
    <x v="8"/>
  </r>
  <r>
    <x v="0"/>
    <x v="0"/>
    <m/>
    <x v="8"/>
  </r>
  <r>
    <x v="0"/>
    <x v="1"/>
    <m/>
    <x v="8"/>
  </r>
  <r>
    <x v="60"/>
    <x v="0"/>
    <s v="OHF I'm Special's Girl"/>
    <x v="8"/>
  </r>
  <r>
    <x v="60"/>
    <x v="1"/>
    <n v="30"/>
    <x v="8"/>
  </r>
  <r>
    <x v="34"/>
    <x v="0"/>
    <s v="Peach Bottom Morgan"/>
    <x v="8"/>
  </r>
  <r>
    <x v="34"/>
    <x v="1"/>
    <n v="14"/>
    <x v="8"/>
  </r>
  <r>
    <x v="6"/>
    <x v="0"/>
    <s v="Stoney Lake Exhileration"/>
    <x v="8"/>
  </r>
  <r>
    <x v="6"/>
    <x v="1"/>
    <n v="10"/>
    <x v="8"/>
  </r>
  <r>
    <x v="0"/>
    <x v="0"/>
    <m/>
    <x v="8"/>
  </r>
  <r>
    <x v="0"/>
    <x v="1"/>
    <n v="6"/>
    <x v="8"/>
  </r>
  <r>
    <x v="0"/>
    <x v="0"/>
    <m/>
    <x v="8"/>
  </r>
  <r>
    <x v="0"/>
    <x v="1"/>
    <n v="4"/>
    <x v="8"/>
  </r>
  <r>
    <x v="0"/>
    <x v="0"/>
    <m/>
    <x v="8"/>
  </r>
  <r>
    <x v="0"/>
    <x v="1"/>
    <m/>
    <x v="8"/>
  </r>
  <r>
    <x v="0"/>
    <x v="0"/>
    <m/>
    <x v="8"/>
  </r>
  <r>
    <x v="0"/>
    <x v="1"/>
    <m/>
    <x v="8"/>
  </r>
  <r>
    <x v="20"/>
    <x v="0"/>
    <s v="GKD Isaac's Princes Ivy"/>
    <x v="8"/>
  </r>
  <r>
    <x v="20"/>
    <x v="1"/>
    <n v="22"/>
    <x v="8"/>
  </r>
  <r>
    <x v="5"/>
    <x v="0"/>
    <s v="RH Captain's Lily"/>
    <x v="8"/>
  </r>
  <r>
    <x v="5"/>
    <x v="1"/>
    <n v="14"/>
    <x v="8"/>
  </r>
  <r>
    <x v="5"/>
    <x v="0"/>
    <s v="Provost Bernadette"/>
    <x v="8"/>
  </r>
  <r>
    <x v="5"/>
    <x v="1"/>
    <n v="10"/>
    <x v="8"/>
  </r>
  <r>
    <x v="85"/>
    <x v="0"/>
    <s v="Twin Oaks Ruth"/>
    <x v="8"/>
  </r>
  <r>
    <x v="85"/>
    <x v="1"/>
    <n v="6"/>
    <x v="8"/>
  </r>
  <r>
    <x v="0"/>
    <x v="0"/>
    <m/>
    <x v="8"/>
  </r>
  <r>
    <x v="0"/>
    <x v="1"/>
    <n v="4"/>
    <x v="8"/>
  </r>
  <r>
    <x v="0"/>
    <x v="0"/>
    <m/>
    <x v="8"/>
  </r>
  <r>
    <x v="0"/>
    <x v="1"/>
    <m/>
    <x v="8"/>
  </r>
  <r>
    <x v="0"/>
    <x v="0"/>
    <m/>
    <x v="8"/>
  </r>
  <r>
    <x v="0"/>
    <x v="1"/>
    <m/>
    <x v="8"/>
  </r>
  <r>
    <x v="37"/>
    <x v="0"/>
    <s v="AgRestore Dylan"/>
    <x v="8"/>
  </r>
  <r>
    <x v="37"/>
    <x v="1"/>
    <n v="20"/>
    <x v="8"/>
  </r>
  <r>
    <x v="6"/>
    <x v="0"/>
    <s v="Produce Acres Lachelle"/>
    <x v="8"/>
  </r>
  <r>
    <x v="6"/>
    <x v="1"/>
    <n v="14"/>
    <x v="8"/>
  </r>
  <r>
    <x v="86"/>
    <x v="0"/>
    <s v="Hickland Lindsey"/>
    <x v="8"/>
  </r>
  <r>
    <x v="86"/>
    <x v="1"/>
    <n v="10"/>
    <x v="8"/>
  </r>
  <r>
    <x v="0"/>
    <x v="0"/>
    <m/>
    <x v="8"/>
  </r>
  <r>
    <x v="0"/>
    <x v="1"/>
    <n v="6"/>
    <x v="8"/>
  </r>
  <r>
    <x v="0"/>
    <x v="0"/>
    <m/>
    <x v="8"/>
  </r>
  <r>
    <x v="0"/>
    <x v="1"/>
    <n v="4"/>
    <x v="8"/>
  </r>
  <r>
    <x v="0"/>
    <x v="0"/>
    <m/>
    <x v="8"/>
  </r>
  <r>
    <x v="0"/>
    <x v="1"/>
    <m/>
    <x v="8"/>
  </r>
  <r>
    <x v="0"/>
    <x v="0"/>
    <m/>
    <x v="8"/>
  </r>
  <r>
    <x v="0"/>
    <x v="1"/>
    <m/>
    <x v="8"/>
  </r>
  <r>
    <x v="0"/>
    <x v="0"/>
    <m/>
    <x v="8"/>
  </r>
  <r>
    <x v="0"/>
    <x v="1"/>
    <n v="20"/>
    <x v="8"/>
  </r>
  <r>
    <x v="0"/>
    <x v="0"/>
    <m/>
    <x v="8"/>
  </r>
  <r>
    <x v="0"/>
    <x v="1"/>
    <n v="14"/>
    <x v="8"/>
  </r>
  <r>
    <x v="0"/>
    <x v="0"/>
    <m/>
    <x v="8"/>
  </r>
  <r>
    <x v="0"/>
    <x v="1"/>
    <n v="10"/>
    <x v="8"/>
  </r>
  <r>
    <x v="0"/>
    <x v="0"/>
    <m/>
    <x v="8"/>
  </r>
  <r>
    <x v="0"/>
    <x v="1"/>
    <n v="6"/>
    <x v="8"/>
  </r>
  <r>
    <x v="0"/>
    <x v="0"/>
    <m/>
    <x v="8"/>
  </r>
  <r>
    <x v="0"/>
    <x v="1"/>
    <n v="10"/>
    <x v="8"/>
  </r>
  <r>
    <x v="0"/>
    <x v="0"/>
    <m/>
    <x v="8"/>
  </r>
  <r>
    <x v="0"/>
    <x v="1"/>
    <m/>
    <x v="8"/>
  </r>
  <r>
    <x v="0"/>
    <x v="0"/>
    <m/>
    <x v="8"/>
  </r>
  <r>
    <x v="0"/>
    <x v="1"/>
    <m/>
    <x v="8"/>
  </r>
  <r>
    <x v="22"/>
    <x v="0"/>
    <s v="Springlane Holiday Bea's Storm"/>
    <x v="8"/>
  </r>
  <r>
    <x v="22"/>
    <x v="1"/>
    <n v="28"/>
    <x v="8"/>
  </r>
  <r>
    <x v="87"/>
    <x v="0"/>
    <s v="Hollow's Supreme Jodie"/>
    <x v="8"/>
  </r>
  <r>
    <x v="87"/>
    <x v="1"/>
    <n v="20"/>
    <x v="8"/>
  </r>
  <r>
    <x v="0"/>
    <x v="0"/>
    <m/>
    <x v="8"/>
  </r>
  <r>
    <x v="0"/>
    <x v="1"/>
    <n v="10"/>
    <x v="8"/>
  </r>
  <r>
    <x v="0"/>
    <x v="0"/>
    <m/>
    <x v="8"/>
  </r>
  <r>
    <x v="0"/>
    <x v="1"/>
    <n v="6"/>
    <x v="8"/>
  </r>
  <r>
    <x v="0"/>
    <x v="0"/>
    <m/>
    <x v="8"/>
  </r>
  <r>
    <x v="0"/>
    <x v="1"/>
    <n v="4"/>
    <x v="8"/>
  </r>
  <r>
    <x v="0"/>
    <x v="0"/>
    <m/>
    <x v="8"/>
  </r>
  <r>
    <x v="0"/>
    <x v="1"/>
    <m/>
    <x v="8"/>
  </r>
  <r>
    <x v="0"/>
    <x v="0"/>
    <m/>
    <x v="8"/>
  </r>
  <r>
    <x v="0"/>
    <x v="1"/>
    <m/>
    <x v="8"/>
  </r>
  <r>
    <x v="0"/>
    <x v="0"/>
    <m/>
    <x v="8"/>
  </r>
  <r>
    <x v="0"/>
    <x v="1"/>
    <n v="20"/>
    <x v="8"/>
  </r>
  <r>
    <x v="0"/>
    <x v="0"/>
    <m/>
    <x v="8"/>
  </r>
  <r>
    <x v="0"/>
    <x v="1"/>
    <n v="14"/>
    <x v="8"/>
  </r>
  <r>
    <x v="0"/>
    <x v="0"/>
    <m/>
    <x v="8"/>
  </r>
  <r>
    <x v="0"/>
    <x v="1"/>
    <n v="10"/>
    <x v="8"/>
  </r>
  <r>
    <x v="0"/>
    <x v="0"/>
    <m/>
    <x v="8"/>
  </r>
  <r>
    <x v="0"/>
    <x v="1"/>
    <n v="6"/>
    <x v="8"/>
  </r>
  <r>
    <x v="0"/>
    <x v="0"/>
    <m/>
    <x v="8"/>
  </r>
  <r>
    <x v="0"/>
    <x v="1"/>
    <n v="4"/>
    <x v="8"/>
  </r>
  <r>
    <x v="0"/>
    <x v="0"/>
    <m/>
    <x v="8"/>
  </r>
  <r>
    <x v="0"/>
    <x v="1"/>
    <m/>
    <x v="8"/>
  </r>
  <r>
    <x v="0"/>
    <x v="0"/>
    <m/>
    <x v="8"/>
  </r>
  <r>
    <x v="0"/>
    <x v="1"/>
    <m/>
    <x v="8"/>
  </r>
  <r>
    <x v="0"/>
    <x v="0"/>
    <m/>
    <x v="8"/>
  </r>
  <r>
    <x v="0"/>
    <x v="1"/>
    <n v="20"/>
    <x v="8"/>
  </r>
  <r>
    <x v="0"/>
    <x v="0"/>
    <m/>
    <x v="8"/>
  </r>
  <r>
    <x v="0"/>
    <x v="1"/>
    <n v="14"/>
    <x v="8"/>
  </r>
  <r>
    <x v="0"/>
    <x v="0"/>
    <m/>
    <x v="8"/>
  </r>
  <r>
    <x v="0"/>
    <x v="1"/>
    <n v="10"/>
    <x v="8"/>
  </r>
  <r>
    <x v="0"/>
    <x v="0"/>
    <m/>
    <x v="8"/>
  </r>
  <r>
    <x v="0"/>
    <x v="1"/>
    <n v="6"/>
    <x v="8"/>
  </r>
  <r>
    <x v="0"/>
    <x v="0"/>
    <m/>
    <x v="8"/>
  </r>
  <r>
    <x v="0"/>
    <x v="1"/>
    <n v="4"/>
    <x v="8"/>
  </r>
  <r>
    <x v="0"/>
    <x v="0"/>
    <m/>
    <x v="9"/>
  </r>
  <r>
    <x v="0"/>
    <x v="1"/>
    <n v="30"/>
    <x v="9"/>
  </r>
  <r>
    <x v="0"/>
    <x v="0"/>
    <m/>
    <x v="9"/>
  </r>
  <r>
    <x v="0"/>
    <x v="1"/>
    <n v="21"/>
    <x v="9"/>
  </r>
  <r>
    <x v="0"/>
    <x v="0"/>
    <m/>
    <x v="9"/>
  </r>
  <r>
    <x v="0"/>
    <x v="1"/>
    <n v="15"/>
    <x v="9"/>
  </r>
  <r>
    <x v="0"/>
    <x v="0"/>
    <m/>
    <x v="9"/>
  </r>
  <r>
    <x v="0"/>
    <x v="1"/>
    <n v="9"/>
    <x v="9"/>
  </r>
  <r>
    <x v="0"/>
    <x v="0"/>
    <m/>
    <x v="9"/>
  </r>
  <r>
    <x v="0"/>
    <x v="1"/>
    <n v="6"/>
    <x v="9"/>
  </r>
  <r>
    <x v="0"/>
    <x v="0"/>
    <m/>
    <x v="9"/>
  </r>
  <r>
    <x v="0"/>
    <x v="1"/>
    <m/>
    <x v="9"/>
  </r>
  <r>
    <x v="0"/>
    <x v="0"/>
    <m/>
    <x v="9"/>
  </r>
  <r>
    <x v="0"/>
    <x v="1"/>
    <m/>
    <x v="9"/>
  </r>
  <r>
    <x v="1"/>
    <x v="0"/>
    <s v="Mill Acres Pearl"/>
    <x v="9"/>
  </r>
  <r>
    <x v="1"/>
    <x v="1"/>
    <n v="48"/>
    <x v="9"/>
  </r>
  <r>
    <x v="42"/>
    <x v="0"/>
    <s v="Magic's Malissa"/>
    <x v="9"/>
  </r>
  <r>
    <x v="42"/>
    <x v="1"/>
    <n v="24"/>
    <x v="9"/>
  </r>
  <r>
    <x v="0"/>
    <x v="0"/>
    <m/>
    <x v="9"/>
  </r>
  <r>
    <x v="0"/>
    <x v="1"/>
    <n v="15"/>
    <x v="9"/>
  </r>
  <r>
    <x v="0"/>
    <x v="0"/>
    <m/>
    <x v="9"/>
  </r>
  <r>
    <x v="0"/>
    <x v="1"/>
    <n v="9"/>
    <x v="9"/>
  </r>
  <r>
    <x v="0"/>
    <x v="0"/>
    <m/>
    <x v="9"/>
  </r>
  <r>
    <x v="0"/>
    <x v="1"/>
    <n v="6"/>
    <x v="9"/>
  </r>
  <r>
    <x v="0"/>
    <x v="0"/>
    <m/>
    <x v="9"/>
  </r>
  <r>
    <x v="0"/>
    <x v="1"/>
    <m/>
    <x v="9"/>
  </r>
  <r>
    <x v="0"/>
    <x v="0"/>
    <m/>
    <x v="9"/>
  </r>
  <r>
    <x v="0"/>
    <x v="1"/>
    <m/>
    <x v="9"/>
  </r>
  <r>
    <x v="60"/>
    <x v="0"/>
    <s v="Hi-Ho Valley Sarah"/>
    <x v="9"/>
  </r>
  <r>
    <x v="60"/>
    <x v="1"/>
    <n v="45"/>
    <x v="9"/>
  </r>
  <r>
    <x v="0"/>
    <x v="0"/>
    <m/>
    <x v="9"/>
  </r>
  <r>
    <x v="0"/>
    <x v="1"/>
    <n v="21"/>
    <x v="9"/>
  </r>
  <r>
    <x v="0"/>
    <x v="0"/>
    <m/>
    <x v="9"/>
  </r>
  <r>
    <x v="0"/>
    <x v="1"/>
    <n v="15"/>
    <x v="9"/>
  </r>
  <r>
    <x v="0"/>
    <x v="0"/>
    <m/>
    <x v="9"/>
  </r>
  <r>
    <x v="0"/>
    <x v="1"/>
    <n v="9"/>
    <x v="9"/>
  </r>
  <r>
    <x v="0"/>
    <x v="0"/>
    <m/>
    <x v="9"/>
  </r>
  <r>
    <x v="0"/>
    <x v="1"/>
    <n v="6"/>
    <x v="9"/>
  </r>
  <r>
    <x v="0"/>
    <x v="0"/>
    <m/>
    <x v="9"/>
  </r>
  <r>
    <x v="0"/>
    <x v="1"/>
    <m/>
    <x v="9"/>
  </r>
  <r>
    <x v="0"/>
    <x v="0"/>
    <m/>
    <x v="9"/>
  </r>
  <r>
    <x v="0"/>
    <x v="1"/>
    <m/>
    <x v="9"/>
  </r>
  <r>
    <x v="38"/>
    <x v="0"/>
    <s v="Bloom's Conquerors Alli"/>
    <x v="9"/>
  </r>
  <r>
    <x v="38"/>
    <x v="1"/>
    <n v="30"/>
    <x v="9"/>
  </r>
  <r>
    <x v="0"/>
    <x v="0"/>
    <m/>
    <x v="9"/>
  </r>
  <r>
    <x v="0"/>
    <x v="1"/>
    <n v="21"/>
    <x v="9"/>
  </r>
  <r>
    <x v="0"/>
    <x v="0"/>
    <m/>
    <x v="9"/>
  </r>
  <r>
    <x v="0"/>
    <x v="1"/>
    <n v="15"/>
    <x v="9"/>
  </r>
  <r>
    <x v="0"/>
    <x v="0"/>
    <m/>
    <x v="9"/>
  </r>
  <r>
    <x v="0"/>
    <x v="1"/>
    <n v="9"/>
    <x v="9"/>
  </r>
  <r>
    <x v="0"/>
    <x v="0"/>
    <m/>
    <x v="9"/>
  </r>
  <r>
    <x v="0"/>
    <x v="1"/>
    <n v="6"/>
    <x v="9"/>
  </r>
  <r>
    <x v="0"/>
    <x v="0"/>
    <m/>
    <x v="9"/>
  </r>
  <r>
    <x v="0"/>
    <x v="1"/>
    <m/>
    <x v="9"/>
  </r>
  <r>
    <x v="0"/>
    <x v="0"/>
    <m/>
    <x v="9"/>
  </r>
  <r>
    <x v="0"/>
    <x v="1"/>
    <m/>
    <x v="9"/>
  </r>
  <r>
    <x v="32"/>
    <x v="0"/>
    <s v="LY's Ambernita"/>
    <x v="9"/>
  </r>
  <r>
    <x v="32"/>
    <x v="1"/>
    <n v="33"/>
    <x v="9"/>
  </r>
  <r>
    <x v="5"/>
    <x v="0"/>
    <s v="AgRestore's JW Miss Ranea"/>
    <x v="9"/>
  </r>
  <r>
    <x v="5"/>
    <x v="1"/>
    <n v="21"/>
    <x v="9"/>
  </r>
  <r>
    <x v="5"/>
    <x v="0"/>
    <s v="Orndorffs Conqueror Sadie"/>
    <x v="9"/>
  </r>
  <r>
    <x v="5"/>
    <x v="1"/>
    <n v="15"/>
    <x v="9"/>
  </r>
  <r>
    <x v="88"/>
    <x v="0"/>
    <s v="Double A Lad's Carrie"/>
    <x v="9"/>
  </r>
  <r>
    <x v="88"/>
    <x v="1"/>
    <n v="9"/>
    <x v="9"/>
  </r>
  <r>
    <x v="0"/>
    <x v="0"/>
    <m/>
    <x v="9"/>
  </r>
  <r>
    <x v="0"/>
    <x v="1"/>
    <n v="6"/>
    <x v="9"/>
  </r>
  <r>
    <x v="0"/>
    <x v="0"/>
    <m/>
    <x v="9"/>
  </r>
  <r>
    <x v="0"/>
    <x v="1"/>
    <m/>
    <x v="9"/>
  </r>
  <r>
    <x v="0"/>
    <x v="0"/>
    <m/>
    <x v="9"/>
  </r>
  <r>
    <x v="0"/>
    <x v="1"/>
    <m/>
    <x v="9"/>
  </r>
  <r>
    <x v="0"/>
    <x v="0"/>
    <m/>
    <x v="9"/>
  </r>
  <r>
    <x v="0"/>
    <x v="1"/>
    <n v="30"/>
    <x v="9"/>
  </r>
  <r>
    <x v="0"/>
    <x v="0"/>
    <m/>
    <x v="9"/>
  </r>
  <r>
    <x v="0"/>
    <x v="1"/>
    <n v="21"/>
    <x v="9"/>
  </r>
  <r>
    <x v="0"/>
    <x v="0"/>
    <m/>
    <x v="9"/>
  </r>
  <r>
    <x v="0"/>
    <x v="1"/>
    <n v="15"/>
    <x v="9"/>
  </r>
  <r>
    <x v="0"/>
    <x v="0"/>
    <m/>
    <x v="9"/>
  </r>
  <r>
    <x v="0"/>
    <x v="1"/>
    <n v="9"/>
    <x v="9"/>
  </r>
  <r>
    <x v="0"/>
    <x v="0"/>
    <m/>
    <x v="9"/>
  </r>
  <r>
    <x v="0"/>
    <x v="1"/>
    <n v="6"/>
    <x v="9"/>
  </r>
  <r>
    <x v="0"/>
    <x v="0"/>
    <m/>
    <x v="9"/>
  </r>
  <r>
    <x v="0"/>
    <x v="1"/>
    <m/>
    <x v="9"/>
  </r>
  <r>
    <x v="0"/>
    <x v="0"/>
    <m/>
    <x v="9"/>
  </r>
  <r>
    <x v="0"/>
    <x v="1"/>
    <m/>
    <x v="9"/>
  </r>
  <r>
    <x v="0"/>
    <x v="0"/>
    <m/>
    <x v="9"/>
  </r>
  <r>
    <x v="0"/>
    <x v="1"/>
    <m/>
    <x v="9"/>
  </r>
  <r>
    <x v="47"/>
    <x v="0"/>
    <s v="Casco's Amazing Grace"/>
    <x v="9"/>
  </r>
  <r>
    <x v="47"/>
    <x v="1"/>
    <n v="48"/>
    <x v="9"/>
  </r>
  <r>
    <x v="45"/>
    <x v="0"/>
    <s v="Steel Wheel Angel"/>
    <x v="9"/>
  </r>
  <r>
    <x v="45"/>
    <x v="1"/>
    <n v="21"/>
    <x v="9"/>
  </r>
  <r>
    <x v="65"/>
    <x v="0"/>
    <s v="Legand's Grace"/>
    <x v="9"/>
  </r>
  <r>
    <x v="65"/>
    <x v="1"/>
    <n v="15"/>
    <x v="9"/>
  </r>
  <r>
    <x v="89"/>
    <x v="0"/>
    <s v="Market Ways Jane"/>
    <x v="9"/>
  </r>
  <r>
    <x v="89"/>
    <x v="1"/>
    <n v="9"/>
    <x v="9"/>
  </r>
  <r>
    <x v="90"/>
    <x v="0"/>
    <s v="Stone Hill Sterling Jewel"/>
    <x v="9"/>
  </r>
  <r>
    <x v="90"/>
    <x v="1"/>
    <n v="6"/>
    <x v="9"/>
  </r>
  <r>
    <x v="0"/>
    <x v="0"/>
    <m/>
    <x v="9"/>
  </r>
  <r>
    <x v="0"/>
    <x v="1"/>
    <m/>
    <x v="9"/>
  </r>
  <r>
    <x v="0"/>
    <x v="0"/>
    <m/>
    <x v="9"/>
  </r>
  <r>
    <x v="0"/>
    <x v="1"/>
    <m/>
    <x v="9"/>
  </r>
  <r>
    <x v="0"/>
    <x v="0"/>
    <m/>
    <x v="9"/>
  </r>
  <r>
    <x v="0"/>
    <x v="1"/>
    <m/>
    <x v="9"/>
  </r>
  <r>
    <x v="16"/>
    <x v="0"/>
    <s v="Chupp's Extreme Niki"/>
    <x v="9"/>
  </r>
  <r>
    <x v="16"/>
    <x v="1"/>
    <n v="42"/>
    <x v="9"/>
  </r>
  <r>
    <x v="48"/>
    <x v="0"/>
    <s v="Hyjak Legacy's Supreme Lady"/>
    <x v="9"/>
  </r>
  <r>
    <x v="48"/>
    <x v="1"/>
    <n v="21"/>
    <x v="9"/>
  </r>
  <r>
    <x v="67"/>
    <x v="0"/>
    <s v="May Lawn's Haley"/>
    <x v="9"/>
  </r>
  <r>
    <x v="67"/>
    <x v="1"/>
    <n v="15"/>
    <x v="9"/>
  </r>
  <r>
    <x v="91"/>
    <x v="0"/>
    <s v="Shady Creek Miss Fancy"/>
    <x v="9"/>
  </r>
  <r>
    <x v="91"/>
    <x v="1"/>
    <n v="9"/>
    <x v="9"/>
  </r>
  <r>
    <x v="42"/>
    <x v="0"/>
    <s v="Winding Glen Lori"/>
    <x v="9"/>
  </r>
  <r>
    <x v="42"/>
    <x v="1"/>
    <n v="6"/>
    <x v="9"/>
  </r>
  <r>
    <x v="0"/>
    <x v="0"/>
    <m/>
    <x v="9"/>
  </r>
  <r>
    <x v="0"/>
    <x v="1"/>
    <m/>
    <x v="9"/>
  </r>
  <r>
    <x v="0"/>
    <x v="0"/>
    <m/>
    <x v="9"/>
  </r>
  <r>
    <x v="0"/>
    <x v="1"/>
    <m/>
    <x v="9"/>
  </r>
  <r>
    <x v="42"/>
    <x v="0"/>
    <s v="Winding Glen Ashley"/>
    <x v="9"/>
  </r>
  <r>
    <x v="42"/>
    <x v="1"/>
    <n v="30"/>
    <x v="9"/>
  </r>
  <r>
    <x v="14"/>
    <x v="0"/>
    <s v="Amber's Ashley"/>
    <x v="9"/>
  </r>
  <r>
    <x v="14"/>
    <x v="1"/>
    <n v="21"/>
    <x v="9"/>
  </r>
  <r>
    <x v="51"/>
    <x v="0"/>
    <s v="Tree Top Kylie"/>
    <x v="9"/>
  </r>
  <r>
    <x v="51"/>
    <x v="1"/>
    <n v="15"/>
    <x v="9"/>
  </r>
  <r>
    <x v="52"/>
    <x v="0"/>
    <s v="Commander's Patty"/>
    <x v="9"/>
  </r>
  <r>
    <x v="52"/>
    <x v="1"/>
    <n v="9"/>
    <x v="9"/>
  </r>
  <r>
    <x v="19"/>
    <x v="0"/>
    <s v="Riverdale Ashton"/>
    <x v="9"/>
  </r>
  <r>
    <x v="19"/>
    <x v="1"/>
    <n v="6"/>
    <x v="9"/>
  </r>
  <r>
    <x v="0"/>
    <x v="0"/>
    <m/>
    <x v="9"/>
  </r>
  <r>
    <x v="0"/>
    <x v="1"/>
    <m/>
    <x v="9"/>
  </r>
  <r>
    <x v="0"/>
    <x v="0"/>
    <m/>
    <x v="9"/>
  </r>
  <r>
    <x v="0"/>
    <x v="1"/>
    <m/>
    <x v="9"/>
  </r>
  <r>
    <x v="33"/>
    <x v="0"/>
    <s v="Junior's Betsy"/>
    <x v="9"/>
  </r>
  <r>
    <x v="33"/>
    <x v="1"/>
    <n v="30"/>
    <x v="9"/>
  </r>
  <r>
    <x v="5"/>
    <x v="0"/>
    <s v="Johnhart's Irish Cream"/>
    <x v="9"/>
  </r>
  <r>
    <x v="5"/>
    <x v="1"/>
    <n v="21"/>
    <x v="9"/>
  </r>
  <r>
    <x v="16"/>
    <x v="0"/>
    <s v="Double R Missy"/>
    <x v="9"/>
  </r>
  <r>
    <x v="16"/>
    <x v="1"/>
    <n v="15"/>
    <x v="9"/>
  </r>
  <r>
    <x v="5"/>
    <x v="0"/>
    <s v="Orndorff's Conqueror Cora"/>
    <x v="9"/>
  </r>
  <r>
    <x v="5"/>
    <x v="1"/>
    <n v="9"/>
    <x v="9"/>
  </r>
  <r>
    <x v="54"/>
    <x v="0"/>
    <s v="Sun Set Acres Reba"/>
    <x v="9"/>
  </r>
  <r>
    <x v="54"/>
    <x v="1"/>
    <n v="6"/>
    <x v="9"/>
  </r>
  <r>
    <x v="0"/>
    <x v="0"/>
    <m/>
    <x v="9"/>
  </r>
  <r>
    <x v="0"/>
    <x v="1"/>
    <m/>
    <x v="9"/>
  </r>
  <r>
    <x v="0"/>
    <x v="0"/>
    <m/>
    <x v="9"/>
  </r>
  <r>
    <x v="0"/>
    <x v="1"/>
    <m/>
    <x v="9"/>
  </r>
  <r>
    <x v="70"/>
    <x v="0"/>
    <s v="Masterpeace Cinderella"/>
    <x v="9"/>
  </r>
  <r>
    <x v="70"/>
    <x v="1"/>
    <n v="36"/>
    <x v="9"/>
  </r>
  <r>
    <x v="14"/>
    <x v="0"/>
    <s v="Orndorffs Captain Rosetta"/>
    <x v="9"/>
  </r>
  <r>
    <x v="14"/>
    <x v="1"/>
    <n v="21"/>
    <x v="9"/>
  </r>
  <r>
    <x v="14"/>
    <x v="0"/>
    <s v="Paradise Robin"/>
    <x v="9"/>
  </r>
  <r>
    <x v="14"/>
    <x v="1"/>
    <n v="15"/>
    <x v="9"/>
  </r>
  <r>
    <x v="92"/>
    <x v="0"/>
    <s v="M&amp;M's Trixie"/>
    <x v="9"/>
  </r>
  <r>
    <x v="92"/>
    <x v="1"/>
    <n v="9"/>
    <x v="9"/>
  </r>
  <r>
    <x v="0"/>
    <x v="0"/>
    <m/>
    <x v="9"/>
  </r>
  <r>
    <x v="0"/>
    <x v="1"/>
    <n v="6"/>
    <x v="9"/>
  </r>
  <r>
    <x v="0"/>
    <x v="0"/>
    <m/>
    <x v="9"/>
  </r>
  <r>
    <x v="0"/>
    <x v="1"/>
    <m/>
    <x v="9"/>
  </r>
  <r>
    <x v="0"/>
    <x v="0"/>
    <m/>
    <x v="9"/>
  </r>
  <r>
    <x v="0"/>
    <x v="1"/>
    <m/>
    <x v="9"/>
  </r>
  <r>
    <x v="35"/>
    <x v="0"/>
    <s v="BAR Janet's Roxie"/>
    <x v="9"/>
  </r>
  <r>
    <x v="35"/>
    <x v="1"/>
    <n v="33"/>
    <x v="9"/>
  </r>
  <r>
    <x v="56"/>
    <x v="0"/>
    <s v="AgRestore Ginger"/>
    <x v="9"/>
  </r>
  <r>
    <x v="56"/>
    <x v="1"/>
    <n v="21"/>
    <x v="9"/>
  </r>
  <r>
    <x v="22"/>
    <x v="0"/>
    <s v="AgRestore's JW Miss Ranea"/>
    <x v="9"/>
  </r>
  <r>
    <x v="22"/>
    <x v="1"/>
    <n v="15"/>
    <x v="9"/>
  </r>
  <r>
    <x v="19"/>
    <x v="0"/>
    <s v="Sun Set Acres Joanna"/>
    <x v="9"/>
  </r>
  <r>
    <x v="19"/>
    <x v="1"/>
    <n v="9"/>
    <x v="9"/>
  </r>
  <r>
    <x v="5"/>
    <x v="0"/>
    <s v="Provost Bernadette"/>
    <x v="9"/>
  </r>
  <r>
    <x v="5"/>
    <x v="1"/>
    <n v="6"/>
    <x v="9"/>
  </r>
  <r>
    <x v="0"/>
    <x v="0"/>
    <m/>
    <x v="9"/>
  </r>
  <r>
    <x v="0"/>
    <x v="1"/>
    <m/>
    <x v="9"/>
  </r>
  <r>
    <x v="0"/>
    <x v="0"/>
    <m/>
    <x v="9"/>
  </r>
  <r>
    <x v="0"/>
    <x v="1"/>
    <m/>
    <x v="9"/>
  </r>
  <r>
    <x v="71"/>
    <x v="0"/>
    <s v="Clintridge Amber"/>
    <x v="9"/>
  </r>
  <r>
    <x v="71"/>
    <x v="1"/>
    <n v="30"/>
    <x v="9"/>
  </r>
  <r>
    <x v="5"/>
    <x v="0"/>
    <s v="Carey's Lucky Silk"/>
    <x v="9"/>
  </r>
  <r>
    <x v="5"/>
    <x v="1"/>
    <n v="21"/>
    <x v="9"/>
  </r>
  <r>
    <x v="0"/>
    <x v="0"/>
    <m/>
    <x v="9"/>
  </r>
  <r>
    <x v="0"/>
    <x v="1"/>
    <n v="15"/>
    <x v="9"/>
  </r>
  <r>
    <x v="58"/>
    <x v="0"/>
    <s v="Oak Hill Lacie"/>
    <x v="9"/>
  </r>
  <r>
    <x v="58"/>
    <x v="1"/>
    <n v="9"/>
    <x v="9"/>
  </r>
  <r>
    <x v="0"/>
    <x v="0"/>
    <m/>
    <x v="9"/>
  </r>
  <r>
    <x v="0"/>
    <x v="1"/>
    <n v="6"/>
    <x v="9"/>
  </r>
  <r>
    <x v="0"/>
    <x v="0"/>
    <m/>
    <x v="9"/>
  </r>
  <r>
    <x v="0"/>
    <x v="1"/>
    <m/>
    <x v="9"/>
  </r>
  <r>
    <x v="0"/>
    <x v="0"/>
    <m/>
    <x v="9"/>
  </r>
  <r>
    <x v="0"/>
    <x v="1"/>
    <m/>
    <x v="9"/>
  </r>
  <r>
    <x v="0"/>
    <x v="0"/>
    <m/>
    <x v="9"/>
  </r>
  <r>
    <x v="0"/>
    <x v="1"/>
    <n v="30"/>
    <x v="9"/>
  </r>
  <r>
    <x v="0"/>
    <x v="0"/>
    <m/>
    <x v="9"/>
  </r>
  <r>
    <x v="0"/>
    <x v="1"/>
    <n v="21"/>
    <x v="9"/>
  </r>
  <r>
    <x v="0"/>
    <x v="0"/>
    <m/>
    <x v="9"/>
  </r>
  <r>
    <x v="0"/>
    <x v="1"/>
    <n v="15"/>
    <x v="9"/>
  </r>
  <r>
    <x v="0"/>
    <x v="0"/>
    <m/>
    <x v="9"/>
  </r>
  <r>
    <x v="0"/>
    <x v="1"/>
    <n v="9"/>
    <x v="9"/>
  </r>
  <r>
    <x v="0"/>
    <x v="0"/>
    <m/>
    <x v="9"/>
  </r>
  <r>
    <x v="0"/>
    <x v="1"/>
    <n v="6"/>
    <x v="9"/>
  </r>
  <r>
    <x v="0"/>
    <x v="0"/>
    <m/>
    <x v="9"/>
  </r>
  <r>
    <x v="0"/>
    <x v="1"/>
    <m/>
    <x v="9"/>
  </r>
  <r>
    <x v="0"/>
    <x v="0"/>
    <m/>
    <x v="9"/>
  </r>
  <r>
    <x v="0"/>
    <x v="1"/>
    <m/>
    <x v="9"/>
  </r>
  <r>
    <x v="93"/>
    <x v="0"/>
    <s v="Barbes Supreme Betty"/>
    <x v="9"/>
  </r>
  <r>
    <x v="93"/>
    <x v="1"/>
    <n v="42"/>
    <x v="9"/>
  </r>
  <r>
    <x v="94"/>
    <x v="0"/>
    <s v="Stoney Lake Phyllis"/>
    <x v="9"/>
  </r>
  <r>
    <x v="94"/>
    <x v="1"/>
    <n v="30"/>
    <x v="9"/>
  </r>
  <r>
    <x v="95"/>
    <x v="0"/>
    <s v="Willow Creek Joy"/>
    <x v="9"/>
  </r>
  <r>
    <x v="95"/>
    <x v="1"/>
    <n v="15"/>
    <x v="9"/>
  </r>
  <r>
    <x v="73"/>
    <x v="0"/>
    <s v="Twin Oaks Patty"/>
    <x v="9"/>
  </r>
  <r>
    <x v="73"/>
    <x v="1"/>
    <n v="9"/>
    <x v="9"/>
  </r>
  <r>
    <x v="27"/>
    <x v="0"/>
    <s v="Sunset Sue"/>
    <x v="9"/>
  </r>
  <r>
    <x v="27"/>
    <x v="1"/>
    <n v="6"/>
    <x v="9"/>
  </r>
  <r>
    <x v="0"/>
    <x v="0"/>
    <m/>
    <x v="9"/>
  </r>
  <r>
    <x v="0"/>
    <x v="1"/>
    <m/>
    <x v="9"/>
  </r>
  <r>
    <x v="0"/>
    <x v="0"/>
    <m/>
    <x v="9"/>
  </r>
  <r>
    <x v="0"/>
    <x v="1"/>
    <m/>
    <x v="9"/>
  </r>
  <r>
    <x v="0"/>
    <x v="0"/>
    <m/>
    <x v="9"/>
  </r>
  <r>
    <x v="0"/>
    <x v="1"/>
    <n v="30"/>
    <x v="9"/>
  </r>
  <r>
    <x v="0"/>
    <x v="0"/>
    <m/>
    <x v="9"/>
  </r>
  <r>
    <x v="0"/>
    <x v="1"/>
    <n v="21"/>
    <x v="9"/>
  </r>
  <r>
    <x v="0"/>
    <x v="0"/>
    <m/>
    <x v="9"/>
  </r>
  <r>
    <x v="0"/>
    <x v="1"/>
    <n v="15"/>
    <x v="9"/>
  </r>
  <r>
    <x v="0"/>
    <x v="0"/>
    <m/>
    <x v="9"/>
  </r>
  <r>
    <x v="0"/>
    <x v="1"/>
    <n v="9"/>
    <x v="9"/>
  </r>
  <r>
    <x v="0"/>
    <x v="0"/>
    <m/>
    <x v="9"/>
  </r>
  <r>
    <x v="0"/>
    <x v="1"/>
    <n v="6"/>
    <x v="9"/>
  </r>
  <r>
    <x v="0"/>
    <x v="0"/>
    <m/>
    <x v="9"/>
  </r>
  <r>
    <x v="0"/>
    <x v="1"/>
    <m/>
    <x v="9"/>
  </r>
  <r>
    <x v="75"/>
    <x v="0"/>
    <s v="Millville's Frieda"/>
    <x v="10"/>
  </r>
  <r>
    <x v="75"/>
    <x v="1"/>
    <n v="48"/>
    <x v="10"/>
  </r>
  <r>
    <x v="0"/>
    <x v="0"/>
    <m/>
    <x v="10"/>
  </r>
  <r>
    <x v="0"/>
    <x v="1"/>
    <n v="21"/>
    <x v="10"/>
  </r>
  <r>
    <x v="0"/>
    <x v="0"/>
    <m/>
    <x v="10"/>
  </r>
  <r>
    <x v="0"/>
    <x v="1"/>
    <n v="15"/>
    <x v="10"/>
  </r>
  <r>
    <x v="0"/>
    <x v="0"/>
    <m/>
    <x v="10"/>
  </r>
  <r>
    <x v="0"/>
    <x v="1"/>
    <n v="9"/>
    <x v="10"/>
  </r>
  <r>
    <x v="0"/>
    <x v="0"/>
    <m/>
    <x v="10"/>
  </r>
  <r>
    <x v="0"/>
    <x v="1"/>
    <n v="6"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1"/>
    <x v="0"/>
    <s v="Mill Acres Pearl"/>
    <x v="10"/>
  </r>
  <r>
    <x v="1"/>
    <x v="1"/>
    <n v="33"/>
    <x v="10"/>
  </r>
  <r>
    <x v="0"/>
    <x v="0"/>
    <m/>
    <x v="10"/>
  </r>
  <r>
    <x v="0"/>
    <x v="1"/>
    <n v="21"/>
    <x v="10"/>
  </r>
  <r>
    <x v="0"/>
    <x v="0"/>
    <m/>
    <x v="10"/>
  </r>
  <r>
    <x v="0"/>
    <x v="1"/>
    <n v="15"/>
    <x v="10"/>
  </r>
  <r>
    <x v="0"/>
    <x v="0"/>
    <m/>
    <x v="10"/>
  </r>
  <r>
    <x v="0"/>
    <x v="1"/>
    <n v="9"/>
    <x v="10"/>
  </r>
  <r>
    <x v="0"/>
    <x v="0"/>
    <m/>
    <x v="10"/>
  </r>
  <r>
    <x v="0"/>
    <x v="1"/>
    <n v="6"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60"/>
    <x v="0"/>
    <s v="Hi-Ho Valley Sarah"/>
    <x v="10"/>
  </r>
  <r>
    <x v="60"/>
    <x v="1"/>
    <n v="45"/>
    <x v="10"/>
  </r>
  <r>
    <x v="34"/>
    <x v="0"/>
    <s v="C.J. Stella"/>
    <x v="10"/>
  </r>
  <r>
    <x v="34"/>
    <x v="1"/>
    <n v="21"/>
    <x v="10"/>
  </r>
  <r>
    <x v="2"/>
    <x v="0"/>
    <s v="Spring Hill Kyra"/>
    <x v="10"/>
  </r>
  <r>
    <x v="2"/>
    <x v="1"/>
    <n v="15"/>
    <x v="10"/>
  </r>
  <r>
    <x v="29"/>
    <x v="0"/>
    <s v="RH Captain's Lily"/>
    <x v="10"/>
  </r>
  <r>
    <x v="29"/>
    <x v="1"/>
    <n v="9"/>
    <x v="10"/>
  </r>
  <r>
    <x v="4"/>
    <x v="0"/>
    <s v="TRB Jewel's Jayde"/>
    <x v="10"/>
  </r>
  <r>
    <x v="4"/>
    <x v="1"/>
    <n v="6"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96"/>
    <x v="0"/>
    <s v="Wee-Ridge Janice"/>
    <x v="10"/>
  </r>
  <r>
    <x v="96"/>
    <x v="1"/>
    <n v="30"/>
    <x v="10"/>
  </r>
  <r>
    <x v="0"/>
    <x v="0"/>
    <m/>
    <x v="10"/>
  </r>
  <r>
    <x v="0"/>
    <x v="1"/>
    <n v="21"/>
    <x v="10"/>
  </r>
  <r>
    <x v="0"/>
    <x v="0"/>
    <m/>
    <x v="10"/>
  </r>
  <r>
    <x v="0"/>
    <x v="1"/>
    <n v="15"/>
    <x v="10"/>
  </r>
  <r>
    <x v="0"/>
    <x v="0"/>
    <m/>
    <x v="10"/>
  </r>
  <r>
    <x v="0"/>
    <x v="1"/>
    <n v="9"/>
    <x v="10"/>
  </r>
  <r>
    <x v="0"/>
    <x v="0"/>
    <m/>
    <x v="10"/>
  </r>
  <r>
    <x v="0"/>
    <x v="1"/>
    <n v="6"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32"/>
    <x v="0"/>
    <s v="LY's Ambernita"/>
    <x v="10"/>
  </r>
  <r>
    <x v="32"/>
    <x v="1"/>
    <n v="30"/>
    <x v="10"/>
  </r>
  <r>
    <x v="0"/>
    <x v="0"/>
    <m/>
    <x v="10"/>
  </r>
  <r>
    <x v="0"/>
    <x v="1"/>
    <n v="24"/>
    <x v="10"/>
  </r>
  <r>
    <x v="0"/>
    <x v="0"/>
    <m/>
    <x v="10"/>
  </r>
  <r>
    <x v="0"/>
    <x v="1"/>
    <n v="15"/>
    <x v="10"/>
  </r>
  <r>
    <x v="6"/>
    <x v="0"/>
    <s v="EBM Lisa"/>
    <x v="10"/>
  </r>
  <r>
    <x v="6"/>
    <x v="1"/>
    <n v="9"/>
    <x v="10"/>
  </r>
  <r>
    <x v="0"/>
    <x v="0"/>
    <m/>
    <x v="10"/>
  </r>
  <r>
    <x v="0"/>
    <x v="1"/>
    <n v="6"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n v="30"/>
    <x v="10"/>
  </r>
  <r>
    <x v="0"/>
    <x v="0"/>
    <m/>
    <x v="10"/>
  </r>
  <r>
    <x v="0"/>
    <x v="1"/>
    <n v="21"/>
    <x v="10"/>
  </r>
  <r>
    <x v="0"/>
    <x v="0"/>
    <m/>
    <x v="10"/>
  </r>
  <r>
    <x v="0"/>
    <x v="1"/>
    <n v="15"/>
    <x v="10"/>
  </r>
  <r>
    <x v="0"/>
    <x v="0"/>
    <m/>
    <x v="10"/>
  </r>
  <r>
    <x v="0"/>
    <x v="1"/>
    <n v="9"/>
    <x v="10"/>
  </r>
  <r>
    <x v="0"/>
    <x v="0"/>
    <m/>
    <x v="10"/>
  </r>
  <r>
    <x v="0"/>
    <x v="1"/>
    <n v="6"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64"/>
    <x v="0"/>
    <s v="Sharon's Pervenche"/>
    <x v="10"/>
  </r>
  <r>
    <x v="64"/>
    <x v="1"/>
    <n v="30"/>
    <x v="10"/>
  </r>
  <r>
    <x v="47"/>
    <x v="0"/>
    <s v="Casco's Amazing Grace"/>
    <x v="10"/>
  </r>
  <r>
    <x v="47"/>
    <x v="1"/>
    <n v="21"/>
    <x v="10"/>
  </r>
  <r>
    <x v="65"/>
    <x v="0"/>
    <s v="Legand's Grace"/>
    <x v="10"/>
  </r>
  <r>
    <x v="65"/>
    <x v="1"/>
    <n v="15"/>
    <x v="10"/>
  </r>
  <r>
    <x v="97"/>
    <x v="0"/>
    <s v="AgRestore JW Collete"/>
    <x v="10"/>
  </r>
  <r>
    <x v="97"/>
    <x v="1"/>
    <n v="9"/>
    <x v="10"/>
  </r>
  <r>
    <x v="0"/>
    <x v="0"/>
    <m/>
    <x v="10"/>
  </r>
  <r>
    <x v="0"/>
    <x v="1"/>
    <n v="6"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48"/>
    <x v="0"/>
    <s v="Hyjak Legacy's Supreme Lady"/>
    <x v="10"/>
  </r>
  <r>
    <x v="48"/>
    <x v="1"/>
    <n v="30"/>
    <x v="10"/>
  </r>
  <r>
    <x v="16"/>
    <x v="0"/>
    <s v="Chupp's Extreme Niki"/>
    <x v="10"/>
  </r>
  <r>
    <x v="16"/>
    <x v="1"/>
    <n v="21"/>
    <x v="10"/>
  </r>
  <r>
    <x v="6"/>
    <x v="0"/>
    <s v="Stoney Lake Exhileration"/>
    <x v="10"/>
  </r>
  <r>
    <x v="6"/>
    <x v="1"/>
    <n v="15"/>
    <x v="10"/>
  </r>
  <r>
    <x v="66"/>
    <x v="0"/>
    <s v="Tollway Marcie"/>
    <x v="10"/>
  </r>
  <r>
    <x v="66"/>
    <x v="1"/>
    <n v="9"/>
    <x v="10"/>
  </r>
  <r>
    <x v="14"/>
    <x v="0"/>
    <s v="White Water Creek Kerrie"/>
    <x v="10"/>
  </r>
  <r>
    <x v="14"/>
    <x v="1"/>
    <n v="6"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19"/>
    <x v="0"/>
    <s v="C.J. Macy"/>
    <x v="10"/>
  </r>
  <r>
    <x v="19"/>
    <x v="1"/>
    <n v="30"/>
    <x v="10"/>
  </r>
  <r>
    <x v="68"/>
    <x v="0"/>
    <s v="Royal E. Barbie"/>
    <x v="10"/>
  </r>
  <r>
    <x v="68"/>
    <x v="1"/>
    <n v="21"/>
    <x v="10"/>
  </r>
  <r>
    <x v="14"/>
    <x v="0"/>
    <s v="Amber's Ashley"/>
    <x v="10"/>
  </r>
  <r>
    <x v="14"/>
    <x v="1"/>
    <n v="15"/>
    <x v="10"/>
  </r>
  <r>
    <x v="24"/>
    <x v="0"/>
    <s v="PM Royals Precious Gracie"/>
    <x v="10"/>
  </r>
  <r>
    <x v="24"/>
    <x v="1"/>
    <n v="9"/>
    <x v="10"/>
  </r>
  <r>
    <x v="19"/>
    <x v="0"/>
    <s v="Riverdale Ashton"/>
    <x v="10"/>
  </r>
  <r>
    <x v="19"/>
    <x v="1"/>
    <n v="6"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33"/>
    <x v="0"/>
    <s v="Junior's Betsy"/>
    <x v="10"/>
  </r>
  <r>
    <x v="33"/>
    <x v="1"/>
    <n v="48"/>
    <x v="10"/>
  </r>
  <r>
    <x v="69"/>
    <x v="0"/>
    <s v="Mountaineer Molly Bea"/>
    <x v="10"/>
  </r>
  <r>
    <x v="69"/>
    <x v="1"/>
    <n v="33"/>
    <x v="10"/>
  </r>
  <r>
    <x v="5"/>
    <x v="0"/>
    <s v="Orndorff's Conqueror Cora"/>
    <x v="10"/>
  </r>
  <r>
    <x v="5"/>
    <x v="1"/>
    <n v="15"/>
    <x v="10"/>
  </r>
  <r>
    <x v="16"/>
    <x v="0"/>
    <s v="Double R Missy"/>
    <x v="10"/>
  </r>
  <r>
    <x v="16"/>
    <x v="1"/>
    <n v="9"/>
    <x v="10"/>
  </r>
  <r>
    <x v="60"/>
    <x v="0"/>
    <s v="Orndorff's Maggie Chance"/>
    <x v="10"/>
  </r>
  <r>
    <x v="60"/>
    <x v="1"/>
    <n v="6"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5"/>
    <x v="0"/>
    <s v="Coats Farms Isabella"/>
    <x v="10"/>
  </r>
  <r>
    <x v="5"/>
    <x v="1"/>
    <n v="36"/>
    <x v="10"/>
  </r>
  <r>
    <x v="70"/>
    <x v="0"/>
    <s v="Masterpeace Cinderella"/>
    <x v="10"/>
  </r>
  <r>
    <x v="70"/>
    <x v="1"/>
    <n v="24"/>
    <x v="10"/>
  </r>
  <r>
    <x v="5"/>
    <x v="0"/>
    <s v="Sunny Brook Cinda"/>
    <x v="10"/>
  </r>
  <r>
    <x v="5"/>
    <x v="1"/>
    <n v="15"/>
    <x v="10"/>
  </r>
  <r>
    <x v="34"/>
    <x v="0"/>
    <s v="Peach Bottom Morgan"/>
    <x v="10"/>
  </r>
  <r>
    <x v="34"/>
    <x v="1"/>
    <n v="9"/>
    <x v="10"/>
  </r>
  <r>
    <x v="60"/>
    <x v="0"/>
    <s v="OHF I'm Special's Girl"/>
    <x v="10"/>
  </r>
  <r>
    <x v="60"/>
    <x v="1"/>
    <n v="6"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98"/>
    <x v="0"/>
    <s v="Maple Ridge Maple"/>
    <x v="10"/>
  </r>
  <r>
    <x v="98"/>
    <x v="1"/>
    <n v="30"/>
    <x v="10"/>
  </r>
  <r>
    <x v="35"/>
    <x v="0"/>
    <s v="BAR Janet's Roxie"/>
    <x v="10"/>
  </r>
  <r>
    <x v="35"/>
    <x v="1"/>
    <n v="21"/>
    <x v="10"/>
  </r>
  <r>
    <x v="5"/>
    <x v="0"/>
    <s v="RH Captain's Lily"/>
    <x v="10"/>
  </r>
  <r>
    <x v="5"/>
    <x v="1"/>
    <n v="15"/>
    <x v="10"/>
  </r>
  <r>
    <x v="20"/>
    <x v="0"/>
    <s v="GKD Isaac's Princes Ivy"/>
    <x v="10"/>
  </r>
  <r>
    <x v="20"/>
    <x v="1"/>
    <n v="9"/>
    <x v="10"/>
  </r>
  <r>
    <x v="34"/>
    <x v="0"/>
    <s v="C J Eileen"/>
    <x v="10"/>
  </r>
  <r>
    <x v="34"/>
    <x v="1"/>
    <n v="6"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37"/>
    <x v="0"/>
    <s v="AgRestore Dylan"/>
    <x v="10"/>
  </r>
  <r>
    <x v="37"/>
    <x v="1"/>
    <n v="30"/>
    <x v="10"/>
  </r>
  <r>
    <x v="71"/>
    <x v="0"/>
    <s v="Clintridge Amber"/>
    <x v="10"/>
  </r>
  <r>
    <x v="71"/>
    <x v="1"/>
    <n v="21"/>
    <x v="10"/>
  </r>
  <r>
    <x v="30"/>
    <x v="0"/>
    <s v="Maple Grove Conetta"/>
    <x v="10"/>
  </r>
  <r>
    <x v="30"/>
    <x v="1"/>
    <n v="15"/>
    <x v="10"/>
  </r>
  <r>
    <x v="0"/>
    <x v="0"/>
    <m/>
    <x v="10"/>
  </r>
  <r>
    <x v="0"/>
    <x v="1"/>
    <n v="9"/>
    <x v="10"/>
  </r>
  <r>
    <x v="0"/>
    <x v="0"/>
    <m/>
    <x v="10"/>
  </r>
  <r>
    <x v="0"/>
    <x v="1"/>
    <n v="6"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n v="30"/>
    <x v="10"/>
  </r>
  <r>
    <x v="0"/>
    <x v="0"/>
    <m/>
    <x v="10"/>
  </r>
  <r>
    <x v="0"/>
    <x v="1"/>
    <n v="21"/>
    <x v="10"/>
  </r>
  <r>
    <x v="0"/>
    <x v="0"/>
    <m/>
    <x v="10"/>
  </r>
  <r>
    <x v="0"/>
    <x v="1"/>
    <n v="15"/>
    <x v="10"/>
  </r>
  <r>
    <x v="0"/>
    <x v="0"/>
    <m/>
    <x v="10"/>
  </r>
  <r>
    <x v="0"/>
    <x v="1"/>
    <n v="21"/>
    <x v="10"/>
  </r>
  <r>
    <x v="0"/>
    <x v="0"/>
    <m/>
    <x v="10"/>
  </r>
  <r>
    <x v="0"/>
    <x v="1"/>
    <n v="6"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99"/>
    <x v="0"/>
    <s v="Biren's Kaitlin"/>
    <x v="10"/>
  </r>
  <r>
    <x v="99"/>
    <x v="1"/>
    <n v="42"/>
    <x v="10"/>
  </r>
  <r>
    <x v="60"/>
    <x v="0"/>
    <s v="Clutter's Hilda Leap Day"/>
    <x v="10"/>
  </r>
  <r>
    <x v="60"/>
    <x v="1"/>
    <n v="21"/>
    <x v="10"/>
  </r>
  <r>
    <x v="100"/>
    <x v="0"/>
    <s v="S.B. Linda"/>
    <x v="10"/>
  </r>
  <r>
    <x v="100"/>
    <x v="1"/>
    <n v="15"/>
    <x v="10"/>
  </r>
  <r>
    <x v="98"/>
    <x v="0"/>
    <s v="Sandy Acres Faye"/>
    <x v="10"/>
  </r>
  <r>
    <x v="98"/>
    <x v="1"/>
    <n v="9"/>
    <x v="10"/>
  </r>
  <r>
    <x v="101"/>
    <x v="0"/>
    <s v="MAK Lucy Lou"/>
    <x v="10"/>
  </r>
  <r>
    <x v="101"/>
    <x v="1"/>
    <n v="6"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24"/>
    <x v="0"/>
    <s v="L-Valley Hot Ivy"/>
    <x v="10"/>
  </r>
  <r>
    <x v="24"/>
    <x v="1"/>
    <n v="39"/>
    <x v="10"/>
  </r>
  <r>
    <x v="102"/>
    <x v="0"/>
    <s v="LW Melanie"/>
    <x v="10"/>
  </r>
  <r>
    <x v="102"/>
    <x v="1"/>
    <n v="21"/>
    <x v="10"/>
  </r>
  <r>
    <x v="24"/>
    <x v="0"/>
    <s v="Holly's Ashley"/>
    <x v="10"/>
  </r>
  <r>
    <x v="24"/>
    <x v="1"/>
    <n v="15"/>
    <x v="10"/>
  </r>
  <r>
    <x v="0"/>
    <x v="0"/>
    <m/>
    <x v="10"/>
  </r>
  <r>
    <x v="0"/>
    <x v="1"/>
    <n v="9"/>
    <x v="10"/>
  </r>
  <r>
    <x v="0"/>
    <x v="0"/>
    <m/>
    <x v="10"/>
  </r>
  <r>
    <x v="0"/>
    <x v="1"/>
    <n v="6"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n v="30"/>
    <x v="10"/>
  </r>
  <r>
    <x v="0"/>
    <x v="0"/>
    <m/>
    <x v="10"/>
  </r>
  <r>
    <x v="0"/>
    <x v="1"/>
    <n v="21"/>
    <x v="10"/>
  </r>
  <r>
    <x v="0"/>
    <x v="0"/>
    <m/>
    <x v="10"/>
  </r>
  <r>
    <x v="0"/>
    <x v="1"/>
    <n v="15"/>
    <x v="10"/>
  </r>
  <r>
    <x v="0"/>
    <x v="0"/>
    <m/>
    <x v="10"/>
  </r>
  <r>
    <x v="0"/>
    <x v="1"/>
    <n v="9"/>
    <x v="10"/>
  </r>
  <r>
    <x v="0"/>
    <x v="0"/>
    <m/>
    <x v="10"/>
  </r>
  <r>
    <x v="0"/>
    <x v="1"/>
    <n v="6"/>
    <x v="10"/>
  </r>
  <r>
    <x v="0"/>
    <x v="0"/>
    <m/>
    <x v="11"/>
  </r>
  <r>
    <x v="0"/>
    <x v="1"/>
    <n v="20"/>
    <x v="11"/>
  </r>
  <r>
    <x v="0"/>
    <x v="0"/>
    <m/>
    <x v="11"/>
  </r>
  <r>
    <x v="0"/>
    <x v="1"/>
    <n v="14"/>
    <x v="11"/>
  </r>
  <r>
    <x v="0"/>
    <x v="0"/>
    <m/>
    <x v="11"/>
  </r>
  <r>
    <x v="0"/>
    <x v="1"/>
    <n v="10"/>
    <x v="11"/>
  </r>
  <r>
    <x v="0"/>
    <x v="0"/>
    <m/>
    <x v="11"/>
  </r>
  <r>
    <x v="0"/>
    <x v="1"/>
    <n v="6"/>
    <x v="11"/>
  </r>
  <r>
    <x v="0"/>
    <x v="0"/>
    <m/>
    <x v="11"/>
  </r>
  <r>
    <x v="0"/>
    <x v="1"/>
    <n v="4"/>
    <x v="11"/>
  </r>
  <r>
    <x v="0"/>
    <x v="0"/>
    <m/>
    <x v="11"/>
  </r>
  <r>
    <x v="0"/>
    <x v="1"/>
    <m/>
    <x v="11"/>
  </r>
  <r>
    <x v="0"/>
    <x v="0"/>
    <m/>
    <x v="11"/>
  </r>
  <r>
    <x v="0"/>
    <x v="1"/>
    <m/>
    <x v="11"/>
  </r>
  <r>
    <x v="1"/>
    <x v="0"/>
    <s v="Mill Acres Pearl"/>
    <x v="11"/>
  </r>
  <r>
    <x v="1"/>
    <x v="1"/>
    <n v="30"/>
    <x v="11"/>
  </r>
  <r>
    <x v="0"/>
    <x v="0"/>
    <m/>
    <x v="11"/>
  </r>
  <r>
    <x v="0"/>
    <x v="1"/>
    <n v="14"/>
    <x v="11"/>
  </r>
  <r>
    <x v="0"/>
    <x v="0"/>
    <m/>
    <x v="11"/>
  </r>
  <r>
    <x v="0"/>
    <x v="1"/>
    <n v="10"/>
    <x v="11"/>
  </r>
  <r>
    <x v="0"/>
    <x v="0"/>
    <m/>
    <x v="11"/>
  </r>
  <r>
    <x v="0"/>
    <x v="1"/>
    <n v="6"/>
    <x v="11"/>
  </r>
  <r>
    <x v="0"/>
    <x v="0"/>
    <m/>
    <x v="11"/>
  </r>
  <r>
    <x v="0"/>
    <x v="1"/>
    <n v="4"/>
    <x v="11"/>
  </r>
  <r>
    <x v="0"/>
    <x v="0"/>
    <m/>
    <x v="11"/>
  </r>
  <r>
    <x v="0"/>
    <x v="1"/>
    <m/>
    <x v="11"/>
  </r>
  <r>
    <x v="0"/>
    <x v="0"/>
    <m/>
    <x v="11"/>
  </r>
  <r>
    <x v="0"/>
    <x v="1"/>
    <m/>
    <x v="11"/>
  </r>
  <r>
    <x v="4"/>
    <x v="0"/>
    <s v="TRB Jewel's Jayde"/>
    <x v="11"/>
  </r>
  <r>
    <x v="4"/>
    <x v="1"/>
    <n v="32"/>
    <x v="11"/>
  </r>
  <r>
    <x v="0"/>
    <x v="0"/>
    <m/>
    <x v="11"/>
  </r>
  <r>
    <x v="0"/>
    <x v="1"/>
    <n v="14"/>
    <x v="11"/>
  </r>
  <r>
    <x v="0"/>
    <x v="0"/>
    <m/>
    <x v="11"/>
  </r>
  <r>
    <x v="0"/>
    <x v="1"/>
    <n v="10"/>
    <x v="11"/>
  </r>
  <r>
    <x v="0"/>
    <x v="0"/>
    <m/>
    <x v="11"/>
  </r>
  <r>
    <x v="0"/>
    <x v="1"/>
    <n v="6"/>
    <x v="11"/>
  </r>
  <r>
    <x v="0"/>
    <x v="0"/>
    <m/>
    <x v="11"/>
  </r>
  <r>
    <x v="0"/>
    <x v="1"/>
    <n v="4"/>
    <x v="11"/>
  </r>
  <r>
    <x v="0"/>
    <x v="0"/>
    <m/>
    <x v="11"/>
  </r>
  <r>
    <x v="0"/>
    <x v="1"/>
    <m/>
    <x v="11"/>
  </r>
  <r>
    <x v="0"/>
    <x v="0"/>
    <m/>
    <x v="11"/>
  </r>
  <r>
    <x v="0"/>
    <x v="1"/>
    <m/>
    <x v="11"/>
  </r>
  <r>
    <x v="0"/>
    <x v="0"/>
    <m/>
    <x v="11"/>
  </r>
  <r>
    <x v="0"/>
    <x v="1"/>
    <n v="20"/>
    <x v="11"/>
  </r>
  <r>
    <x v="0"/>
    <x v="0"/>
    <m/>
    <x v="11"/>
  </r>
  <r>
    <x v="0"/>
    <x v="1"/>
    <n v="14"/>
    <x v="11"/>
  </r>
  <r>
    <x v="0"/>
    <x v="0"/>
    <m/>
    <x v="11"/>
  </r>
  <r>
    <x v="0"/>
    <x v="1"/>
    <n v="10"/>
    <x v="11"/>
  </r>
  <r>
    <x v="0"/>
    <x v="0"/>
    <m/>
    <x v="11"/>
  </r>
  <r>
    <x v="0"/>
    <x v="1"/>
    <n v="6"/>
    <x v="11"/>
  </r>
  <r>
    <x v="0"/>
    <x v="0"/>
    <m/>
    <x v="11"/>
  </r>
  <r>
    <x v="0"/>
    <x v="1"/>
    <n v="4"/>
    <x v="11"/>
  </r>
  <r>
    <x v="0"/>
    <x v="0"/>
    <m/>
    <x v="11"/>
  </r>
  <r>
    <x v="0"/>
    <x v="1"/>
    <m/>
    <x v="11"/>
  </r>
  <r>
    <x v="0"/>
    <x v="0"/>
    <m/>
    <x v="11"/>
  </r>
  <r>
    <x v="0"/>
    <x v="1"/>
    <m/>
    <x v="11"/>
  </r>
  <r>
    <x v="0"/>
    <x v="0"/>
    <m/>
    <x v="11"/>
  </r>
  <r>
    <x v="0"/>
    <x v="1"/>
    <n v="20"/>
    <x v="11"/>
  </r>
  <r>
    <x v="0"/>
    <x v="0"/>
    <m/>
    <x v="11"/>
  </r>
  <r>
    <x v="0"/>
    <x v="1"/>
    <n v="14"/>
    <x v="11"/>
  </r>
  <r>
    <x v="0"/>
    <x v="0"/>
    <m/>
    <x v="11"/>
  </r>
  <r>
    <x v="0"/>
    <x v="1"/>
    <n v="10"/>
    <x v="11"/>
  </r>
  <r>
    <x v="0"/>
    <x v="0"/>
    <m/>
    <x v="11"/>
  </r>
  <r>
    <x v="0"/>
    <x v="1"/>
    <n v="6"/>
    <x v="11"/>
  </r>
  <r>
    <x v="0"/>
    <x v="0"/>
    <m/>
    <x v="11"/>
  </r>
  <r>
    <x v="0"/>
    <x v="1"/>
    <n v="4"/>
    <x v="11"/>
  </r>
  <r>
    <x v="0"/>
    <x v="0"/>
    <m/>
    <x v="11"/>
  </r>
  <r>
    <x v="0"/>
    <x v="1"/>
    <m/>
    <x v="11"/>
  </r>
  <r>
    <x v="0"/>
    <x v="0"/>
    <m/>
    <x v="11"/>
  </r>
  <r>
    <x v="0"/>
    <x v="1"/>
    <m/>
    <x v="11"/>
  </r>
  <r>
    <x v="0"/>
    <x v="0"/>
    <m/>
    <x v="11"/>
  </r>
  <r>
    <x v="0"/>
    <x v="1"/>
    <n v="22"/>
    <x v="11"/>
  </r>
  <r>
    <x v="0"/>
    <x v="0"/>
    <m/>
    <x v="11"/>
  </r>
  <r>
    <x v="0"/>
    <x v="1"/>
    <n v="14"/>
    <x v="11"/>
  </r>
  <r>
    <x v="0"/>
    <x v="0"/>
    <m/>
    <x v="11"/>
  </r>
  <r>
    <x v="0"/>
    <x v="1"/>
    <n v="10"/>
    <x v="11"/>
  </r>
  <r>
    <x v="0"/>
    <x v="0"/>
    <m/>
    <x v="11"/>
  </r>
  <r>
    <x v="0"/>
    <x v="1"/>
    <n v="6"/>
    <x v="11"/>
  </r>
  <r>
    <x v="0"/>
    <x v="0"/>
    <m/>
    <x v="11"/>
  </r>
  <r>
    <x v="0"/>
    <x v="1"/>
    <n v="4"/>
    <x v="11"/>
  </r>
  <r>
    <x v="0"/>
    <x v="0"/>
    <m/>
    <x v="11"/>
  </r>
  <r>
    <x v="0"/>
    <x v="1"/>
    <m/>
    <x v="11"/>
  </r>
  <r>
    <x v="0"/>
    <x v="0"/>
    <m/>
    <x v="11"/>
  </r>
  <r>
    <x v="0"/>
    <x v="1"/>
    <m/>
    <x v="11"/>
  </r>
  <r>
    <x v="0"/>
    <x v="0"/>
    <m/>
    <x v="11"/>
  </r>
  <r>
    <x v="0"/>
    <x v="1"/>
    <m/>
    <x v="11"/>
  </r>
  <r>
    <x v="8"/>
    <x v="0"/>
    <s v="WH Vee Chip"/>
    <x v="11"/>
  </r>
  <r>
    <x v="8"/>
    <x v="1"/>
    <n v="20"/>
    <x v="11"/>
  </r>
  <r>
    <x v="11"/>
    <x v="0"/>
    <s v="MAK Cleo"/>
    <x v="11"/>
  </r>
  <r>
    <x v="11"/>
    <x v="1"/>
    <n v="14"/>
    <x v="11"/>
  </r>
  <r>
    <x v="65"/>
    <x v="0"/>
    <s v="Legand's Grace"/>
    <x v="11"/>
  </r>
  <r>
    <x v="65"/>
    <x v="1"/>
    <n v="10"/>
    <x v="11"/>
  </r>
  <r>
    <x v="103"/>
    <x v="0"/>
    <s v="K &amp; J House's Reagan"/>
    <x v="11"/>
  </r>
  <r>
    <x v="103"/>
    <x v="1"/>
    <n v="6"/>
    <x v="11"/>
  </r>
  <r>
    <x v="104"/>
    <x v="0"/>
    <s v="A. B. Lilly's Lady"/>
    <x v="11"/>
  </r>
  <r>
    <x v="104"/>
    <x v="1"/>
    <n v="4"/>
    <x v="11"/>
  </r>
  <r>
    <x v="0"/>
    <x v="0"/>
    <m/>
    <x v="11"/>
  </r>
  <r>
    <x v="0"/>
    <x v="1"/>
    <m/>
    <x v="11"/>
  </r>
  <r>
    <x v="0"/>
    <x v="0"/>
    <m/>
    <x v="11"/>
  </r>
  <r>
    <x v="0"/>
    <x v="1"/>
    <m/>
    <x v="11"/>
  </r>
  <r>
    <x v="0"/>
    <x v="0"/>
    <m/>
    <x v="11"/>
  </r>
  <r>
    <x v="0"/>
    <x v="1"/>
    <m/>
    <x v="11"/>
  </r>
  <r>
    <x v="14"/>
    <x v="0"/>
    <s v="White Water Creek Kerrie"/>
    <x v="11"/>
  </r>
  <r>
    <x v="14"/>
    <x v="1"/>
    <n v="32"/>
    <x v="11"/>
  </r>
  <r>
    <x v="13"/>
    <x v="0"/>
    <s v="J. A. Nell"/>
    <x v="11"/>
  </r>
  <r>
    <x v="13"/>
    <x v="1"/>
    <n v="14"/>
    <x v="11"/>
  </r>
  <r>
    <x v="105"/>
    <x v="0"/>
    <s v="Pine Grove Roslyn"/>
    <x v="11"/>
  </r>
  <r>
    <x v="105"/>
    <x v="1"/>
    <n v="10"/>
    <x v="11"/>
  </r>
  <r>
    <x v="60"/>
    <x v="0"/>
    <s v="Junior's Cindy"/>
    <x v="11"/>
  </r>
  <r>
    <x v="60"/>
    <x v="1"/>
    <n v="6"/>
    <x v="11"/>
  </r>
  <r>
    <x v="0"/>
    <x v="0"/>
    <m/>
    <x v="11"/>
  </r>
  <r>
    <x v="0"/>
    <x v="1"/>
    <n v="4"/>
    <x v="11"/>
  </r>
  <r>
    <x v="0"/>
    <x v="0"/>
    <m/>
    <x v="11"/>
  </r>
  <r>
    <x v="0"/>
    <x v="1"/>
    <m/>
    <x v="11"/>
  </r>
  <r>
    <x v="0"/>
    <x v="0"/>
    <m/>
    <x v="11"/>
  </r>
  <r>
    <x v="0"/>
    <x v="1"/>
    <m/>
    <x v="11"/>
  </r>
  <r>
    <x v="0"/>
    <x v="0"/>
    <m/>
    <x v="11"/>
  </r>
  <r>
    <x v="0"/>
    <x v="1"/>
    <m/>
    <x v="11"/>
  </r>
  <r>
    <x v="19"/>
    <x v="0"/>
    <s v="Riverdale Ashton"/>
    <x v="11"/>
  </r>
  <r>
    <x v="19"/>
    <x v="1"/>
    <n v="22"/>
    <x v="11"/>
  </r>
  <r>
    <x v="15"/>
    <x v="0"/>
    <s v="Fohrman's Korry Ann"/>
    <x v="11"/>
  </r>
  <r>
    <x v="15"/>
    <x v="1"/>
    <n v="14"/>
    <x v="11"/>
  </r>
  <r>
    <x v="106"/>
    <x v="0"/>
    <s v="K &amp; J House's Reagan"/>
    <x v="11"/>
  </r>
  <r>
    <x v="106"/>
    <x v="1"/>
    <n v="10"/>
    <x v="11"/>
  </r>
  <r>
    <x v="0"/>
    <x v="0"/>
    <m/>
    <x v="11"/>
  </r>
  <r>
    <x v="0"/>
    <x v="1"/>
    <n v="6"/>
    <x v="11"/>
  </r>
  <r>
    <x v="0"/>
    <x v="0"/>
    <m/>
    <x v="11"/>
  </r>
  <r>
    <x v="0"/>
    <x v="1"/>
    <n v="4"/>
    <x v="11"/>
  </r>
  <r>
    <x v="0"/>
    <x v="0"/>
    <m/>
    <x v="11"/>
  </r>
  <r>
    <x v="0"/>
    <x v="1"/>
    <m/>
    <x v="11"/>
  </r>
  <r>
    <x v="0"/>
    <x v="0"/>
    <m/>
    <x v="11"/>
  </r>
  <r>
    <x v="0"/>
    <x v="1"/>
    <m/>
    <x v="11"/>
  </r>
  <r>
    <x v="0"/>
    <x v="0"/>
    <m/>
    <x v="11"/>
  </r>
  <r>
    <x v="0"/>
    <x v="1"/>
    <m/>
    <x v="11"/>
  </r>
  <r>
    <x v="11"/>
    <x v="0"/>
    <s v="E D Ellen's Robin"/>
    <x v="11"/>
  </r>
  <r>
    <x v="11"/>
    <x v="1"/>
    <n v="20"/>
    <x v="11"/>
  </r>
  <r>
    <x v="107"/>
    <x v="0"/>
    <s v="White Water Creek Sabrina"/>
    <x v="11"/>
  </r>
  <r>
    <x v="107"/>
    <x v="1"/>
    <n v="14"/>
    <x v="11"/>
  </r>
  <r>
    <x v="108"/>
    <x v="0"/>
    <s v="Wanda's Fawn"/>
    <x v="11"/>
  </r>
  <r>
    <x v="108"/>
    <x v="1"/>
    <n v="10"/>
    <x v="11"/>
  </r>
  <r>
    <x v="0"/>
    <x v="0"/>
    <m/>
    <x v="11"/>
  </r>
  <r>
    <x v="0"/>
    <x v="1"/>
    <n v="6"/>
    <x v="11"/>
  </r>
  <r>
    <x v="0"/>
    <x v="0"/>
    <m/>
    <x v="11"/>
  </r>
  <r>
    <x v="0"/>
    <x v="1"/>
    <n v="4"/>
    <x v="11"/>
  </r>
  <r>
    <x v="0"/>
    <x v="0"/>
    <m/>
    <x v="11"/>
  </r>
  <r>
    <x v="0"/>
    <x v="1"/>
    <m/>
    <x v="11"/>
  </r>
  <r>
    <x v="0"/>
    <x v="0"/>
    <m/>
    <x v="11"/>
  </r>
  <r>
    <x v="0"/>
    <x v="1"/>
    <m/>
    <x v="11"/>
  </r>
  <r>
    <x v="18"/>
    <x v="0"/>
    <s v="WH True Romance"/>
    <x v="11"/>
  </r>
  <r>
    <x v="18"/>
    <x v="1"/>
    <n v="20"/>
    <x v="11"/>
  </r>
  <r>
    <x v="107"/>
    <x v="0"/>
    <s v="White Water Creek Karla"/>
    <x v="11"/>
  </r>
  <r>
    <x v="107"/>
    <x v="1"/>
    <n v="14"/>
    <x v="11"/>
  </r>
  <r>
    <x v="0"/>
    <x v="0"/>
    <m/>
    <x v="11"/>
  </r>
  <r>
    <x v="0"/>
    <x v="1"/>
    <n v="10"/>
    <x v="11"/>
  </r>
  <r>
    <x v="0"/>
    <x v="0"/>
    <m/>
    <x v="11"/>
  </r>
  <r>
    <x v="0"/>
    <x v="1"/>
    <n v="6"/>
    <x v="11"/>
  </r>
  <r>
    <x v="0"/>
    <x v="0"/>
    <m/>
    <x v="11"/>
  </r>
  <r>
    <x v="0"/>
    <x v="1"/>
    <n v="4"/>
    <x v="11"/>
  </r>
  <r>
    <x v="0"/>
    <x v="0"/>
    <m/>
    <x v="11"/>
  </r>
  <r>
    <x v="0"/>
    <x v="1"/>
    <m/>
    <x v="11"/>
  </r>
  <r>
    <x v="0"/>
    <x v="0"/>
    <m/>
    <x v="11"/>
  </r>
  <r>
    <x v="0"/>
    <x v="1"/>
    <m/>
    <x v="11"/>
  </r>
  <r>
    <x v="101"/>
    <x v="0"/>
    <s v="Fohrman's Korry Crystal"/>
    <x v="11"/>
  </r>
  <r>
    <x v="101"/>
    <x v="1"/>
    <n v="20"/>
    <x v="11"/>
  </r>
  <r>
    <x v="24"/>
    <x v="0"/>
    <s v="E-D Karla"/>
    <x v="11"/>
  </r>
  <r>
    <x v="24"/>
    <x v="1"/>
    <n v="14"/>
    <x v="11"/>
  </r>
  <r>
    <x v="0"/>
    <x v="0"/>
    <m/>
    <x v="11"/>
  </r>
  <r>
    <x v="0"/>
    <x v="1"/>
    <n v="10"/>
    <x v="11"/>
  </r>
  <r>
    <x v="0"/>
    <x v="0"/>
    <m/>
    <x v="11"/>
  </r>
  <r>
    <x v="0"/>
    <x v="1"/>
    <n v="6"/>
    <x v="11"/>
  </r>
  <r>
    <x v="0"/>
    <x v="0"/>
    <m/>
    <x v="11"/>
  </r>
  <r>
    <x v="0"/>
    <x v="1"/>
    <n v="4"/>
    <x v="11"/>
  </r>
  <r>
    <x v="0"/>
    <x v="0"/>
    <m/>
    <x v="11"/>
  </r>
  <r>
    <x v="0"/>
    <x v="1"/>
    <m/>
    <x v="11"/>
  </r>
  <r>
    <x v="0"/>
    <x v="0"/>
    <m/>
    <x v="11"/>
  </r>
  <r>
    <x v="0"/>
    <x v="1"/>
    <m/>
    <x v="11"/>
  </r>
  <r>
    <x v="109"/>
    <x v="0"/>
    <s v="White Water Creek Karla"/>
    <x v="11"/>
  </r>
  <r>
    <x v="109"/>
    <x v="1"/>
    <n v="20"/>
    <x v="11"/>
  </r>
  <r>
    <x v="0"/>
    <x v="0"/>
    <m/>
    <x v="11"/>
  </r>
  <r>
    <x v="0"/>
    <x v="1"/>
    <n v="14"/>
    <x v="11"/>
  </r>
  <r>
    <x v="0"/>
    <x v="0"/>
    <m/>
    <x v="11"/>
  </r>
  <r>
    <x v="0"/>
    <x v="1"/>
    <n v="10"/>
    <x v="11"/>
  </r>
  <r>
    <x v="0"/>
    <x v="0"/>
    <m/>
    <x v="11"/>
  </r>
  <r>
    <x v="0"/>
    <x v="1"/>
    <n v="6"/>
    <x v="11"/>
  </r>
  <r>
    <x v="0"/>
    <x v="0"/>
    <m/>
    <x v="11"/>
  </r>
  <r>
    <x v="0"/>
    <x v="1"/>
    <n v="4"/>
    <x v="11"/>
  </r>
  <r>
    <x v="0"/>
    <x v="0"/>
    <m/>
    <x v="11"/>
  </r>
  <r>
    <x v="0"/>
    <x v="1"/>
    <m/>
    <x v="11"/>
  </r>
  <r>
    <x v="0"/>
    <x v="0"/>
    <m/>
    <x v="11"/>
  </r>
  <r>
    <x v="0"/>
    <x v="1"/>
    <m/>
    <x v="11"/>
  </r>
  <r>
    <x v="0"/>
    <x v="0"/>
    <m/>
    <x v="11"/>
  </r>
  <r>
    <x v="0"/>
    <x v="1"/>
    <n v="30"/>
    <x v="11"/>
  </r>
  <r>
    <x v="110"/>
    <x v="0"/>
    <s v="Triple Lane's Crystal"/>
    <x v="11"/>
  </r>
  <r>
    <x v="110"/>
    <x v="1"/>
    <n v="16"/>
    <x v="11"/>
  </r>
  <r>
    <x v="0"/>
    <x v="0"/>
    <m/>
    <x v="11"/>
  </r>
  <r>
    <x v="0"/>
    <x v="1"/>
    <n v="10"/>
    <x v="11"/>
  </r>
  <r>
    <x v="0"/>
    <x v="0"/>
    <m/>
    <x v="11"/>
  </r>
  <r>
    <x v="0"/>
    <x v="1"/>
    <n v="6"/>
    <x v="11"/>
  </r>
  <r>
    <x v="0"/>
    <x v="0"/>
    <m/>
    <x v="11"/>
  </r>
  <r>
    <x v="0"/>
    <x v="1"/>
    <n v="4"/>
    <x v="11"/>
  </r>
  <r>
    <x v="0"/>
    <x v="0"/>
    <m/>
    <x v="11"/>
  </r>
  <r>
    <x v="0"/>
    <x v="1"/>
    <m/>
    <x v="11"/>
  </r>
  <r>
    <x v="0"/>
    <x v="0"/>
    <m/>
    <x v="11"/>
  </r>
  <r>
    <x v="0"/>
    <x v="1"/>
    <m/>
    <x v="11"/>
  </r>
  <r>
    <x v="28"/>
    <x v="0"/>
    <s v="Long Lane Sadie"/>
    <x v="11"/>
  </r>
  <r>
    <x v="28"/>
    <x v="1"/>
    <n v="20"/>
    <x v="11"/>
  </r>
  <r>
    <x v="48"/>
    <x v="0"/>
    <s v="Constrico Dan's Cindy"/>
    <x v="11"/>
  </r>
  <r>
    <x v="48"/>
    <x v="1"/>
    <n v="14"/>
    <x v="11"/>
  </r>
  <r>
    <x v="0"/>
    <x v="0"/>
    <m/>
    <x v="11"/>
  </r>
  <r>
    <x v="0"/>
    <x v="1"/>
    <n v="10"/>
    <x v="11"/>
  </r>
  <r>
    <x v="0"/>
    <x v="0"/>
    <m/>
    <x v="11"/>
  </r>
  <r>
    <x v="0"/>
    <x v="1"/>
    <n v="6"/>
    <x v="11"/>
  </r>
  <r>
    <x v="0"/>
    <x v="0"/>
    <m/>
    <x v="11"/>
  </r>
  <r>
    <x v="0"/>
    <x v="1"/>
    <n v="4"/>
    <x v="11"/>
  </r>
  <r>
    <x v="0"/>
    <x v="0"/>
    <m/>
    <x v="11"/>
  </r>
  <r>
    <x v="0"/>
    <x v="1"/>
    <m/>
    <x v="11"/>
  </r>
  <r>
    <x v="0"/>
    <x v="0"/>
    <m/>
    <x v="11"/>
  </r>
  <r>
    <x v="0"/>
    <x v="1"/>
    <m/>
    <x v="11"/>
  </r>
  <r>
    <x v="82"/>
    <x v="0"/>
    <s v="Relyb's Sheila"/>
    <x v="11"/>
  </r>
  <r>
    <x v="82"/>
    <x v="1"/>
    <n v="20"/>
    <x v="11"/>
  </r>
  <r>
    <x v="24"/>
    <x v="0"/>
    <s v="Holly's Ashley"/>
    <x v="11"/>
  </r>
  <r>
    <x v="24"/>
    <x v="1"/>
    <n v="14"/>
    <x v="11"/>
  </r>
  <r>
    <x v="0"/>
    <x v="0"/>
    <m/>
    <x v="11"/>
  </r>
  <r>
    <x v="0"/>
    <x v="1"/>
    <n v="10"/>
    <x v="11"/>
  </r>
  <r>
    <x v="0"/>
    <x v="0"/>
    <m/>
    <x v="11"/>
  </r>
  <r>
    <x v="0"/>
    <x v="1"/>
    <n v="6"/>
    <x v="11"/>
  </r>
  <r>
    <x v="0"/>
    <x v="0"/>
    <m/>
    <x v="11"/>
  </r>
  <r>
    <x v="0"/>
    <x v="1"/>
    <n v="4"/>
    <x v="11"/>
  </r>
  <r>
    <x v="0"/>
    <x v="0"/>
    <m/>
    <x v="11"/>
  </r>
  <r>
    <x v="0"/>
    <x v="1"/>
    <m/>
    <x v="11"/>
  </r>
  <r>
    <x v="0"/>
    <x v="0"/>
    <m/>
    <x v="11"/>
  </r>
  <r>
    <x v="0"/>
    <x v="1"/>
    <m/>
    <x v="11"/>
  </r>
  <r>
    <x v="0"/>
    <x v="0"/>
    <m/>
    <x v="11"/>
  </r>
  <r>
    <x v="0"/>
    <x v="1"/>
    <n v="20"/>
    <x v="11"/>
  </r>
  <r>
    <x v="0"/>
    <x v="0"/>
    <m/>
    <x v="11"/>
  </r>
  <r>
    <x v="0"/>
    <x v="1"/>
    <n v="14"/>
    <x v="11"/>
  </r>
  <r>
    <x v="0"/>
    <x v="0"/>
    <m/>
    <x v="11"/>
  </r>
  <r>
    <x v="0"/>
    <x v="1"/>
    <n v="10"/>
    <x v="11"/>
  </r>
  <r>
    <x v="0"/>
    <x v="0"/>
    <m/>
    <x v="11"/>
  </r>
  <r>
    <x v="0"/>
    <x v="1"/>
    <n v="6"/>
    <x v="11"/>
  </r>
  <r>
    <x v="0"/>
    <x v="0"/>
    <m/>
    <x v="11"/>
  </r>
  <r>
    <x v="0"/>
    <x v="1"/>
    <n v="4"/>
    <x v="11"/>
  </r>
  <r>
    <x v="0"/>
    <x v="0"/>
    <m/>
    <x v="12"/>
  </r>
  <r>
    <x v="0"/>
    <x v="1"/>
    <n v="10"/>
    <x v="12"/>
  </r>
  <r>
    <x v="0"/>
    <x v="0"/>
    <m/>
    <x v="12"/>
  </r>
  <r>
    <x v="0"/>
    <x v="1"/>
    <n v="7"/>
    <x v="12"/>
  </r>
  <r>
    <x v="0"/>
    <x v="0"/>
    <m/>
    <x v="12"/>
  </r>
  <r>
    <x v="0"/>
    <x v="1"/>
    <n v="5"/>
    <x v="12"/>
  </r>
  <r>
    <x v="0"/>
    <x v="0"/>
    <m/>
    <x v="12"/>
  </r>
  <r>
    <x v="0"/>
    <x v="1"/>
    <n v="3"/>
    <x v="12"/>
  </r>
  <r>
    <x v="0"/>
    <x v="0"/>
    <m/>
    <x v="12"/>
  </r>
  <r>
    <x v="0"/>
    <x v="1"/>
    <n v="2"/>
    <x v="12"/>
  </r>
  <r>
    <x v="0"/>
    <x v="0"/>
    <m/>
    <x v="12"/>
  </r>
  <r>
    <x v="0"/>
    <x v="1"/>
    <m/>
    <x v="12"/>
  </r>
  <r>
    <x v="0"/>
    <x v="0"/>
    <m/>
    <x v="12"/>
  </r>
  <r>
    <x v="0"/>
    <x v="1"/>
    <m/>
    <x v="12"/>
  </r>
  <r>
    <x v="0"/>
    <x v="0"/>
    <m/>
    <x v="12"/>
  </r>
  <r>
    <x v="0"/>
    <x v="1"/>
    <n v="10"/>
    <x v="12"/>
  </r>
  <r>
    <x v="0"/>
    <x v="0"/>
    <m/>
    <x v="12"/>
  </r>
  <r>
    <x v="0"/>
    <x v="1"/>
    <n v="7"/>
    <x v="12"/>
  </r>
  <r>
    <x v="0"/>
    <x v="0"/>
    <m/>
    <x v="12"/>
  </r>
  <r>
    <x v="0"/>
    <x v="1"/>
    <n v="5"/>
    <x v="12"/>
  </r>
  <r>
    <x v="0"/>
    <x v="0"/>
    <m/>
    <x v="12"/>
  </r>
  <r>
    <x v="0"/>
    <x v="1"/>
    <n v="3"/>
    <x v="12"/>
  </r>
  <r>
    <x v="0"/>
    <x v="0"/>
    <m/>
    <x v="12"/>
  </r>
  <r>
    <x v="0"/>
    <x v="1"/>
    <n v="2"/>
    <x v="12"/>
  </r>
  <r>
    <x v="0"/>
    <x v="0"/>
    <m/>
    <x v="12"/>
  </r>
  <r>
    <x v="0"/>
    <x v="1"/>
    <m/>
    <x v="12"/>
  </r>
  <r>
    <x v="0"/>
    <x v="0"/>
    <m/>
    <x v="12"/>
  </r>
  <r>
    <x v="0"/>
    <x v="1"/>
    <m/>
    <x v="12"/>
  </r>
  <r>
    <x v="34"/>
    <x v="0"/>
    <s v="Adams Family Mae"/>
    <x v="12"/>
  </r>
  <r>
    <x v="34"/>
    <x v="1"/>
    <n v="15"/>
    <x v="12"/>
  </r>
  <r>
    <x v="0"/>
    <x v="0"/>
    <m/>
    <x v="12"/>
  </r>
  <r>
    <x v="0"/>
    <x v="1"/>
    <n v="7"/>
    <x v="12"/>
  </r>
  <r>
    <x v="0"/>
    <x v="0"/>
    <m/>
    <x v="12"/>
  </r>
  <r>
    <x v="0"/>
    <x v="1"/>
    <n v="5"/>
    <x v="12"/>
  </r>
  <r>
    <x v="0"/>
    <x v="0"/>
    <m/>
    <x v="12"/>
  </r>
  <r>
    <x v="0"/>
    <x v="1"/>
    <n v="3"/>
    <x v="12"/>
  </r>
  <r>
    <x v="0"/>
    <x v="0"/>
    <m/>
    <x v="12"/>
  </r>
  <r>
    <x v="0"/>
    <x v="1"/>
    <n v="2"/>
    <x v="12"/>
  </r>
  <r>
    <x v="0"/>
    <x v="0"/>
    <m/>
    <x v="12"/>
  </r>
  <r>
    <x v="0"/>
    <x v="1"/>
    <m/>
    <x v="12"/>
  </r>
  <r>
    <x v="0"/>
    <x v="0"/>
    <m/>
    <x v="12"/>
  </r>
  <r>
    <x v="0"/>
    <x v="1"/>
    <m/>
    <x v="12"/>
  </r>
  <r>
    <x v="0"/>
    <x v="0"/>
    <m/>
    <x v="12"/>
  </r>
  <r>
    <x v="0"/>
    <x v="1"/>
    <n v="10"/>
    <x v="12"/>
  </r>
  <r>
    <x v="0"/>
    <x v="0"/>
    <m/>
    <x v="12"/>
  </r>
  <r>
    <x v="0"/>
    <x v="1"/>
    <n v="7"/>
    <x v="12"/>
  </r>
  <r>
    <x v="0"/>
    <x v="0"/>
    <m/>
    <x v="12"/>
  </r>
  <r>
    <x v="0"/>
    <x v="1"/>
    <n v="5"/>
    <x v="12"/>
  </r>
  <r>
    <x v="0"/>
    <x v="0"/>
    <m/>
    <x v="12"/>
  </r>
  <r>
    <x v="0"/>
    <x v="1"/>
    <n v="3"/>
    <x v="12"/>
  </r>
  <r>
    <x v="0"/>
    <x v="0"/>
    <m/>
    <x v="12"/>
  </r>
  <r>
    <x v="0"/>
    <x v="1"/>
    <n v="2"/>
    <x v="12"/>
  </r>
  <r>
    <x v="0"/>
    <x v="0"/>
    <m/>
    <x v="12"/>
  </r>
  <r>
    <x v="0"/>
    <x v="1"/>
    <m/>
    <x v="12"/>
  </r>
  <r>
    <x v="0"/>
    <x v="0"/>
    <m/>
    <x v="12"/>
  </r>
  <r>
    <x v="0"/>
    <x v="1"/>
    <m/>
    <x v="12"/>
  </r>
  <r>
    <x v="0"/>
    <x v="0"/>
    <m/>
    <x v="12"/>
  </r>
  <r>
    <x v="0"/>
    <x v="1"/>
    <n v="11"/>
    <x v="12"/>
  </r>
  <r>
    <x v="58"/>
    <x v="0"/>
    <s v="KB Cassandra"/>
    <x v="12"/>
  </r>
  <r>
    <x v="58"/>
    <x v="1"/>
    <n v="7"/>
    <x v="12"/>
  </r>
  <r>
    <x v="0"/>
    <x v="0"/>
    <m/>
    <x v="12"/>
  </r>
  <r>
    <x v="0"/>
    <x v="1"/>
    <n v="5"/>
    <x v="12"/>
  </r>
  <r>
    <x v="0"/>
    <x v="0"/>
    <m/>
    <x v="12"/>
  </r>
  <r>
    <x v="0"/>
    <x v="1"/>
    <n v="3"/>
    <x v="12"/>
  </r>
  <r>
    <x v="0"/>
    <x v="0"/>
    <m/>
    <x v="12"/>
  </r>
  <r>
    <x v="0"/>
    <x v="1"/>
    <n v="2"/>
    <x v="12"/>
  </r>
  <r>
    <x v="0"/>
    <x v="0"/>
    <m/>
    <x v="12"/>
  </r>
  <r>
    <x v="0"/>
    <x v="1"/>
    <m/>
    <x v="12"/>
  </r>
  <r>
    <x v="0"/>
    <x v="0"/>
    <m/>
    <x v="12"/>
  </r>
  <r>
    <x v="0"/>
    <x v="1"/>
    <m/>
    <x v="12"/>
  </r>
  <r>
    <x v="0"/>
    <x v="0"/>
    <m/>
    <x v="12"/>
  </r>
  <r>
    <x v="0"/>
    <x v="1"/>
    <n v="10"/>
    <x v="12"/>
  </r>
  <r>
    <x v="0"/>
    <x v="0"/>
    <m/>
    <x v="12"/>
  </r>
  <r>
    <x v="0"/>
    <x v="1"/>
    <n v="7"/>
    <x v="12"/>
  </r>
  <r>
    <x v="0"/>
    <x v="0"/>
    <m/>
    <x v="12"/>
  </r>
  <r>
    <x v="0"/>
    <x v="1"/>
    <n v="5"/>
    <x v="12"/>
  </r>
  <r>
    <x v="0"/>
    <x v="0"/>
    <m/>
    <x v="12"/>
  </r>
  <r>
    <x v="0"/>
    <x v="1"/>
    <n v="3"/>
    <x v="12"/>
  </r>
  <r>
    <x v="0"/>
    <x v="0"/>
    <m/>
    <x v="12"/>
  </r>
  <r>
    <x v="0"/>
    <x v="1"/>
    <n v="2"/>
    <x v="12"/>
  </r>
  <r>
    <x v="0"/>
    <x v="0"/>
    <m/>
    <x v="12"/>
  </r>
  <r>
    <x v="0"/>
    <x v="1"/>
    <m/>
    <x v="12"/>
  </r>
  <r>
    <x v="0"/>
    <x v="0"/>
    <m/>
    <x v="12"/>
  </r>
  <r>
    <x v="0"/>
    <x v="1"/>
    <m/>
    <x v="12"/>
  </r>
  <r>
    <x v="0"/>
    <x v="0"/>
    <m/>
    <x v="12"/>
  </r>
  <r>
    <x v="0"/>
    <x v="1"/>
    <m/>
    <x v="12"/>
  </r>
  <r>
    <x v="0"/>
    <x v="0"/>
    <m/>
    <x v="12"/>
  </r>
  <r>
    <x v="0"/>
    <x v="1"/>
    <n v="10"/>
    <x v="12"/>
  </r>
  <r>
    <x v="0"/>
    <x v="0"/>
    <m/>
    <x v="12"/>
  </r>
  <r>
    <x v="0"/>
    <x v="1"/>
    <n v="7"/>
    <x v="12"/>
  </r>
  <r>
    <x v="0"/>
    <x v="0"/>
    <m/>
    <x v="12"/>
  </r>
  <r>
    <x v="0"/>
    <x v="1"/>
    <n v="5"/>
    <x v="12"/>
  </r>
  <r>
    <x v="0"/>
    <x v="0"/>
    <m/>
    <x v="12"/>
  </r>
  <r>
    <x v="0"/>
    <x v="1"/>
    <n v="3"/>
    <x v="12"/>
  </r>
  <r>
    <x v="111"/>
    <x v="0"/>
    <s v="Dienner's Rachelle"/>
    <x v="12"/>
  </r>
  <r>
    <x v="111"/>
    <x v="1"/>
    <n v="2"/>
    <x v="12"/>
  </r>
  <r>
    <x v="0"/>
    <x v="0"/>
    <m/>
    <x v="12"/>
  </r>
  <r>
    <x v="0"/>
    <x v="1"/>
    <m/>
    <x v="12"/>
  </r>
  <r>
    <x v="0"/>
    <x v="0"/>
    <m/>
    <x v="12"/>
  </r>
  <r>
    <x v="0"/>
    <x v="1"/>
    <m/>
    <x v="12"/>
  </r>
  <r>
    <x v="0"/>
    <x v="0"/>
    <m/>
    <x v="12"/>
  </r>
  <r>
    <x v="0"/>
    <x v="1"/>
    <m/>
    <x v="12"/>
  </r>
  <r>
    <x v="0"/>
    <x v="0"/>
    <m/>
    <x v="12"/>
  </r>
  <r>
    <x v="0"/>
    <x v="1"/>
    <n v="10"/>
    <x v="12"/>
  </r>
  <r>
    <x v="12"/>
    <x v="0"/>
    <s v="Stacey"/>
    <x v="12"/>
  </r>
  <r>
    <x v="12"/>
    <x v="1"/>
    <n v="7"/>
    <x v="12"/>
  </r>
  <r>
    <x v="74"/>
    <x v="0"/>
    <s v="Hidden Creek Misty"/>
    <x v="12"/>
  </r>
  <r>
    <x v="74"/>
    <x v="1"/>
    <n v="5"/>
    <x v="12"/>
  </r>
  <r>
    <x v="75"/>
    <x v="0"/>
    <s v="Orndorff's CQ. Sweetheart"/>
    <x v="12"/>
  </r>
  <r>
    <x v="75"/>
    <x v="1"/>
    <n v="3"/>
    <x v="12"/>
  </r>
  <r>
    <x v="0"/>
    <x v="0"/>
    <m/>
    <x v="12"/>
  </r>
  <r>
    <x v="0"/>
    <x v="1"/>
    <n v="2"/>
    <x v="12"/>
  </r>
  <r>
    <x v="0"/>
    <x v="0"/>
    <m/>
    <x v="12"/>
  </r>
  <r>
    <x v="0"/>
    <x v="1"/>
    <m/>
    <x v="12"/>
  </r>
  <r>
    <x v="0"/>
    <x v="0"/>
    <m/>
    <x v="12"/>
  </r>
  <r>
    <x v="0"/>
    <x v="1"/>
    <m/>
    <x v="12"/>
  </r>
  <r>
    <x v="0"/>
    <x v="0"/>
    <m/>
    <x v="12"/>
  </r>
  <r>
    <x v="0"/>
    <x v="1"/>
    <m/>
    <x v="12"/>
  </r>
  <r>
    <x v="50"/>
    <x v="0"/>
    <s v="LJ Callie"/>
    <x v="12"/>
  </r>
  <r>
    <x v="50"/>
    <x v="1"/>
    <n v="10"/>
    <x v="12"/>
  </r>
  <r>
    <x v="0"/>
    <x v="0"/>
    <m/>
    <x v="12"/>
  </r>
  <r>
    <x v="0"/>
    <x v="1"/>
    <n v="7"/>
    <x v="12"/>
  </r>
  <r>
    <x v="12"/>
    <x v="0"/>
    <s v="A. M. Conquistador's Reba"/>
    <x v="12"/>
  </r>
  <r>
    <x v="12"/>
    <x v="1"/>
    <n v="5"/>
    <x v="12"/>
  </r>
  <r>
    <x v="0"/>
    <x v="0"/>
    <m/>
    <x v="12"/>
  </r>
  <r>
    <x v="0"/>
    <x v="1"/>
    <n v="3"/>
    <x v="12"/>
  </r>
  <r>
    <x v="0"/>
    <x v="0"/>
    <m/>
    <x v="12"/>
  </r>
  <r>
    <x v="0"/>
    <x v="1"/>
    <n v="2"/>
    <x v="12"/>
  </r>
  <r>
    <x v="0"/>
    <x v="0"/>
    <m/>
    <x v="12"/>
  </r>
  <r>
    <x v="0"/>
    <x v="1"/>
    <m/>
    <x v="12"/>
  </r>
  <r>
    <x v="0"/>
    <x v="0"/>
    <m/>
    <x v="12"/>
  </r>
  <r>
    <x v="0"/>
    <x v="1"/>
    <m/>
    <x v="12"/>
  </r>
  <r>
    <x v="0"/>
    <x v="0"/>
    <m/>
    <x v="12"/>
  </r>
  <r>
    <x v="0"/>
    <x v="1"/>
    <m/>
    <x v="12"/>
  </r>
  <r>
    <x v="0"/>
    <x v="0"/>
    <m/>
    <x v="12"/>
  </r>
  <r>
    <x v="0"/>
    <x v="1"/>
    <n v="10"/>
    <x v="12"/>
  </r>
  <r>
    <x v="0"/>
    <x v="0"/>
    <m/>
    <x v="12"/>
  </r>
  <r>
    <x v="0"/>
    <x v="1"/>
    <n v="7"/>
    <x v="12"/>
  </r>
  <r>
    <x v="0"/>
    <x v="0"/>
    <m/>
    <x v="12"/>
  </r>
  <r>
    <x v="0"/>
    <x v="1"/>
    <n v="5"/>
    <x v="12"/>
  </r>
  <r>
    <x v="0"/>
    <x v="0"/>
    <m/>
    <x v="12"/>
  </r>
  <r>
    <x v="0"/>
    <x v="1"/>
    <n v="3"/>
    <x v="12"/>
  </r>
  <r>
    <x v="12"/>
    <x v="0"/>
    <s v="ShadyGrove Legacy Malissa"/>
    <x v="12"/>
  </r>
  <r>
    <x v="12"/>
    <x v="1"/>
    <n v="2"/>
    <x v="12"/>
  </r>
  <r>
    <x v="0"/>
    <x v="0"/>
    <m/>
    <x v="12"/>
  </r>
  <r>
    <x v="0"/>
    <x v="1"/>
    <m/>
    <x v="12"/>
  </r>
  <r>
    <x v="0"/>
    <x v="0"/>
    <m/>
    <x v="12"/>
  </r>
  <r>
    <x v="0"/>
    <x v="1"/>
    <m/>
    <x v="12"/>
  </r>
  <r>
    <x v="0"/>
    <x v="0"/>
    <m/>
    <x v="12"/>
  </r>
  <r>
    <x v="0"/>
    <x v="1"/>
    <n v="10"/>
    <x v="12"/>
  </r>
  <r>
    <x v="0"/>
    <x v="0"/>
    <m/>
    <x v="12"/>
  </r>
  <r>
    <x v="0"/>
    <x v="1"/>
    <n v="7"/>
    <x v="12"/>
  </r>
  <r>
    <x v="12"/>
    <x v="0"/>
    <s v="Pine Ridge Stella"/>
    <x v="12"/>
  </r>
  <r>
    <x v="12"/>
    <x v="1"/>
    <n v="5"/>
    <x v="12"/>
  </r>
  <r>
    <x v="112"/>
    <x v="0"/>
    <s v="Green County Pearl"/>
    <x v="12"/>
  </r>
  <r>
    <x v="112"/>
    <x v="1"/>
    <n v="3"/>
    <x v="12"/>
  </r>
  <r>
    <x v="0"/>
    <x v="0"/>
    <m/>
    <x v="12"/>
  </r>
  <r>
    <x v="0"/>
    <x v="1"/>
    <n v="2"/>
    <x v="12"/>
  </r>
  <r>
    <x v="0"/>
    <x v="0"/>
    <m/>
    <x v="12"/>
  </r>
  <r>
    <x v="0"/>
    <x v="1"/>
    <m/>
    <x v="12"/>
  </r>
  <r>
    <x v="0"/>
    <x v="0"/>
    <m/>
    <x v="12"/>
  </r>
  <r>
    <x v="0"/>
    <x v="1"/>
    <m/>
    <x v="12"/>
  </r>
  <r>
    <x v="0"/>
    <x v="0"/>
    <m/>
    <x v="12"/>
  </r>
  <r>
    <x v="0"/>
    <x v="1"/>
    <n v="10"/>
    <x v="12"/>
  </r>
  <r>
    <x v="0"/>
    <x v="0"/>
    <m/>
    <x v="12"/>
  </r>
  <r>
    <x v="0"/>
    <x v="1"/>
    <n v="7"/>
    <x v="12"/>
  </r>
  <r>
    <x v="0"/>
    <x v="0"/>
    <m/>
    <x v="12"/>
  </r>
  <r>
    <x v="0"/>
    <x v="1"/>
    <n v="5"/>
    <x v="12"/>
  </r>
  <r>
    <x v="0"/>
    <x v="0"/>
    <m/>
    <x v="12"/>
  </r>
  <r>
    <x v="0"/>
    <x v="1"/>
    <n v="3"/>
    <x v="12"/>
  </r>
  <r>
    <x v="0"/>
    <x v="0"/>
    <m/>
    <x v="12"/>
  </r>
  <r>
    <x v="0"/>
    <x v="1"/>
    <n v="2"/>
    <x v="12"/>
  </r>
  <r>
    <x v="0"/>
    <x v="0"/>
    <m/>
    <x v="12"/>
  </r>
  <r>
    <x v="0"/>
    <x v="1"/>
    <m/>
    <x v="12"/>
  </r>
  <r>
    <x v="0"/>
    <x v="0"/>
    <m/>
    <x v="12"/>
  </r>
  <r>
    <x v="0"/>
    <x v="1"/>
    <m/>
    <x v="12"/>
  </r>
  <r>
    <x v="23"/>
    <x v="0"/>
    <s v="Mill Acres Amber"/>
    <x v="12"/>
  </r>
  <r>
    <x v="23"/>
    <x v="1"/>
    <n v="12"/>
    <x v="12"/>
  </r>
  <r>
    <x v="0"/>
    <x v="0"/>
    <m/>
    <x v="12"/>
  </r>
  <r>
    <x v="0"/>
    <x v="1"/>
    <n v="7"/>
    <x v="12"/>
  </r>
  <r>
    <x v="0"/>
    <x v="0"/>
    <m/>
    <x v="12"/>
  </r>
  <r>
    <x v="0"/>
    <x v="1"/>
    <n v="5"/>
    <x v="12"/>
  </r>
  <r>
    <x v="0"/>
    <x v="0"/>
    <m/>
    <x v="12"/>
  </r>
  <r>
    <x v="0"/>
    <x v="1"/>
    <n v="3"/>
    <x v="12"/>
  </r>
  <r>
    <x v="0"/>
    <x v="0"/>
    <m/>
    <x v="12"/>
  </r>
  <r>
    <x v="0"/>
    <x v="1"/>
    <n v="2"/>
    <x v="12"/>
  </r>
  <r>
    <x v="0"/>
    <x v="0"/>
    <m/>
    <x v="12"/>
  </r>
  <r>
    <x v="0"/>
    <x v="1"/>
    <m/>
    <x v="12"/>
  </r>
  <r>
    <x v="0"/>
    <x v="0"/>
    <m/>
    <x v="12"/>
  </r>
  <r>
    <x v="0"/>
    <x v="1"/>
    <m/>
    <x v="12"/>
  </r>
  <r>
    <x v="0"/>
    <x v="0"/>
    <m/>
    <x v="12"/>
  </r>
  <r>
    <x v="0"/>
    <x v="1"/>
    <n v="10"/>
    <x v="12"/>
  </r>
  <r>
    <x v="0"/>
    <x v="0"/>
    <m/>
    <x v="12"/>
  </r>
  <r>
    <x v="0"/>
    <x v="1"/>
    <n v="7"/>
    <x v="12"/>
  </r>
  <r>
    <x v="0"/>
    <x v="0"/>
    <m/>
    <x v="12"/>
  </r>
  <r>
    <x v="0"/>
    <x v="1"/>
    <n v="5"/>
    <x v="12"/>
  </r>
  <r>
    <x v="0"/>
    <x v="0"/>
    <m/>
    <x v="12"/>
  </r>
  <r>
    <x v="0"/>
    <x v="1"/>
    <n v="3"/>
    <x v="12"/>
  </r>
  <r>
    <x v="0"/>
    <x v="0"/>
    <m/>
    <x v="12"/>
  </r>
  <r>
    <x v="0"/>
    <x v="1"/>
    <n v="2"/>
    <x v="12"/>
  </r>
  <r>
    <x v="0"/>
    <x v="0"/>
    <m/>
    <x v="12"/>
  </r>
  <r>
    <x v="0"/>
    <x v="1"/>
    <m/>
    <x v="12"/>
  </r>
  <r>
    <x v="0"/>
    <x v="0"/>
    <m/>
    <x v="12"/>
  </r>
  <r>
    <x v="0"/>
    <x v="1"/>
    <m/>
    <x v="12"/>
  </r>
  <r>
    <x v="0"/>
    <x v="0"/>
    <m/>
    <x v="12"/>
  </r>
  <r>
    <x v="0"/>
    <x v="1"/>
    <n v="10"/>
    <x v="12"/>
  </r>
  <r>
    <x v="0"/>
    <x v="0"/>
    <m/>
    <x v="12"/>
  </r>
  <r>
    <x v="0"/>
    <x v="1"/>
    <n v="7"/>
    <x v="12"/>
  </r>
  <r>
    <x v="0"/>
    <x v="0"/>
    <m/>
    <x v="12"/>
  </r>
  <r>
    <x v="0"/>
    <x v="1"/>
    <n v="5"/>
    <x v="12"/>
  </r>
  <r>
    <x v="0"/>
    <x v="0"/>
    <m/>
    <x v="12"/>
  </r>
  <r>
    <x v="0"/>
    <x v="1"/>
    <n v="3"/>
    <x v="12"/>
  </r>
  <r>
    <x v="0"/>
    <x v="0"/>
    <m/>
    <x v="12"/>
  </r>
  <r>
    <x v="0"/>
    <x v="1"/>
    <n v="2"/>
    <x v="12"/>
  </r>
  <r>
    <x v="0"/>
    <x v="0"/>
    <m/>
    <x v="12"/>
  </r>
  <r>
    <x v="0"/>
    <x v="1"/>
    <m/>
    <x v="12"/>
  </r>
  <r>
    <x v="0"/>
    <x v="0"/>
    <m/>
    <x v="12"/>
  </r>
  <r>
    <x v="0"/>
    <x v="1"/>
    <m/>
    <x v="12"/>
  </r>
  <r>
    <x v="0"/>
    <x v="0"/>
    <m/>
    <x v="12"/>
  </r>
  <r>
    <x v="0"/>
    <x v="1"/>
    <n v="10"/>
    <x v="12"/>
  </r>
  <r>
    <x v="0"/>
    <x v="0"/>
    <m/>
    <x v="12"/>
  </r>
  <r>
    <x v="0"/>
    <x v="1"/>
    <n v="7"/>
    <x v="12"/>
  </r>
  <r>
    <x v="0"/>
    <x v="0"/>
    <m/>
    <x v="12"/>
  </r>
  <r>
    <x v="0"/>
    <x v="1"/>
    <n v="5"/>
    <x v="12"/>
  </r>
  <r>
    <x v="0"/>
    <x v="0"/>
    <m/>
    <x v="12"/>
  </r>
  <r>
    <x v="0"/>
    <x v="1"/>
    <n v="3"/>
    <x v="12"/>
  </r>
  <r>
    <x v="0"/>
    <x v="0"/>
    <m/>
    <x v="12"/>
  </r>
  <r>
    <x v="0"/>
    <x v="1"/>
    <n v="10"/>
    <x v="12"/>
  </r>
  <r>
    <x v="0"/>
    <x v="0"/>
    <m/>
    <x v="12"/>
  </r>
  <r>
    <x v="0"/>
    <x v="1"/>
    <m/>
    <x v="12"/>
  </r>
  <r>
    <x v="0"/>
    <x v="0"/>
    <m/>
    <x v="12"/>
  </r>
  <r>
    <x v="0"/>
    <x v="1"/>
    <m/>
    <x v="12"/>
  </r>
  <r>
    <x v="0"/>
    <x v="0"/>
    <m/>
    <x v="12"/>
  </r>
  <r>
    <x v="0"/>
    <x v="1"/>
    <n v="10"/>
    <x v="12"/>
  </r>
  <r>
    <x v="0"/>
    <x v="0"/>
    <m/>
    <x v="12"/>
  </r>
  <r>
    <x v="0"/>
    <x v="1"/>
    <n v="7"/>
    <x v="12"/>
  </r>
  <r>
    <x v="0"/>
    <x v="0"/>
    <m/>
    <x v="12"/>
  </r>
  <r>
    <x v="0"/>
    <x v="1"/>
    <n v="5"/>
    <x v="12"/>
  </r>
  <r>
    <x v="0"/>
    <x v="0"/>
    <m/>
    <x v="12"/>
  </r>
  <r>
    <x v="0"/>
    <x v="1"/>
    <n v="3"/>
    <x v="12"/>
  </r>
  <r>
    <x v="0"/>
    <x v="0"/>
    <m/>
    <x v="12"/>
  </r>
  <r>
    <x v="0"/>
    <x v="1"/>
    <n v="2"/>
    <x v="12"/>
  </r>
  <r>
    <x v="0"/>
    <x v="0"/>
    <m/>
    <x v="12"/>
  </r>
  <r>
    <x v="0"/>
    <x v="1"/>
    <m/>
    <x v="12"/>
  </r>
  <r>
    <x v="0"/>
    <x v="0"/>
    <m/>
    <x v="12"/>
  </r>
  <r>
    <x v="0"/>
    <x v="1"/>
    <m/>
    <x v="12"/>
  </r>
  <r>
    <x v="0"/>
    <x v="0"/>
    <m/>
    <x v="12"/>
  </r>
  <r>
    <x v="0"/>
    <x v="1"/>
    <n v="10"/>
    <x v="12"/>
  </r>
  <r>
    <x v="0"/>
    <x v="0"/>
    <m/>
    <x v="12"/>
  </r>
  <r>
    <x v="0"/>
    <x v="1"/>
    <n v="7"/>
    <x v="12"/>
  </r>
  <r>
    <x v="0"/>
    <x v="0"/>
    <m/>
    <x v="12"/>
  </r>
  <r>
    <x v="0"/>
    <x v="1"/>
    <n v="5"/>
    <x v="12"/>
  </r>
  <r>
    <x v="0"/>
    <x v="0"/>
    <m/>
    <x v="12"/>
  </r>
  <r>
    <x v="0"/>
    <x v="1"/>
    <n v="3"/>
    <x v="12"/>
  </r>
  <r>
    <x v="0"/>
    <x v="0"/>
    <m/>
    <x v="12"/>
  </r>
  <r>
    <x v="0"/>
    <x v="1"/>
    <n v="2"/>
    <x v="12"/>
  </r>
  <r>
    <x v="0"/>
    <x v="0"/>
    <m/>
    <x v="12"/>
  </r>
  <r>
    <x v="0"/>
    <x v="1"/>
    <m/>
    <x v="12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m/>
    <x v="13"/>
  </r>
  <r>
    <x v="0"/>
    <x v="0"/>
    <m/>
    <x v="13"/>
  </r>
  <r>
    <x v="0"/>
    <x v="1"/>
    <m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m/>
    <x v="13"/>
  </r>
  <r>
    <x v="0"/>
    <x v="0"/>
    <m/>
    <x v="13"/>
  </r>
  <r>
    <x v="0"/>
    <x v="1"/>
    <m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m/>
    <x v="13"/>
  </r>
  <r>
    <x v="0"/>
    <x v="0"/>
    <m/>
    <x v="13"/>
  </r>
  <r>
    <x v="0"/>
    <x v="1"/>
    <m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m/>
    <x v="13"/>
  </r>
  <r>
    <x v="0"/>
    <x v="0"/>
    <m/>
    <x v="13"/>
  </r>
  <r>
    <x v="0"/>
    <x v="1"/>
    <m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m/>
    <x v="13"/>
  </r>
  <r>
    <x v="0"/>
    <x v="0"/>
    <m/>
    <x v="13"/>
  </r>
  <r>
    <x v="0"/>
    <x v="1"/>
    <m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m/>
    <x v="13"/>
  </r>
  <r>
    <x v="0"/>
    <x v="0"/>
    <m/>
    <x v="13"/>
  </r>
  <r>
    <x v="0"/>
    <x v="1"/>
    <m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m/>
    <x v="13"/>
  </r>
  <r>
    <x v="0"/>
    <x v="0"/>
    <m/>
    <x v="13"/>
  </r>
  <r>
    <x v="0"/>
    <x v="1"/>
    <m/>
    <x v="13"/>
  </r>
  <r>
    <x v="0"/>
    <x v="0"/>
    <m/>
    <x v="13"/>
  </r>
  <r>
    <x v="0"/>
    <x v="1"/>
    <m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m/>
    <x v="13"/>
  </r>
  <r>
    <x v="0"/>
    <x v="0"/>
    <m/>
    <x v="13"/>
  </r>
  <r>
    <x v="0"/>
    <x v="1"/>
    <m/>
    <x v="13"/>
  </r>
  <r>
    <x v="0"/>
    <x v="0"/>
    <m/>
    <x v="13"/>
  </r>
  <r>
    <x v="0"/>
    <x v="1"/>
    <m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m/>
    <x v="13"/>
  </r>
  <r>
    <x v="0"/>
    <x v="0"/>
    <m/>
    <x v="13"/>
  </r>
  <r>
    <x v="0"/>
    <x v="1"/>
    <m/>
    <x v="13"/>
  </r>
  <r>
    <x v="0"/>
    <x v="0"/>
    <m/>
    <x v="13"/>
  </r>
  <r>
    <x v="0"/>
    <x v="1"/>
    <m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m/>
    <x v="13"/>
  </r>
  <r>
    <x v="0"/>
    <x v="0"/>
    <m/>
    <x v="13"/>
  </r>
  <r>
    <x v="0"/>
    <x v="1"/>
    <m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m/>
    <x v="13"/>
  </r>
  <r>
    <x v="0"/>
    <x v="0"/>
    <m/>
    <x v="13"/>
  </r>
  <r>
    <x v="0"/>
    <x v="1"/>
    <m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m/>
    <x v="13"/>
  </r>
  <r>
    <x v="0"/>
    <x v="0"/>
    <m/>
    <x v="13"/>
  </r>
  <r>
    <x v="0"/>
    <x v="1"/>
    <m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m/>
    <x v="13"/>
  </r>
  <r>
    <x v="0"/>
    <x v="0"/>
    <m/>
    <x v="13"/>
  </r>
  <r>
    <x v="0"/>
    <x v="1"/>
    <m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m/>
    <x v="13"/>
  </r>
  <r>
    <x v="0"/>
    <x v="0"/>
    <m/>
    <x v="13"/>
  </r>
  <r>
    <x v="0"/>
    <x v="1"/>
    <m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m/>
    <x v="13"/>
  </r>
  <r>
    <x v="0"/>
    <x v="0"/>
    <m/>
    <x v="13"/>
  </r>
  <r>
    <x v="0"/>
    <x v="1"/>
    <m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m/>
    <x v="13"/>
  </r>
  <r>
    <x v="0"/>
    <x v="0"/>
    <m/>
    <x v="13"/>
  </r>
  <r>
    <x v="0"/>
    <x v="1"/>
    <m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m/>
    <x v="13"/>
  </r>
  <r>
    <x v="0"/>
    <x v="0"/>
    <m/>
    <x v="13"/>
  </r>
  <r>
    <x v="0"/>
    <x v="1"/>
    <m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m/>
    <x v="13"/>
  </r>
  <r>
    <x v="0"/>
    <x v="0"/>
    <m/>
    <x v="13"/>
  </r>
  <r>
    <x v="0"/>
    <x v="1"/>
    <m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m/>
    <x v="13"/>
  </r>
  <r>
    <x v="0"/>
    <x v="0"/>
    <m/>
    <x v="14"/>
  </r>
  <r>
    <x v="0"/>
    <x v="1"/>
    <n v="10"/>
    <x v="14"/>
  </r>
  <r>
    <x v="0"/>
    <x v="0"/>
    <m/>
    <x v="14"/>
  </r>
  <r>
    <x v="0"/>
    <x v="1"/>
    <n v="7"/>
    <x v="14"/>
  </r>
  <r>
    <x v="0"/>
    <x v="0"/>
    <m/>
    <x v="14"/>
  </r>
  <r>
    <x v="0"/>
    <x v="1"/>
    <n v="5"/>
    <x v="14"/>
  </r>
  <r>
    <x v="0"/>
    <x v="0"/>
    <m/>
    <x v="14"/>
  </r>
  <r>
    <x v="0"/>
    <x v="1"/>
    <n v="3"/>
    <x v="14"/>
  </r>
  <r>
    <x v="0"/>
    <x v="0"/>
    <m/>
    <x v="14"/>
  </r>
  <r>
    <x v="0"/>
    <x v="1"/>
    <n v="2"/>
    <x v="14"/>
  </r>
  <r>
    <x v="0"/>
    <x v="0"/>
    <m/>
    <x v="14"/>
  </r>
  <r>
    <x v="0"/>
    <x v="1"/>
    <m/>
    <x v="14"/>
  </r>
  <r>
    <x v="0"/>
    <x v="0"/>
    <m/>
    <x v="14"/>
  </r>
  <r>
    <x v="0"/>
    <x v="1"/>
    <m/>
    <x v="14"/>
  </r>
  <r>
    <x v="113"/>
    <x v="0"/>
    <s v="C.J. Quin"/>
    <x v="14"/>
  </r>
  <r>
    <x v="113"/>
    <x v="1"/>
    <n v="12"/>
    <x v="14"/>
  </r>
  <r>
    <x v="0"/>
    <x v="0"/>
    <m/>
    <x v="14"/>
  </r>
  <r>
    <x v="0"/>
    <x v="1"/>
    <n v="7"/>
    <x v="14"/>
  </r>
  <r>
    <x v="0"/>
    <x v="0"/>
    <m/>
    <x v="14"/>
  </r>
  <r>
    <x v="0"/>
    <x v="1"/>
    <n v="5"/>
    <x v="14"/>
  </r>
  <r>
    <x v="0"/>
    <x v="0"/>
    <m/>
    <x v="14"/>
  </r>
  <r>
    <x v="0"/>
    <x v="1"/>
    <n v="3"/>
    <x v="14"/>
  </r>
  <r>
    <x v="0"/>
    <x v="0"/>
    <m/>
    <x v="14"/>
  </r>
  <r>
    <x v="0"/>
    <x v="1"/>
    <n v="2"/>
    <x v="14"/>
  </r>
  <r>
    <x v="0"/>
    <x v="0"/>
    <m/>
    <x v="14"/>
  </r>
  <r>
    <x v="0"/>
    <x v="1"/>
    <m/>
    <x v="14"/>
  </r>
  <r>
    <x v="0"/>
    <x v="0"/>
    <m/>
    <x v="14"/>
  </r>
  <r>
    <x v="0"/>
    <x v="1"/>
    <m/>
    <x v="14"/>
  </r>
  <r>
    <x v="4"/>
    <x v="0"/>
    <s v="TRB Jewel's Jayde"/>
    <x v="14"/>
  </r>
  <r>
    <x v="4"/>
    <x v="1"/>
    <n v="12"/>
    <x v="14"/>
  </r>
  <r>
    <x v="0"/>
    <x v="0"/>
    <m/>
    <x v="14"/>
  </r>
  <r>
    <x v="0"/>
    <x v="1"/>
    <n v="7"/>
    <x v="14"/>
  </r>
  <r>
    <x v="0"/>
    <x v="0"/>
    <m/>
    <x v="14"/>
  </r>
  <r>
    <x v="0"/>
    <x v="1"/>
    <n v="5"/>
    <x v="14"/>
  </r>
  <r>
    <x v="0"/>
    <x v="0"/>
    <m/>
    <x v="14"/>
  </r>
  <r>
    <x v="0"/>
    <x v="1"/>
    <n v="3"/>
    <x v="14"/>
  </r>
  <r>
    <x v="0"/>
    <x v="0"/>
    <m/>
    <x v="14"/>
  </r>
  <r>
    <x v="0"/>
    <x v="1"/>
    <n v="2"/>
    <x v="14"/>
  </r>
  <r>
    <x v="0"/>
    <x v="0"/>
    <m/>
    <x v="14"/>
  </r>
  <r>
    <x v="0"/>
    <x v="1"/>
    <m/>
    <x v="14"/>
  </r>
  <r>
    <x v="0"/>
    <x v="0"/>
    <m/>
    <x v="14"/>
  </r>
  <r>
    <x v="0"/>
    <x v="1"/>
    <m/>
    <x v="14"/>
  </r>
  <r>
    <x v="0"/>
    <x v="0"/>
    <m/>
    <x v="14"/>
  </r>
  <r>
    <x v="0"/>
    <x v="1"/>
    <n v="10"/>
    <x v="14"/>
  </r>
  <r>
    <x v="0"/>
    <x v="0"/>
    <m/>
    <x v="14"/>
  </r>
  <r>
    <x v="0"/>
    <x v="1"/>
    <n v="7"/>
    <x v="14"/>
  </r>
  <r>
    <x v="0"/>
    <x v="0"/>
    <m/>
    <x v="14"/>
  </r>
  <r>
    <x v="0"/>
    <x v="1"/>
    <n v="5"/>
    <x v="14"/>
  </r>
  <r>
    <x v="0"/>
    <x v="0"/>
    <m/>
    <x v="14"/>
  </r>
  <r>
    <x v="0"/>
    <x v="1"/>
    <n v="3"/>
    <x v="14"/>
  </r>
  <r>
    <x v="0"/>
    <x v="0"/>
    <m/>
    <x v="14"/>
  </r>
  <r>
    <x v="0"/>
    <x v="1"/>
    <n v="2"/>
    <x v="14"/>
  </r>
  <r>
    <x v="0"/>
    <x v="0"/>
    <m/>
    <x v="14"/>
  </r>
  <r>
    <x v="0"/>
    <x v="1"/>
    <m/>
    <x v="14"/>
  </r>
  <r>
    <x v="0"/>
    <x v="0"/>
    <m/>
    <x v="14"/>
  </r>
  <r>
    <x v="0"/>
    <x v="1"/>
    <m/>
    <x v="14"/>
  </r>
  <r>
    <x v="6"/>
    <x v="0"/>
    <s v="EBM Lisa"/>
    <x v="14"/>
  </r>
  <r>
    <x v="6"/>
    <x v="1"/>
    <n v="11"/>
    <x v="14"/>
  </r>
  <r>
    <x v="10"/>
    <x v="0"/>
    <s v="Bar B Styles JoAnna"/>
    <x v="14"/>
  </r>
  <r>
    <x v="10"/>
    <x v="1"/>
    <n v="7"/>
    <x v="14"/>
  </r>
  <r>
    <x v="0"/>
    <x v="0"/>
    <m/>
    <x v="14"/>
  </r>
  <r>
    <x v="0"/>
    <x v="1"/>
    <n v="5"/>
    <x v="14"/>
  </r>
  <r>
    <x v="0"/>
    <x v="0"/>
    <m/>
    <x v="14"/>
  </r>
  <r>
    <x v="0"/>
    <x v="1"/>
    <n v="3"/>
    <x v="14"/>
  </r>
  <r>
    <x v="0"/>
    <x v="0"/>
    <m/>
    <x v="14"/>
  </r>
  <r>
    <x v="0"/>
    <x v="1"/>
    <n v="2"/>
    <x v="14"/>
  </r>
  <r>
    <x v="0"/>
    <x v="0"/>
    <m/>
    <x v="14"/>
  </r>
  <r>
    <x v="0"/>
    <x v="1"/>
    <m/>
    <x v="14"/>
  </r>
  <r>
    <x v="0"/>
    <x v="0"/>
    <m/>
    <x v="14"/>
  </r>
  <r>
    <x v="0"/>
    <x v="1"/>
    <m/>
    <x v="14"/>
  </r>
  <r>
    <x v="0"/>
    <x v="0"/>
    <m/>
    <x v="14"/>
  </r>
  <r>
    <x v="0"/>
    <x v="1"/>
    <n v="10"/>
    <x v="14"/>
  </r>
  <r>
    <x v="0"/>
    <x v="0"/>
    <m/>
    <x v="14"/>
  </r>
  <r>
    <x v="0"/>
    <x v="1"/>
    <n v="7"/>
    <x v="14"/>
  </r>
  <r>
    <x v="0"/>
    <x v="0"/>
    <m/>
    <x v="14"/>
  </r>
  <r>
    <x v="0"/>
    <x v="1"/>
    <n v="5"/>
    <x v="14"/>
  </r>
  <r>
    <x v="0"/>
    <x v="0"/>
    <m/>
    <x v="14"/>
  </r>
  <r>
    <x v="0"/>
    <x v="1"/>
    <n v="3"/>
    <x v="14"/>
  </r>
  <r>
    <x v="0"/>
    <x v="0"/>
    <m/>
    <x v="14"/>
  </r>
  <r>
    <x v="0"/>
    <x v="1"/>
    <n v="2"/>
    <x v="14"/>
  </r>
  <r>
    <x v="0"/>
    <x v="0"/>
    <m/>
    <x v="14"/>
  </r>
  <r>
    <x v="0"/>
    <x v="1"/>
    <m/>
    <x v="14"/>
  </r>
  <r>
    <x v="0"/>
    <x v="0"/>
    <m/>
    <x v="14"/>
  </r>
  <r>
    <x v="0"/>
    <x v="1"/>
    <m/>
    <x v="14"/>
  </r>
  <r>
    <x v="0"/>
    <x v="0"/>
    <m/>
    <x v="14"/>
  </r>
  <r>
    <x v="0"/>
    <x v="1"/>
    <m/>
    <x v="14"/>
  </r>
  <r>
    <x v="114"/>
    <x v="0"/>
    <s v="Jolene's Daisy"/>
    <x v="14"/>
  </r>
  <r>
    <x v="114"/>
    <x v="1"/>
    <n v="10"/>
    <x v="14"/>
  </r>
  <r>
    <x v="0"/>
    <x v="0"/>
    <m/>
    <x v="14"/>
  </r>
  <r>
    <x v="0"/>
    <x v="1"/>
    <n v="7"/>
    <x v="14"/>
  </r>
  <r>
    <x v="0"/>
    <x v="0"/>
    <m/>
    <x v="14"/>
  </r>
  <r>
    <x v="0"/>
    <x v="1"/>
    <n v="5"/>
    <x v="14"/>
  </r>
  <r>
    <x v="0"/>
    <x v="0"/>
    <m/>
    <x v="14"/>
  </r>
  <r>
    <x v="0"/>
    <x v="1"/>
    <n v="3"/>
    <x v="14"/>
  </r>
  <r>
    <x v="0"/>
    <x v="0"/>
    <m/>
    <x v="14"/>
  </r>
  <r>
    <x v="0"/>
    <x v="1"/>
    <n v="2"/>
    <x v="14"/>
  </r>
  <r>
    <x v="0"/>
    <x v="0"/>
    <m/>
    <x v="14"/>
  </r>
  <r>
    <x v="0"/>
    <x v="1"/>
    <m/>
    <x v="14"/>
  </r>
  <r>
    <x v="0"/>
    <x v="0"/>
    <m/>
    <x v="14"/>
  </r>
  <r>
    <x v="0"/>
    <x v="1"/>
    <m/>
    <x v="14"/>
  </r>
  <r>
    <x v="0"/>
    <x v="0"/>
    <m/>
    <x v="14"/>
  </r>
  <r>
    <x v="0"/>
    <x v="1"/>
    <m/>
    <x v="14"/>
  </r>
  <r>
    <x v="0"/>
    <x v="0"/>
    <m/>
    <x v="14"/>
  </r>
  <r>
    <x v="0"/>
    <x v="1"/>
    <n v="10"/>
    <x v="14"/>
  </r>
  <r>
    <x v="0"/>
    <x v="0"/>
    <m/>
    <x v="14"/>
  </r>
  <r>
    <x v="0"/>
    <x v="1"/>
    <n v="7"/>
    <x v="14"/>
  </r>
  <r>
    <x v="0"/>
    <x v="0"/>
    <m/>
    <x v="14"/>
  </r>
  <r>
    <x v="0"/>
    <x v="1"/>
    <n v="5"/>
    <x v="14"/>
  </r>
  <r>
    <x v="0"/>
    <x v="0"/>
    <m/>
    <x v="14"/>
  </r>
  <r>
    <x v="0"/>
    <x v="1"/>
    <n v="3"/>
    <x v="14"/>
  </r>
  <r>
    <x v="0"/>
    <x v="0"/>
    <m/>
    <x v="14"/>
  </r>
  <r>
    <x v="0"/>
    <x v="1"/>
    <n v="2"/>
    <x v="14"/>
  </r>
  <r>
    <x v="0"/>
    <x v="0"/>
    <m/>
    <x v="14"/>
  </r>
  <r>
    <x v="0"/>
    <x v="1"/>
    <m/>
    <x v="14"/>
  </r>
  <r>
    <x v="0"/>
    <x v="0"/>
    <m/>
    <x v="14"/>
  </r>
  <r>
    <x v="0"/>
    <x v="1"/>
    <m/>
    <x v="14"/>
  </r>
  <r>
    <x v="0"/>
    <x v="0"/>
    <m/>
    <x v="14"/>
  </r>
  <r>
    <x v="0"/>
    <x v="1"/>
    <m/>
    <x v="14"/>
  </r>
  <r>
    <x v="0"/>
    <x v="0"/>
    <m/>
    <x v="14"/>
  </r>
  <r>
    <x v="0"/>
    <x v="1"/>
    <n v="10"/>
    <x v="14"/>
  </r>
  <r>
    <x v="19"/>
    <x v="0"/>
    <s v="A F Audrie"/>
    <x v="14"/>
  </r>
  <r>
    <x v="19"/>
    <x v="1"/>
    <n v="7"/>
    <x v="14"/>
  </r>
  <r>
    <x v="0"/>
    <x v="0"/>
    <m/>
    <x v="14"/>
  </r>
  <r>
    <x v="0"/>
    <x v="1"/>
    <n v="5"/>
    <x v="14"/>
  </r>
  <r>
    <x v="0"/>
    <x v="0"/>
    <m/>
    <x v="14"/>
  </r>
  <r>
    <x v="0"/>
    <x v="1"/>
    <n v="3"/>
    <x v="14"/>
  </r>
  <r>
    <x v="0"/>
    <x v="0"/>
    <m/>
    <x v="14"/>
  </r>
  <r>
    <x v="0"/>
    <x v="1"/>
    <n v="2"/>
    <x v="14"/>
  </r>
  <r>
    <x v="0"/>
    <x v="0"/>
    <m/>
    <x v="14"/>
  </r>
  <r>
    <x v="0"/>
    <x v="1"/>
    <m/>
    <x v="14"/>
  </r>
  <r>
    <x v="0"/>
    <x v="0"/>
    <m/>
    <x v="14"/>
  </r>
  <r>
    <x v="0"/>
    <x v="1"/>
    <m/>
    <x v="14"/>
  </r>
  <r>
    <x v="0"/>
    <x v="0"/>
    <m/>
    <x v="14"/>
  </r>
  <r>
    <x v="0"/>
    <x v="1"/>
    <m/>
    <x v="14"/>
  </r>
  <r>
    <x v="14"/>
    <x v="0"/>
    <s v="Amber's Ashley"/>
    <x v="14"/>
  </r>
  <r>
    <x v="14"/>
    <x v="1"/>
    <n v="10"/>
    <x v="14"/>
  </r>
  <r>
    <x v="0"/>
    <x v="0"/>
    <m/>
    <x v="14"/>
  </r>
  <r>
    <x v="0"/>
    <x v="1"/>
    <n v="7"/>
    <x v="14"/>
  </r>
  <r>
    <x v="0"/>
    <x v="0"/>
    <m/>
    <x v="14"/>
  </r>
  <r>
    <x v="0"/>
    <x v="1"/>
    <n v="5"/>
    <x v="14"/>
  </r>
  <r>
    <x v="0"/>
    <x v="0"/>
    <m/>
    <x v="14"/>
  </r>
  <r>
    <x v="0"/>
    <x v="1"/>
    <n v="3"/>
    <x v="14"/>
  </r>
  <r>
    <x v="0"/>
    <x v="0"/>
    <m/>
    <x v="14"/>
  </r>
  <r>
    <x v="0"/>
    <x v="1"/>
    <n v="2"/>
    <x v="14"/>
  </r>
  <r>
    <x v="0"/>
    <x v="0"/>
    <m/>
    <x v="14"/>
  </r>
  <r>
    <x v="0"/>
    <x v="1"/>
    <m/>
    <x v="14"/>
  </r>
  <r>
    <x v="0"/>
    <x v="0"/>
    <m/>
    <x v="14"/>
  </r>
  <r>
    <x v="0"/>
    <x v="1"/>
    <m/>
    <x v="14"/>
  </r>
  <r>
    <x v="69"/>
    <x v="0"/>
    <s v="Mountaineer Molly Bea"/>
    <x v="14"/>
  </r>
  <r>
    <x v="69"/>
    <x v="1"/>
    <n v="16"/>
    <x v="14"/>
  </r>
  <r>
    <x v="16"/>
    <x v="0"/>
    <s v="Double R Missy"/>
    <x v="14"/>
  </r>
  <r>
    <x v="16"/>
    <x v="1"/>
    <n v="11"/>
    <x v="14"/>
  </r>
  <r>
    <x v="0"/>
    <x v="0"/>
    <m/>
    <x v="14"/>
  </r>
  <r>
    <x v="0"/>
    <x v="1"/>
    <n v="5"/>
    <x v="14"/>
  </r>
  <r>
    <x v="0"/>
    <x v="0"/>
    <m/>
    <x v="14"/>
  </r>
  <r>
    <x v="0"/>
    <x v="1"/>
    <n v="3"/>
    <x v="14"/>
  </r>
  <r>
    <x v="0"/>
    <x v="0"/>
    <m/>
    <x v="14"/>
  </r>
  <r>
    <x v="0"/>
    <x v="1"/>
    <n v="2"/>
    <x v="14"/>
  </r>
  <r>
    <x v="0"/>
    <x v="0"/>
    <m/>
    <x v="14"/>
  </r>
  <r>
    <x v="0"/>
    <x v="1"/>
    <m/>
    <x v="14"/>
  </r>
  <r>
    <x v="0"/>
    <x v="0"/>
    <m/>
    <x v="14"/>
  </r>
  <r>
    <x v="0"/>
    <x v="1"/>
    <m/>
    <x v="14"/>
  </r>
  <r>
    <x v="115"/>
    <x v="0"/>
    <s v="Spring Hill Miss Kayla"/>
    <x v="14"/>
  </r>
  <r>
    <x v="115"/>
    <x v="1"/>
    <n v="12"/>
    <x v="14"/>
  </r>
  <r>
    <x v="0"/>
    <x v="0"/>
    <m/>
    <x v="14"/>
  </r>
  <r>
    <x v="0"/>
    <x v="1"/>
    <n v="7"/>
    <x v="14"/>
  </r>
  <r>
    <x v="0"/>
    <x v="0"/>
    <m/>
    <x v="14"/>
  </r>
  <r>
    <x v="0"/>
    <x v="1"/>
    <n v="5"/>
    <x v="14"/>
  </r>
  <r>
    <x v="0"/>
    <x v="0"/>
    <m/>
    <x v="14"/>
  </r>
  <r>
    <x v="0"/>
    <x v="1"/>
    <n v="3"/>
    <x v="14"/>
  </r>
  <r>
    <x v="0"/>
    <x v="0"/>
    <m/>
    <x v="14"/>
  </r>
  <r>
    <x v="0"/>
    <x v="1"/>
    <n v="2"/>
    <x v="14"/>
  </r>
  <r>
    <x v="0"/>
    <x v="0"/>
    <m/>
    <x v="14"/>
  </r>
  <r>
    <x v="0"/>
    <x v="1"/>
    <m/>
    <x v="14"/>
  </r>
  <r>
    <x v="0"/>
    <x v="0"/>
    <m/>
    <x v="14"/>
  </r>
  <r>
    <x v="0"/>
    <x v="1"/>
    <m/>
    <x v="14"/>
  </r>
  <r>
    <x v="116"/>
    <x v="0"/>
    <s v="Weeping Meadow Jordin"/>
    <x v="14"/>
  </r>
  <r>
    <x v="116"/>
    <x v="1"/>
    <n v="10"/>
    <x v="14"/>
  </r>
  <r>
    <x v="0"/>
    <x v="0"/>
    <m/>
    <x v="14"/>
  </r>
  <r>
    <x v="0"/>
    <x v="1"/>
    <n v="7"/>
    <x v="14"/>
  </r>
  <r>
    <x v="0"/>
    <x v="0"/>
    <m/>
    <x v="14"/>
  </r>
  <r>
    <x v="0"/>
    <x v="1"/>
    <n v="5"/>
    <x v="14"/>
  </r>
  <r>
    <x v="0"/>
    <x v="0"/>
    <m/>
    <x v="14"/>
  </r>
  <r>
    <x v="0"/>
    <x v="1"/>
    <n v="3"/>
    <x v="14"/>
  </r>
  <r>
    <x v="0"/>
    <x v="0"/>
    <m/>
    <x v="14"/>
  </r>
  <r>
    <x v="0"/>
    <x v="1"/>
    <n v="2"/>
    <x v="14"/>
  </r>
  <r>
    <x v="0"/>
    <x v="0"/>
    <m/>
    <x v="14"/>
  </r>
  <r>
    <x v="0"/>
    <x v="1"/>
    <m/>
    <x v="14"/>
  </r>
  <r>
    <x v="0"/>
    <x v="0"/>
    <m/>
    <x v="14"/>
  </r>
  <r>
    <x v="0"/>
    <x v="1"/>
    <m/>
    <x v="14"/>
  </r>
  <r>
    <x v="117"/>
    <x v="0"/>
    <s v="LW Monica"/>
    <x v="14"/>
  </r>
  <r>
    <x v="117"/>
    <x v="1"/>
    <n v="11"/>
    <x v="14"/>
  </r>
  <r>
    <x v="6"/>
    <x v="0"/>
    <s v="Produce Acres Lachelle"/>
    <x v="14"/>
  </r>
  <r>
    <x v="6"/>
    <x v="1"/>
    <n v="7"/>
    <x v="14"/>
  </r>
  <r>
    <x v="5"/>
    <x v="0"/>
    <s v="Carey's Lucky Silk"/>
    <x v="14"/>
  </r>
  <r>
    <x v="5"/>
    <x v="1"/>
    <n v="5"/>
    <x v="14"/>
  </r>
  <r>
    <x v="0"/>
    <x v="0"/>
    <m/>
    <x v="14"/>
  </r>
  <r>
    <x v="0"/>
    <x v="1"/>
    <n v="3"/>
    <x v="14"/>
  </r>
  <r>
    <x v="0"/>
    <x v="0"/>
    <m/>
    <x v="14"/>
  </r>
  <r>
    <x v="0"/>
    <x v="1"/>
    <n v="2"/>
    <x v="14"/>
  </r>
  <r>
    <x v="0"/>
    <x v="0"/>
    <m/>
    <x v="14"/>
  </r>
  <r>
    <x v="0"/>
    <x v="1"/>
    <m/>
    <x v="14"/>
  </r>
  <r>
    <x v="0"/>
    <x v="0"/>
    <m/>
    <x v="14"/>
  </r>
  <r>
    <x v="0"/>
    <x v="1"/>
    <m/>
    <x v="14"/>
  </r>
  <r>
    <x v="0"/>
    <x v="0"/>
    <m/>
    <x v="14"/>
  </r>
  <r>
    <x v="0"/>
    <x v="1"/>
    <n v="10"/>
    <x v="14"/>
  </r>
  <r>
    <x v="0"/>
    <x v="0"/>
    <m/>
    <x v="14"/>
  </r>
  <r>
    <x v="0"/>
    <x v="1"/>
    <n v="7"/>
    <x v="14"/>
  </r>
  <r>
    <x v="0"/>
    <x v="0"/>
    <m/>
    <x v="14"/>
  </r>
  <r>
    <x v="0"/>
    <x v="1"/>
    <n v="5"/>
    <x v="14"/>
  </r>
  <r>
    <x v="0"/>
    <x v="0"/>
    <m/>
    <x v="14"/>
  </r>
  <r>
    <x v="0"/>
    <x v="1"/>
    <n v="3"/>
    <x v="14"/>
  </r>
  <r>
    <x v="0"/>
    <x v="0"/>
    <m/>
    <x v="14"/>
  </r>
  <r>
    <x v="0"/>
    <x v="1"/>
    <n v="2"/>
    <x v="14"/>
  </r>
  <r>
    <x v="0"/>
    <x v="0"/>
    <m/>
    <x v="14"/>
  </r>
  <r>
    <x v="0"/>
    <x v="1"/>
    <m/>
    <x v="14"/>
  </r>
  <r>
    <x v="0"/>
    <x v="0"/>
    <m/>
    <x v="14"/>
  </r>
  <r>
    <x v="0"/>
    <x v="1"/>
    <m/>
    <x v="14"/>
  </r>
  <r>
    <x v="0"/>
    <x v="0"/>
    <m/>
    <x v="14"/>
  </r>
  <r>
    <x v="0"/>
    <x v="1"/>
    <n v="10"/>
    <x v="14"/>
  </r>
  <r>
    <x v="0"/>
    <x v="0"/>
    <m/>
    <x v="14"/>
  </r>
  <r>
    <x v="0"/>
    <x v="1"/>
    <n v="7"/>
    <x v="14"/>
  </r>
  <r>
    <x v="0"/>
    <x v="0"/>
    <m/>
    <x v="14"/>
  </r>
  <r>
    <x v="0"/>
    <x v="1"/>
    <n v="5"/>
    <x v="14"/>
  </r>
  <r>
    <x v="0"/>
    <x v="0"/>
    <m/>
    <x v="14"/>
  </r>
  <r>
    <x v="0"/>
    <x v="1"/>
    <n v="3"/>
    <x v="14"/>
  </r>
  <r>
    <x v="0"/>
    <x v="0"/>
    <m/>
    <x v="14"/>
  </r>
  <r>
    <x v="0"/>
    <x v="1"/>
    <n v="10"/>
    <x v="14"/>
  </r>
  <r>
    <x v="0"/>
    <x v="0"/>
    <m/>
    <x v="14"/>
  </r>
  <r>
    <x v="0"/>
    <x v="1"/>
    <m/>
    <x v="14"/>
  </r>
  <r>
    <x v="0"/>
    <x v="0"/>
    <m/>
    <x v="14"/>
  </r>
  <r>
    <x v="0"/>
    <x v="1"/>
    <m/>
    <x v="14"/>
  </r>
  <r>
    <x v="0"/>
    <x v="0"/>
    <m/>
    <x v="14"/>
  </r>
  <r>
    <x v="0"/>
    <x v="1"/>
    <n v="10"/>
    <x v="14"/>
  </r>
  <r>
    <x v="0"/>
    <x v="0"/>
    <m/>
    <x v="14"/>
  </r>
  <r>
    <x v="0"/>
    <x v="1"/>
    <n v="7"/>
    <x v="14"/>
  </r>
  <r>
    <x v="0"/>
    <x v="0"/>
    <m/>
    <x v="14"/>
  </r>
  <r>
    <x v="0"/>
    <x v="1"/>
    <n v="5"/>
    <x v="14"/>
  </r>
  <r>
    <x v="0"/>
    <x v="0"/>
    <m/>
    <x v="14"/>
  </r>
  <r>
    <x v="0"/>
    <x v="1"/>
    <n v="3"/>
    <x v="14"/>
  </r>
  <r>
    <x v="0"/>
    <x v="0"/>
    <m/>
    <x v="14"/>
  </r>
  <r>
    <x v="0"/>
    <x v="1"/>
    <n v="2"/>
    <x v="14"/>
  </r>
  <r>
    <x v="0"/>
    <x v="0"/>
    <m/>
    <x v="14"/>
  </r>
  <r>
    <x v="0"/>
    <x v="1"/>
    <m/>
    <x v="14"/>
  </r>
  <r>
    <x v="0"/>
    <x v="0"/>
    <m/>
    <x v="14"/>
  </r>
  <r>
    <x v="0"/>
    <x v="1"/>
    <m/>
    <x v="14"/>
  </r>
  <r>
    <x v="0"/>
    <x v="0"/>
    <m/>
    <x v="14"/>
  </r>
  <r>
    <x v="0"/>
    <x v="1"/>
    <n v="10"/>
    <x v="14"/>
  </r>
  <r>
    <x v="0"/>
    <x v="0"/>
    <m/>
    <x v="14"/>
  </r>
  <r>
    <x v="0"/>
    <x v="1"/>
    <n v="14"/>
    <x v="14"/>
  </r>
  <r>
    <x v="0"/>
    <x v="0"/>
    <m/>
    <x v="14"/>
  </r>
  <r>
    <x v="0"/>
    <x v="1"/>
    <n v="5"/>
    <x v="14"/>
  </r>
  <r>
    <x v="0"/>
    <x v="0"/>
    <m/>
    <x v="14"/>
  </r>
  <r>
    <x v="0"/>
    <x v="1"/>
    <n v="3"/>
    <x v="14"/>
  </r>
  <r>
    <x v="0"/>
    <x v="0"/>
    <m/>
    <x v="14"/>
  </r>
  <r>
    <x v="0"/>
    <x v="1"/>
    <n v="2"/>
    <x v="14"/>
  </r>
  <r>
    <x v="0"/>
    <x v="0"/>
    <m/>
    <x v="14"/>
  </r>
  <r>
    <x v="0"/>
    <x v="1"/>
    <m/>
    <x v="14"/>
  </r>
  <r>
    <x v="0"/>
    <x v="0"/>
    <m/>
    <x v="15"/>
  </r>
  <r>
    <x v="0"/>
    <x v="1"/>
    <n v="10"/>
    <x v="15"/>
  </r>
  <r>
    <x v="0"/>
    <x v="0"/>
    <m/>
    <x v="15"/>
  </r>
  <r>
    <x v="0"/>
    <x v="1"/>
    <n v="7"/>
    <x v="15"/>
  </r>
  <r>
    <x v="0"/>
    <x v="0"/>
    <m/>
    <x v="15"/>
  </r>
  <r>
    <x v="0"/>
    <x v="1"/>
    <n v="5"/>
    <x v="15"/>
  </r>
  <r>
    <x v="0"/>
    <x v="0"/>
    <m/>
    <x v="15"/>
  </r>
  <r>
    <x v="0"/>
    <x v="1"/>
    <n v="3"/>
    <x v="15"/>
  </r>
  <r>
    <x v="0"/>
    <x v="0"/>
    <m/>
    <x v="15"/>
  </r>
  <r>
    <x v="0"/>
    <x v="1"/>
    <n v="2"/>
    <x v="15"/>
  </r>
  <r>
    <x v="0"/>
    <x v="0"/>
    <m/>
    <x v="15"/>
  </r>
  <r>
    <x v="0"/>
    <x v="1"/>
    <m/>
    <x v="15"/>
  </r>
  <r>
    <x v="0"/>
    <x v="0"/>
    <m/>
    <x v="15"/>
  </r>
  <r>
    <x v="0"/>
    <x v="1"/>
    <m/>
    <x v="15"/>
  </r>
  <r>
    <x v="0"/>
    <x v="0"/>
    <m/>
    <x v="15"/>
  </r>
  <r>
    <x v="0"/>
    <x v="1"/>
    <n v="10"/>
    <x v="15"/>
  </r>
  <r>
    <x v="0"/>
    <x v="0"/>
    <m/>
    <x v="15"/>
  </r>
  <r>
    <x v="0"/>
    <x v="1"/>
    <n v="7"/>
    <x v="15"/>
  </r>
  <r>
    <x v="0"/>
    <x v="0"/>
    <m/>
    <x v="15"/>
  </r>
  <r>
    <x v="0"/>
    <x v="1"/>
    <n v="5"/>
    <x v="15"/>
  </r>
  <r>
    <x v="0"/>
    <x v="0"/>
    <m/>
    <x v="15"/>
  </r>
  <r>
    <x v="0"/>
    <x v="1"/>
    <n v="3"/>
    <x v="15"/>
  </r>
  <r>
    <x v="0"/>
    <x v="0"/>
    <m/>
    <x v="15"/>
  </r>
  <r>
    <x v="0"/>
    <x v="1"/>
    <n v="2"/>
    <x v="15"/>
  </r>
  <r>
    <x v="0"/>
    <x v="0"/>
    <m/>
    <x v="15"/>
  </r>
  <r>
    <x v="0"/>
    <x v="1"/>
    <m/>
    <x v="15"/>
  </r>
  <r>
    <x v="0"/>
    <x v="0"/>
    <m/>
    <x v="15"/>
  </r>
  <r>
    <x v="0"/>
    <x v="1"/>
    <m/>
    <x v="15"/>
  </r>
  <r>
    <x v="0"/>
    <x v="0"/>
    <m/>
    <x v="15"/>
  </r>
  <r>
    <x v="0"/>
    <x v="1"/>
    <n v="10"/>
    <x v="15"/>
  </r>
  <r>
    <x v="0"/>
    <x v="0"/>
    <m/>
    <x v="15"/>
  </r>
  <r>
    <x v="0"/>
    <x v="1"/>
    <n v="7"/>
    <x v="15"/>
  </r>
  <r>
    <x v="0"/>
    <x v="0"/>
    <m/>
    <x v="15"/>
  </r>
  <r>
    <x v="0"/>
    <x v="1"/>
    <n v="5"/>
    <x v="15"/>
  </r>
  <r>
    <x v="0"/>
    <x v="0"/>
    <m/>
    <x v="15"/>
  </r>
  <r>
    <x v="0"/>
    <x v="1"/>
    <n v="3"/>
    <x v="15"/>
  </r>
  <r>
    <x v="0"/>
    <x v="0"/>
    <m/>
    <x v="15"/>
  </r>
  <r>
    <x v="0"/>
    <x v="1"/>
    <n v="2"/>
    <x v="15"/>
  </r>
  <r>
    <x v="0"/>
    <x v="0"/>
    <m/>
    <x v="15"/>
  </r>
  <r>
    <x v="0"/>
    <x v="1"/>
    <m/>
    <x v="15"/>
  </r>
  <r>
    <x v="0"/>
    <x v="0"/>
    <m/>
    <x v="15"/>
  </r>
  <r>
    <x v="0"/>
    <x v="1"/>
    <m/>
    <x v="15"/>
  </r>
  <r>
    <x v="0"/>
    <x v="0"/>
    <m/>
    <x v="15"/>
  </r>
  <r>
    <x v="0"/>
    <x v="1"/>
    <n v="10"/>
    <x v="15"/>
  </r>
  <r>
    <x v="0"/>
    <x v="0"/>
    <m/>
    <x v="15"/>
  </r>
  <r>
    <x v="0"/>
    <x v="1"/>
    <n v="7"/>
    <x v="15"/>
  </r>
  <r>
    <x v="0"/>
    <x v="0"/>
    <m/>
    <x v="15"/>
  </r>
  <r>
    <x v="0"/>
    <x v="1"/>
    <n v="5"/>
    <x v="15"/>
  </r>
  <r>
    <x v="0"/>
    <x v="0"/>
    <m/>
    <x v="15"/>
  </r>
  <r>
    <x v="0"/>
    <x v="1"/>
    <n v="3"/>
    <x v="15"/>
  </r>
  <r>
    <x v="0"/>
    <x v="0"/>
    <m/>
    <x v="15"/>
  </r>
  <r>
    <x v="0"/>
    <x v="1"/>
    <n v="2"/>
    <x v="15"/>
  </r>
  <r>
    <x v="0"/>
    <x v="0"/>
    <m/>
    <x v="15"/>
  </r>
  <r>
    <x v="0"/>
    <x v="1"/>
    <m/>
    <x v="15"/>
  </r>
  <r>
    <x v="0"/>
    <x v="0"/>
    <m/>
    <x v="15"/>
  </r>
  <r>
    <x v="0"/>
    <x v="1"/>
    <m/>
    <x v="15"/>
  </r>
  <r>
    <x v="0"/>
    <x v="0"/>
    <m/>
    <x v="15"/>
  </r>
  <r>
    <x v="0"/>
    <x v="1"/>
    <n v="16"/>
    <x v="15"/>
  </r>
  <r>
    <x v="62"/>
    <x v="0"/>
    <s v="Ginger's Linda"/>
    <x v="15"/>
  </r>
  <r>
    <x v="62"/>
    <x v="1"/>
    <n v="11"/>
    <x v="15"/>
  </r>
  <r>
    <x v="0"/>
    <x v="0"/>
    <m/>
    <x v="15"/>
  </r>
  <r>
    <x v="0"/>
    <x v="1"/>
    <n v="5"/>
    <x v="15"/>
  </r>
  <r>
    <x v="0"/>
    <x v="0"/>
    <m/>
    <x v="15"/>
  </r>
  <r>
    <x v="0"/>
    <x v="1"/>
    <n v="3"/>
    <x v="15"/>
  </r>
  <r>
    <x v="0"/>
    <x v="0"/>
    <m/>
    <x v="15"/>
  </r>
  <r>
    <x v="0"/>
    <x v="1"/>
    <n v="2"/>
    <x v="15"/>
  </r>
  <r>
    <x v="0"/>
    <x v="0"/>
    <m/>
    <x v="15"/>
  </r>
  <r>
    <x v="0"/>
    <x v="1"/>
    <m/>
    <x v="15"/>
  </r>
  <r>
    <x v="0"/>
    <x v="0"/>
    <m/>
    <x v="15"/>
  </r>
  <r>
    <x v="0"/>
    <x v="1"/>
    <m/>
    <x v="15"/>
  </r>
  <r>
    <x v="0"/>
    <x v="0"/>
    <m/>
    <x v="15"/>
  </r>
  <r>
    <x v="0"/>
    <x v="1"/>
    <n v="10"/>
    <x v="15"/>
  </r>
  <r>
    <x v="0"/>
    <x v="0"/>
    <m/>
    <x v="15"/>
  </r>
  <r>
    <x v="0"/>
    <x v="1"/>
    <n v="7"/>
    <x v="15"/>
  </r>
  <r>
    <x v="0"/>
    <x v="0"/>
    <m/>
    <x v="15"/>
  </r>
  <r>
    <x v="0"/>
    <x v="1"/>
    <n v="5"/>
    <x v="15"/>
  </r>
  <r>
    <x v="0"/>
    <x v="0"/>
    <m/>
    <x v="15"/>
  </r>
  <r>
    <x v="0"/>
    <x v="1"/>
    <n v="3"/>
    <x v="15"/>
  </r>
  <r>
    <x v="0"/>
    <x v="0"/>
    <m/>
    <x v="15"/>
  </r>
  <r>
    <x v="0"/>
    <x v="1"/>
    <n v="2"/>
    <x v="15"/>
  </r>
  <r>
    <x v="0"/>
    <x v="0"/>
    <m/>
    <x v="15"/>
  </r>
  <r>
    <x v="0"/>
    <x v="1"/>
    <m/>
    <x v="15"/>
  </r>
  <r>
    <x v="0"/>
    <x v="0"/>
    <m/>
    <x v="15"/>
  </r>
  <r>
    <x v="0"/>
    <x v="1"/>
    <m/>
    <x v="15"/>
  </r>
  <r>
    <x v="0"/>
    <x v="0"/>
    <m/>
    <x v="15"/>
  </r>
  <r>
    <x v="0"/>
    <x v="1"/>
    <m/>
    <x v="15"/>
  </r>
  <r>
    <x v="0"/>
    <x v="0"/>
    <m/>
    <x v="15"/>
  </r>
  <r>
    <x v="0"/>
    <x v="1"/>
    <n v="10"/>
    <x v="15"/>
  </r>
  <r>
    <x v="0"/>
    <x v="0"/>
    <m/>
    <x v="15"/>
  </r>
  <r>
    <x v="0"/>
    <x v="1"/>
    <n v="7"/>
    <x v="15"/>
  </r>
  <r>
    <x v="0"/>
    <x v="0"/>
    <m/>
    <x v="15"/>
  </r>
  <r>
    <x v="0"/>
    <x v="1"/>
    <n v="5"/>
    <x v="15"/>
  </r>
  <r>
    <x v="0"/>
    <x v="0"/>
    <m/>
    <x v="15"/>
  </r>
  <r>
    <x v="0"/>
    <x v="1"/>
    <n v="3"/>
    <x v="15"/>
  </r>
  <r>
    <x v="0"/>
    <x v="0"/>
    <m/>
    <x v="15"/>
  </r>
  <r>
    <x v="0"/>
    <x v="1"/>
    <n v="2"/>
    <x v="15"/>
  </r>
  <r>
    <x v="0"/>
    <x v="0"/>
    <m/>
    <x v="15"/>
  </r>
  <r>
    <x v="0"/>
    <x v="1"/>
    <m/>
    <x v="15"/>
  </r>
  <r>
    <x v="0"/>
    <x v="0"/>
    <m/>
    <x v="15"/>
  </r>
  <r>
    <x v="0"/>
    <x v="1"/>
    <m/>
    <x v="15"/>
  </r>
  <r>
    <x v="0"/>
    <x v="0"/>
    <m/>
    <x v="15"/>
  </r>
  <r>
    <x v="0"/>
    <x v="1"/>
    <m/>
    <x v="15"/>
  </r>
  <r>
    <x v="12"/>
    <x v="0"/>
    <s v="Stacey"/>
    <x v="15"/>
  </r>
  <r>
    <x v="12"/>
    <x v="1"/>
    <n v="11"/>
    <x v="15"/>
  </r>
  <r>
    <x v="0"/>
    <x v="0"/>
    <m/>
    <x v="15"/>
  </r>
  <r>
    <x v="0"/>
    <x v="1"/>
    <n v="7"/>
    <x v="15"/>
  </r>
  <r>
    <x v="0"/>
    <x v="0"/>
    <m/>
    <x v="15"/>
  </r>
  <r>
    <x v="0"/>
    <x v="1"/>
    <n v="5"/>
    <x v="15"/>
  </r>
  <r>
    <x v="75"/>
    <x v="0"/>
    <s v="Orndorff's CQ. Sweetheart"/>
    <x v="15"/>
  </r>
  <r>
    <x v="75"/>
    <x v="1"/>
    <n v="3"/>
    <x v="15"/>
  </r>
  <r>
    <x v="0"/>
    <x v="0"/>
    <m/>
    <x v="15"/>
  </r>
  <r>
    <x v="0"/>
    <x v="1"/>
    <n v="2"/>
    <x v="15"/>
  </r>
  <r>
    <x v="0"/>
    <x v="0"/>
    <m/>
    <x v="15"/>
  </r>
  <r>
    <x v="0"/>
    <x v="1"/>
    <m/>
    <x v="15"/>
  </r>
  <r>
    <x v="0"/>
    <x v="0"/>
    <m/>
    <x v="15"/>
  </r>
  <r>
    <x v="0"/>
    <x v="1"/>
    <m/>
    <x v="15"/>
  </r>
  <r>
    <x v="0"/>
    <x v="0"/>
    <m/>
    <x v="15"/>
  </r>
  <r>
    <x v="0"/>
    <x v="1"/>
    <m/>
    <x v="15"/>
  </r>
  <r>
    <x v="0"/>
    <x v="0"/>
    <m/>
    <x v="15"/>
  </r>
  <r>
    <x v="0"/>
    <x v="1"/>
    <n v="10"/>
    <x v="15"/>
  </r>
  <r>
    <x v="12"/>
    <x v="0"/>
    <s v="A. M. Conquistador's Reba"/>
    <x v="15"/>
  </r>
  <r>
    <x v="12"/>
    <x v="1"/>
    <n v="7"/>
    <x v="15"/>
  </r>
  <r>
    <x v="2"/>
    <x v="0"/>
    <s v="Sharon's Ginger"/>
    <x v="15"/>
  </r>
  <r>
    <x v="2"/>
    <x v="1"/>
    <n v="5"/>
    <x v="15"/>
  </r>
  <r>
    <x v="0"/>
    <x v="0"/>
    <m/>
    <x v="15"/>
  </r>
  <r>
    <x v="0"/>
    <x v="1"/>
    <n v="3"/>
    <x v="15"/>
  </r>
  <r>
    <x v="12"/>
    <x v="0"/>
    <s v="ShadyGrove Legacy Malissa"/>
    <x v="15"/>
  </r>
  <r>
    <x v="12"/>
    <x v="1"/>
    <n v="2"/>
    <x v="15"/>
  </r>
  <r>
    <x v="0"/>
    <x v="0"/>
    <m/>
    <x v="15"/>
  </r>
  <r>
    <x v="0"/>
    <x v="1"/>
    <m/>
    <x v="15"/>
  </r>
  <r>
    <x v="0"/>
    <x v="0"/>
    <m/>
    <x v="15"/>
  </r>
  <r>
    <x v="0"/>
    <x v="1"/>
    <m/>
    <x v="15"/>
  </r>
  <r>
    <x v="0"/>
    <x v="0"/>
    <m/>
    <x v="15"/>
  </r>
  <r>
    <x v="0"/>
    <x v="1"/>
    <m/>
    <x v="15"/>
  </r>
  <r>
    <x v="0"/>
    <x v="0"/>
    <m/>
    <x v="15"/>
  </r>
  <r>
    <x v="0"/>
    <x v="1"/>
    <n v="10"/>
    <x v="15"/>
  </r>
  <r>
    <x v="0"/>
    <x v="0"/>
    <m/>
    <x v="15"/>
  </r>
  <r>
    <x v="0"/>
    <x v="1"/>
    <n v="7"/>
    <x v="15"/>
  </r>
  <r>
    <x v="0"/>
    <x v="0"/>
    <m/>
    <x v="15"/>
  </r>
  <r>
    <x v="0"/>
    <x v="1"/>
    <n v="5"/>
    <x v="15"/>
  </r>
  <r>
    <x v="0"/>
    <x v="0"/>
    <m/>
    <x v="15"/>
  </r>
  <r>
    <x v="0"/>
    <x v="1"/>
    <n v="3"/>
    <x v="15"/>
  </r>
  <r>
    <x v="0"/>
    <x v="0"/>
    <m/>
    <x v="15"/>
  </r>
  <r>
    <x v="0"/>
    <x v="1"/>
    <n v="2"/>
    <x v="15"/>
  </r>
  <r>
    <x v="0"/>
    <x v="0"/>
    <m/>
    <x v="15"/>
  </r>
  <r>
    <x v="0"/>
    <x v="1"/>
    <m/>
    <x v="15"/>
  </r>
  <r>
    <x v="0"/>
    <x v="0"/>
    <m/>
    <x v="15"/>
  </r>
  <r>
    <x v="0"/>
    <x v="1"/>
    <m/>
    <x v="15"/>
  </r>
  <r>
    <x v="12"/>
    <x v="0"/>
    <s v="Pine Ridge Stella"/>
    <x v="15"/>
  </r>
  <r>
    <x v="12"/>
    <x v="1"/>
    <n v="16"/>
    <x v="15"/>
  </r>
  <r>
    <x v="0"/>
    <x v="0"/>
    <m/>
    <x v="15"/>
  </r>
  <r>
    <x v="0"/>
    <x v="1"/>
    <n v="7"/>
    <x v="15"/>
  </r>
  <r>
    <x v="0"/>
    <x v="0"/>
    <m/>
    <x v="15"/>
  </r>
  <r>
    <x v="0"/>
    <x v="1"/>
    <n v="5"/>
    <x v="15"/>
  </r>
  <r>
    <x v="0"/>
    <x v="0"/>
    <m/>
    <x v="15"/>
  </r>
  <r>
    <x v="0"/>
    <x v="1"/>
    <n v="3"/>
    <x v="15"/>
  </r>
  <r>
    <x v="0"/>
    <x v="0"/>
    <m/>
    <x v="15"/>
  </r>
  <r>
    <x v="0"/>
    <x v="1"/>
    <n v="2"/>
    <x v="15"/>
  </r>
  <r>
    <x v="0"/>
    <x v="0"/>
    <m/>
    <x v="15"/>
  </r>
  <r>
    <x v="0"/>
    <x v="1"/>
    <m/>
    <x v="15"/>
  </r>
  <r>
    <x v="0"/>
    <x v="0"/>
    <m/>
    <x v="15"/>
  </r>
  <r>
    <x v="0"/>
    <x v="1"/>
    <m/>
    <x v="15"/>
  </r>
  <r>
    <x v="0"/>
    <x v="0"/>
    <m/>
    <x v="15"/>
  </r>
  <r>
    <x v="0"/>
    <x v="1"/>
    <n v="10"/>
    <x v="15"/>
  </r>
  <r>
    <x v="0"/>
    <x v="0"/>
    <m/>
    <x v="15"/>
  </r>
  <r>
    <x v="0"/>
    <x v="1"/>
    <n v="7"/>
    <x v="15"/>
  </r>
  <r>
    <x v="0"/>
    <x v="0"/>
    <m/>
    <x v="15"/>
  </r>
  <r>
    <x v="0"/>
    <x v="1"/>
    <n v="5"/>
    <x v="15"/>
  </r>
  <r>
    <x v="0"/>
    <x v="0"/>
    <m/>
    <x v="15"/>
  </r>
  <r>
    <x v="0"/>
    <x v="1"/>
    <n v="3"/>
    <x v="15"/>
  </r>
  <r>
    <x v="0"/>
    <x v="0"/>
    <m/>
    <x v="15"/>
  </r>
  <r>
    <x v="0"/>
    <x v="1"/>
    <n v="2"/>
    <x v="15"/>
  </r>
  <r>
    <x v="0"/>
    <x v="0"/>
    <m/>
    <x v="15"/>
  </r>
  <r>
    <x v="0"/>
    <x v="1"/>
    <m/>
    <x v="15"/>
  </r>
  <r>
    <x v="0"/>
    <x v="0"/>
    <m/>
    <x v="15"/>
  </r>
  <r>
    <x v="0"/>
    <x v="1"/>
    <m/>
    <x v="15"/>
  </r>
  <r>
    <x v="54"/>
    <x v="0"/>
    <s v="Steele Wheel India"/>
    <x v="15"/>
  </r>
  <r>
    <x v="54"/>
    <x v="1"/>
    <n v="11"/>
    <x v="15"/>
  </r>
  <r>
    <x v="0"/>
    <x v="0"/>
    <m/>
    <x v="15"/>
  </r>
  <r>
    <x v="0"/>
    <x v="1"/>
    <n v="7"/>
    <x v="15"/>
  </r>
  <r>
    <x v="0"/>
    <x v="0"/>
    <m/>
    <x v="15"/>
  </r>
  <r>
    <x v="0"/>
    <x v="1"/>
    <n v="5"/>
    <x v="15"/>
  </r>
  <r>
    <x v="0"/>
    <x v="0"/>
    <m/>
    <x v="15"/>
  </r>
  <r>
    <x v="0"/>
    <x v="1"/>
    <n v="3"/>
    <x v="15"/>
  </r>
  <r>
    <x v="0"/>
    <x v="0"/>
    <m/>
    <x v="15"/>
  </r>
  <r>
    <x v="0"/>
    <x v="1"/>
    <n v="2"/>
    <x v="15"/>
  </r>
  <r>
    <x v="0"/>
    <x v="0"/>
    <m/>
    <x v="15"/>
  </r>
  <r>
    <x v="0"/>
    <x v="1"/>
    <m/>
    <x v="15"/>
  </r>
  <r>
    <x v="0"/>
    <x v="0"/>
    <m/>
    <x v="15"/>
  </r>
  <r>
    <x v="0"/>
    <x v="1"/>
    <m/>
    <x v="15"/>
  </r>
  <r>
    <x v="0"/>
    <x v="0"/>
    <m/>
    <x v="15"/>
  </r>
  <r>
    <x v="0"/>
    <x v="1"/>
    <n v="15"/>
    <x v="15"/>
  </r>
  <r>
    <x v="0"/>
    <x v="0"/>
    <m/>
    <x v="15"/>
  </r>
  <r>
    <x v="0"/>
    <x v="1"/>
    <n v="7"/>
    <x v="15"/>
  </r>
  <r>
    <x v="0"/>
    <x v="0"/>
    <m/>
    <x v="15"/>
  </r>
  <r>
    <x v="0"/>
    <x v="1"/>
    <n v="5"/>
    <x v="15"/>
  </r>
  <r>
    <x v="0"/>
    <x v="0"/>
    <m/>
    <x v="15"/>
  </r>
  <r>
    <x v="0"/>
    <x v="1"/>
    <n v="3"/>
    <x v="15"/>
  </r>
  <r>
    <x v="0"/>
    <x v="0"/>
    <m/>
    <x v="15"/>
  </r>
  <r>
    <x v="0"/>
    <x v="1"/>
    <n v="2"/>
    <x v="15"/>
  </r>
  <r>
    <x v="0"/>
    <x v="0"/>
    <m/>
    <x v="15"/>
  </r>
  <r>
    <x v="0"/>
    <x v="1"/>
    <m/>
    <x v="15"/>
  </r>
  <r>
    <x v="0"/>
    <x v="0"/>
    <m/>
    <x v="15"/>
  </r>
  <r>
    <x v="0"/>
    <x v="1"/>
    <m/>
    <x v="15"/>
  </r>
  <r>
    <x v="0"/>
    <x v="0"/>
    <m/>
    <x v="15"/>
  </r>
  <r>
    <x v="0"/>
    <x v="1"/>
    <n v="10"/>
    <x v="15"/>
  </r>
  <r>
    <x v="0"/>
    <x v="0"/>
    <m/>
    <x v="15"/>
  </r>
  <r>
    <x v="0"/>
    <x v="1"/>
    <n v="7"/>
    <x v="15"/>
  </r>
  <r>
    <x v="0"/>
    <x v="0"/>
    <m/>
    <x v="15"/>
  </r>
  <r>
    <x v="0"/>
    <x v="1"/>
    <n v="5"/>
    <x v="15"/>
  </r>
  <r>
    <x v="0"/>
    <x v="0"/>
    <m/>
    <x v="15"/>
  </r>
  <r>
    <x v="0"/>
    <x v="1"/>
    <n v="6"/>
    <x v="15"/>
  </r>
  <r>
    <x v="0"/>
    <x v="0"/>
    <m/>
    <x v="15"/>
  </r>
  <r>
    <x v="0"/>
    <x v="1"/>
    <n v="2"/>
    <x v="15"/>
  </r>
  <r>
    <x v="0"/>
    <x v="0"/>
    <m/>
    <x v="15"/>
  </r>
  <r>
    <x v="0"/>
    <x v="1"/>
    <m/>
    <x v="15"/>
  </r>
  <r>
    <x v="0"/>
    <x v="0"/>
    <m/>
    <x v="15"/>
  </r>
  <r>
    <x v="0"/>
    <x v="1"/>
    <m/>
    <x v="15"/>
  </r>
  <r>
    <x v="73"/>
    <x v="0"/>
    <s v="Harbor Havens Dutchess-RY"/>
    <x v="15"/>
  </r>
  <r>
    <x v="73"/>
    <x v="1"/>
    <n v="13"/>
    <x v="15"/>
  </r>
  <r>
    <x v="0"/>
    <x v="0"/>
    <m/>
    <x v="15"/>
  </r>
  <r>
    <x v="0"/>
    <x v="1"/>
    <n v="7"/>
    <x v="15"/>
  </r>
  <r>
    <x v="0"/>
    <x v="0"/>
    <m/>
    <x v="15"/>
  </r>
  <r>
    <x v="0"/>
    <x v="1"/>
    <n v="5"/>
    <x v="15"/>
  </r>
  <r>
    <x v="0"/>
    <x v="0"/>
    <m/>
    <x v="15"/>
  </r>
  <r>
    <x v="0"/>
    <x v="1"/>
    <n v="7"/>
    <x v="15"/>
  </r>
  <r>
    <x v="0"/>
    <x v="0"/>
    <m/>
    <x v="15"/>
  </r>
  <r>
    <x v="0"/>
    <x v="1"/>
    <n v="2"/>
    <x v="15"/>
  </r>
  <r>
    <x v="0"/>
    <x v="0"/>
    <m/>
    <x v="15"/>
  </r>
  <r>
    <x v="0"/>
    <x v="1"/>
    <m/>
    <x v="15"/>
  </r>
  <r>
    <x v="0"/>
    <x v="0"/>
    <m/>
    <x v="15"/>
  </r>
  <r>
    <x v="0"/>
    <x v="1"/>
    <m/>
    <x v="15"/>
  </r>
  <r>
    <x v="81"/>
    <x v="0"/>
    <s v="Green County Pretty"/>
    <x v="15"/>
  </r>
  <r>
    <x v="81"/>
    <x v="1"/>
    <n v="14"/>
    <x v="15"/>
  </r>
  <r>
    <x v="0"/>
    <x v="0"/>
    <m/>
    <x v="15"/>
  </r>
  <r>
    <x v="0"/>
    <x v="1"/>
    <n v="7"/>
    <x v="15"/>
  </r>
  <r>
    <x v="0"/>
    <x v="0"/>
    <m/>
    <x v="15"/>
  </r>
  <r>
    <x v="0"/>
    <x v="1"/>
    <n v="5"/>
    <x v="15"/>
  </r>
  <r>
    <x v="0"/>
    <x v="0"/>
    <m/>
    <x v="15"/>
  </r>
  <r>
    <x v="0"/>
    <x v="1"/>
    <n v="3"/>
    <x v="15"/>
  </r>
  <r>
    <x v="0"/>
    <x v="0"/>
    <m/>
    <x v="15"/>
  </r>
  <r>
    <x v="0"/>
    <x v="1"/>
    <n v="2"/>
    <x v="15"/>
  </r>
  <r>
    <x v="0"/>
    <x v="0"/>
    <m/>
    <x v="15"/>
  </r>
  <r>
    <x v="0"/>
    <x v="1"/>
    <m/>
    <x v="15"/>
  </r>
  <r>
    <x v="0"/>
    <x v="0"/>
    <m/>
    <x v="15"/>
  </r>
  <r>
    <x v="0"/>
    <x v="1"/>
    <m/>
    <x v="15"/>
  </r>
  <r>
    <x v="0"/>
    <x v="0"/>
    <m/>
    <x v="15"/>
  </r>
  <r>
    <x v="0"/>
    <x v="1"/>
    <n v="10"/>
    <x v="15"/>
  </r>
  <r>
    <x v="0"/>
    <x v="0"/>
    <m/>
    <x v="15"/>
  </r>
  <r>
    <x v="0"/>
    <x v="1"/>
    <n v="7"/>
    <x v="15"/>
  </r>
  <r>
    <x v="0"/>
    <x v="0"/>
    <m/>
    <x v="15"/>
  </r>
  <r>
    <x v="0"/>
    <x v="1"/>
    <n v="5"/>
    <x v="15"/>
  </r>
  <r>
    <x v="0"/>
    <x v="0"/>
    <m/>
    <x v="15"/>
  </r>
  <r>
    <x v="0"/>
    <x v="1"/>
    <n v="3"/>
    <x v="15"/>
  </r>
  <r>
    <x v="0"/>
    <x v="0"/>
    <m/>
    <x v="15"/>
  </r>
  <r>
    <x v="0"/>
    <x v="1"/>
    <n v="2"/>
    <x v="15"/>
  </r>
  <r>
    <x v="0"/>
    <x v="0"/>
    <m/>
    <x v="15"/>
  </r>
  <r>
    <x v="0"/>
    <x v="1"/>
    <m/>
    <x v="15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m/>
    <x v="16"/>
  </r>
  <r>
    <x v="0"/>
    <x v="0"/>
    <m/>
    <x v="16"/>
  </r>
  <r>
    <x v="0"/>
    <x v="1"/>
    <m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m/>
    <x v="16"/>
  </r>
  <r>
    <x v="0"/>
    <x v="0"/>
    <m/>
    <x v="16"/>
  </r>
  <r>
    <x v="0"/>
    <x v="1"/>
    <m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m/>
    <x v="16"/>
  </r>
  <r>
    <x v="0"/>
    <x v="0"/>
    <m/>
    <x v="16"/>
  </r>
  <r>
    <x v="0"/>
    <x v="1"/>
    <m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m/>
    <x v="16"/>
  </r>
  <r>
    <x v="0"/>
    <x v="0"/>
    <m/>
    <x v="16"/>
  </r>
  <r>
    <x v="0"/>
    <x v="1"/>
    <m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m/>
    <x v="16"/>
  </r>
  <r>
    <x v="0"/>
    <x v="0"/>
    <m/>
    <x v="16"/>
  </r>
  <r>
    <x v="0"/>
    <x v="1"/>
    <m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m/>
    <x v="16"/>
  </r>
  <r>
    <x v="0"/>
    <x v="0"/>
    <m/>
    <x v="16"/>
  </r>
  <r>
    <x v="0"/>
    <x v="1"/>
    <m/>
    <x v="16"/>
  </r>
  <r>
    <x v="0"/>
    <x v="0"/>
    <m/>
    <x v="16"/>
  </r>
  <r>
    <x v="0"/>
    <x v="1"/>
    <m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m/>
    <x v="16"/>
  </r>
  <r>
    <x v="0"/>
    <x v="0"/>
    <m/>
    <x v="16"/>
  </r>
  <r>
    <x v="0"/>
    <x v="1"/>
    <m/>
    <x v="16"/>
  </r>
  <r>
    <x v="0"/>
    <x v="0"/>
    <m/>
    <x v="16"/>
  </r>
  <r>
    <x v="0"/>
    <x v="1"/>
    <m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m/>
    <x v="16"/>
  </r>
  <r>
    <x v="0"/>
    <x v="0"/>
    <m/>
    <x v="16"/>
  </r>
  <r>
    <x v="0"/>
    <x v="1"/>
    <m/>
    <x v="16"/>
  </r>
  <r>
    <x v="0"/>
    <x v="0"/>
    <m/>
    <x v="16"/>
  </r>
  <r>
    <x v="0"/>
    <x v="1"/>
    <m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m/>
    <x v="16"/>
  </r>
  <r>
    <x v="0"/>
    <x v="0"/>
    <m/>
    <x v="16"/>
  </r>
  <r>
    <x v="0"/>
    <x v="1"/>
    <m/>
    <x v="16"/>
  </r>
  <r>
    <x v="0"/>
    <x v="0"/>
    <m/>
    <x v="16"/>
  </r>
  <r>
    <x v="0"/>
    <x v="1"/>
    <m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m/>
    <x v="16"/>
  </r>
  <r>
    <x v="0"/>
    <x v="0"/>
    <m/>
    <x v="16"/>
  </r>
  <r>
    <x v="0"/>
    <x v="1"/>
    <m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m/>
    <x v="16"/>
  </r>
  <r>
    <x v="0"/>
    <x v="0"/>
    <m/>
    <x v="16"/>
  </r>
  <r>
    <x v="0"/>
    <x v="1"/>
    <m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m/>
    <x v="16"/>
  </r>
  <r>
    <x v="0"/>
    <x v="0"/>
    <m/>
    <x v="16"/>
  </r>
  <r>
    <x v="0"/>
    <x v="1"/>
    <m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m/>
    <x v="16"/>
  </r>
  <r>
    <x v="0"/>
    <x v="0"/>
    <m/>
    <x v="16"/>
  </r>
  <r>
    <x v="0"/>
    <x v="1"/>
    <m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m/>
    <x v="16"/>
  </r>
  <r>
    <x v="0"/>
    <x v="0"/>
    <m/>
    <x v="16"/>
  </r>
  <r>
    <x v="0"/>
    <x v="1"/>
    <m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m/>
    <x v="16"/>
  </r>
  <r>
    <x v="0"/>
    <x v="0"/>
    <m/>
    <x v="16"/>
  </r>
  <r>
    <x v="0"/>
    <x v="1"/>
    <m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m/>
    <x v="16"/>
  </r>
  <r>
    <x v="0"/>
    <x v="0"/>
    <m/>
    <x v="16"/>
  </r>
  <r>
    <x v="0"/>
    <x v="1"/>
    <m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m/>
    <x v="16"/>
  </r>
  <r>
    <x v="0"/>
    <x v="0"/>
    <m/>
    <x v="16"/>
  </r>
  <r>
    <x v="0"/>
    <x v="1"/>
    <m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m/>
    <x v="16"/>
  </r>
  <r>
    <x v="0"/>
    <x v="0"/>
    <m/>
    <x v="16"/>
  </r>
  <r>
    <x v="0"/>
    <x v="1"/>
    <m/>
    <x v="16"/>
  </r>
  <r>
    <x v="0"/>
    <x v="0"/>
    <m/>
    <x v="17"/>
  </r>
  <r>
    <x v="0"/>
    <x v="1"/>
    <n v="20"/>
    <x v="17"/>
  </r>
  <r>
    <x v="0"/>
    <x v="0"/>
    <m/>
    <x v="17"/>
  </r>
  <r>
    <x v="0"/>
    <x v="1"/>
    <n v="14"/>
    <x v="17"/>
  </r>
  <r>
    <x v="0"/>
    <x v="0"/>
    <m/>
    <x v="17"/>
  </r>
  <r>
    <x v="0"/>
    <x v="1"/>
    <n v="10"/>
    <x v="17"/>
  </r>
  <r>
    <x v="0"/>
    <x v="0"/>
    <m/>
    <x v="17"/>
  </r>
  <r>
    <x v="0"/>
    <x v="1"/>
    <n v="6"/>
    <x v="17"/>
  </r>
  <r>
    <x v="0"/>
    <x v="0"/>
    <m/>
    <x v="17"/>
  </r>
  <r>
    <x v="0"/>
    <x v="1"/>
    <n v="4"/>
    <x v="17"/>
  </r>
  <r>
    <x v="0"/>
    <x v="0"/>
    <m/>
    <x v="17"/>
  </r>
  <r>
    <x v="0"/>
    <x v="1"/>
    <m/>
    <x v="17"/>
  </r>
  <r>
    <x v="0"/>
    <x v="0"/>
    <m/>
    <x v="17"/>
  </r>
  <r>
    <x v="0"/>
    <x v="1"/>
    <m/>
    <x v="17"/>
  </r>
  <r>
    <x v="0"/>
    <x v="0"/>
    <m/>
    <x v="17"/>
  </r>
  <r>
    <x v="0"/>
    <x v="1"/>
    <n v="20"/>
    <x v="17"/>
  </r>
  <r>
    <x v="0"/>
    <x v="0"/>
    <m/>
    <x v="17"/>
  </r>
  <r>
    <x v="0"/>
    <x v="1"/>
    <n v="14"/>
    <x v="17"/>
  </r>
  <r>
    <x v="0"/>
    <x v="0"/>
    <m/>
    <x v="17"/>
  </r>
  <r>
    <x v="0"/>
    <x v="1"/>
    <n v="10"/>
    <x v="17"/>
  </r>
  <r>
    <x v="0"/>
    <x v="0"/>
    <m/>
    <x v="17"/>
  </r>
  <r>
    <x v="0"/>
    <x v="1"/>
    <n v="6"/>
    <x v="17"/>
  </r>
  <r>
    <x v="0"/>
    <x v="0"/>
    <m/>
    <x v="17"/>
  </r>
  <r>
    <x v="0"/>
    <x v="1"/>
    <n v="4"/>
    <x v="17"/>
  </r>
  <r>
    <x v="0"/>
    <x v="0"/>
    <m/>
    <x v="17"/>
  </r>
  <r>
    <x v="0"/>
    <x v="1"/>
    <m/>
    <x v="17"/>
  </r>
  <r>
    <x v="0"/>
    <x v="0"/>
    <m/>
    <x v="17"/>
  </r>
  <r>
    <x v="0"/>
    <x v="1"/>
    <m/>
    <x v="17"/>
  </r>
  <r>
    <x v="0"/>
    <x v="0"/>
    <m/>
    <x v="17"/>
  </r>
  <r>
    <x v="0"/>
    <x v="1"/>
    <n v="20"/>
    <x v="17"/>
  </r>
  <r>
    <x v="0"/>
    <x v="0"/>
    <m/>
    <x v="17"/>
  </r>
  <r>
    <x v="0"/>
    <x v="1"/>
    <n v="14"/>
    <x v="17"/>
  </r>
  <r>
    <x v="0"/>
    <x v="0"/>
    <m/>
    <x v="17"/>
  </r>
  <r>
    <x v="0"/>
    <x v="1"/>
    <n v="10"/>
    <x v="17"/>
  </r>
  <r>
    <x v="0"/>
    <x v="0"/>
    <m/>
    <x v="17"/>
  </r>
  <r>
    <x v="0"/>
    <x v="1"/>
    <n v="6"/>
    <x v="17"/>
  </r>
  <r>
    <x v="0"/>
    <x v="0"/>
    <m/>
    <x v="17"/>
  </r>
  <r>
    <x v="0"/>
    <x v="1"/>
    <n v="4"/>
    <x v="17"/>
  </r>
  <r>
    <x v="0"/>
    <x v="0"/>
    <m/>
    <x v="17"/>
  </r>
  <r>
    <x v="0"/>
    <x v="1"/>
    <m/>
    <x v="17"/>
  </r>
  <r>
    <x v="0"/>
    <x v="0"/>
    <m/>
    <x v="17"/>
  </r>
  <r>
    <x v="0"/>
    <x v="1"/>
    <m/>
    <x v="17"/>
  </r>
  <r>
    <x v="19"/>
    <x v="0"/>
    <s v="Agrestore Joyce"/>
    <x v="17"/>
  </r>
  <r>
    <x v="19"/>
    <x v="1"/>
    <n v="20"/>
    <x v="17"/>
  </r>
  <r>
    <x v="0"/>
    <x v="0"/>
    <m/>
    <x v="17"/>
  </r>
  <r>
    <x v="0"/>
    <x v="1"/>
    <n v="14"/>
    <x v="17"/>
  </r>
  <r>
    <x v="0"/>
    <x v="0"/>
    <m/>
    <x v="17"/>
  </r>
  <r>
    <x v="0"/>
    <x v="1"/>
    <n v="10"/>
    <x v="17"/>
  </r>
  <r>
    <x v="0"/>
    <x v="0"/>
    <m/>
    <x v="17"/>
  </r>
  <r>
    <x v="0"/>
    <x v="1"/>
    <n v="6"/>
    <x v="17"/>
  </r>
  <r>
    <x v="0"/>
    <x v="0"/>
    <m/>
    <x v="17"/>
  </r>
  <r>
    <x v="0"/>
    <x v="1"/>
    <n v="4"/>
    <x v="17"/>
  </r>
  <r>
    <x v="0"/>
    <x v="0"/>
    <m/>
    <x v="17"/>
  </r>
  <r>
    <x v="0"/>
    <x v="1"/>
    <m/>
    <x v="17"/>
  </r>
  <r>
    <x v="0"/>
    <x v="0"/>
    <m/>
    <x v="17"/>
  </r>
  <r>
    <x v="0"/>
    <x v="1"/>
    <m/>
    <x v="17"/>
  </r>
  <r>
    <x v="6"/>
    <x v="0"/>
    <s v="EBM Lisa"/>
    <x v="17"/>
  </r>
  <r>
    <x v="6"/>
    <x v="1"/>
    <n v="32"/>
    <x v="17"/>
  </r>
  <r>
    <x v="118"/>
    <x v="0"/>
    <s v="White Water Creek Kendra"/>
    <x v="17"/>
  </r>
  <r>
    <x v="118"/>
    <x v="1"/>
    <n v="22"/>
    <x v="17"/>
  </r>
  <r>
    <x v="0"/>
    <x v="0"/>
    <m/>
    <x v="17"/>
  </r>
  <r>
    <x v="0"/>
    <x v="1"/>
    <n v="10"/>
    <x v="17"/>
  </r>
  <r>
    <x v="0"/>
    <x v="0"/>
    <m/>
    <x v="17"/>
  </r>
  <r>
    <x v="0"/>
    <x v="1"/>
    <n v="6"/>
    <x v="17"/>
  </r>
  <r>
    <x v="0"/>
    <x v="0"/>
    <m/>
    <x v="17"/>
  </r>
  <r>
    <x v="0"/>
    <x v="1"/>
    <n v="4"/>
    <x v="17"/>
  </r>
  <r>
    <x v="0"/>
    <x v="0"/>
    <m/>
    <x v="17"/>
  </r>
  <r>
    <x v="0"/>
    <x v="1"/>
    <m/>
    <x v="17"/>
  </r>
  <r>
    <x v="0"/>
    <x v="0"/>
    <m/>
    <x v="17"/>
  </r>
  <r>
    <x v="0"/>
    <x v="1"/>
    <m/>
    <x v="17"/>
  </r>
  <r>
    <x v="119"/>
    <x v="0"/>
    <s v="Lor-Rob Solo"/>
    <x v="17"/>
  </r>
  <r>
    <x v="119"/>
    <x v="1"/>
    <n v="20"/>
    <x v="17"/>
  </r>
  <r>
    <x v="0"/>
    <x v="0"/>
    <m/>
    <x v="17"/>
  </r>
  <r>
    <x v="0"/>
    <x v="1"/>
    <n v="14"/>
    <x v="17"/>
  </r>
  <r>
    <x v="0"/>
    <x v="0"/>
    <m/>
    <x v="17"/>
  </r>
  <r>
    <x v="0"/>
    <x v="1"/>
    <n v="10"/>
    <x v="17"/>
  </r>
  <r>
    <x v="0"/>
    <x v="0"/>
    <m/>
    <x v="17"/>
  </r>
  <r>
    <x v="0"/>
    <x v="1"/>
    <n v="6"/>
    <x v="17"/>
  </r>
  <r>
    <x v="0"/>
    <x v="0"/>
    <m/>
    <x v="17"/>
  </r>
  <r>
    <x v="0"/>
    <x v="1"/>
    <n v="4"/>
    <x v="17"/>
  </r>
  <r>
    <x v="0"/>
    <x v="0"/>
    <m/>
    <x v="17"/>
  </r>
  <r>
    <x v="0"/>
    <x v="1"/>
    <m/>
    <x v="17"/>
  </r>
  <r>
    <x v="0"/>
    <x v="0"/>
    <m/>
    <x v="17"/>
  </r>
  <r>
    <x v="0"/>
    <x v="1"/>
    <m/>
    <x v="17"/>
  </r>
  <r>
    <x v="0"/>
    <x v="0"/>
    <m/>
    <x v="17"/>
  </r>
  <r>
    <x v="0"/>
    <x v="1"/>
    <m/>
    <x v="17"/>
  </r>
  <r>
    <x v="120"/>
    <x v="0"/>
    <s v="Johnhart's Irish Cream"/>
    <x v="17"/>
  </r>
  <r>
    <x v="120"/>
    <x v="1"/>
    <n v="20"/>
    <x v="17"/>
  </r>
  <r>
    <x v="0"/>
    <x v="0"/>
    <m/>
    <x v="17"/>
  </r>
  <r>
    <x v="0"/>
    <x v="1"/>
    <n v="14"/>
    <x v="17"/>
  </r>
  <r>
    <x v="0"/>
    <x v="0"/>
    <m/>
    <x v="17"/>
  </r>
  <r>
    <x v="0"/>
    <x v="1"/>
    <n v="10"/>
    <x v="17"/>
  </r>
  <r>
    <x v="0"/>
    <x v="0"/>
    <m/>
    <x v="17"/>
  </r>
  <r>
    <x v="0"/>
    <x v="1"/>
    <n v="6"/>
    <x v="17"/>
  </r>
  <r>
    <x v="0"/>
    <x v="0"/>
    <m/>
    <x v="17"/>
  </r>
  <r>
    <x v="0"/>
    <x v="1"/>
    <n v="4"/>
    <x v="17"/>
  </r>
  <r>
    <x v="0"/>
    <x v="0"/>
    <m/>
    <x v="17"/>
  </r>
  <r>
    <x v="0"/>
    <x v="1"/>
    <m/>
    <x v="17"/>
  </r>
  <r>
    <x v="0"/>
    <x v="0"/>
    <m/>
    <x v="17"/>
  </r>
  <r>
    <x v="0"/>
    <x v="1"/>
    <m/>
    <x v="17"/>
  </r>
  <r>
    <x v="0"/>
    <x v="0"/>
    <m/>
    <x v="17"/>
  </r>
  <r>
    <x v="0"/>
    <x v="1"/>
    <m/>
    <x v="17"/>
  </r>
  <r>
    <x v="16"/>
    <x v="0"/>
    <s v="Chupp's Extreme Niki"/>
    <x v="17"/>
  </r>
  <r>
    <x v="16"/>
    <x v="1"/>
    <n v="22"/>
    <x v="17"/>
  </r>
  <r>
    <x v="0"/>
    <x v="0"/>
    <m/>
    <x v="17"/>
  </r>
  <r>
    <x v="0"/>
    <x v="1"/>
    <n v="14"/>
    <x v="17"/>
  </r>
  <r>
    <x v="0"/>
    <x v="0"/>
    <m/>
    <x v="17"/>
  </r>
  <r>
    <x v="0"/>
    <x v="1"/>
    <n v="10"/>
    <x v="17"/>
  </r>
  <r>
    <x v="66"/>
    <x v="0"/>
    <s v="Tollway Marcie"/>
    <x v="17"/>
  </r>
  <r>
    <x v="66"/>
    <x v="1"/>
    <n v="6"/>
    <x v="17"/>
  </r>
  <r>
    <x v="0"/>
    <x v="0"/>
    <m/>
    <x v="17"/>
  </r>
  <r>
    <x v="0"/>
    <x v="1"/>
    <n v="4"/>
    <x v="17"/>
  </r>
  <r>
    <x v="0"/>
    <x v="0"/>
    <m/>
    <x v="17"/>
  </r>
  <r>
    <x v="0"/>
    <x v="1"/>
    <m/>
    <x v="17"/>
  </r>
  <r>
    <x v="0"/>
    <x v="0"/>
    <m/>
    <x v="17"/>
  </r>
  <r>
    <x v="0"/>
    <x v="1"/>
    <m/>
    <x v="17"/>
  </r>
  <r>
    <x v="0"/>
    <x v="0"/>
    <m/>
    <x v="17"/>
  </r>
  <r>
    <x v="0"/>
    <x v="1"/>
    <m/>
    <x v="17"/>
  </r>
  <r>
    <x v="0"/>
    <x v="0"/>
    <m/>
    <x v="17"/>
  </r>
  <r>
    <x v="0"/>
    <x v="1"/>
    <n v="20"/>
    <x v="17"/>
  </r>
  <r>
    <x v="0"/>
    <x v="0"/>
    <m/>
    <x v="17"/>
  </r>
  <r>
    <x v="0"/>
    <x v="1"/>
    <n v="14"/>
    <x v="17"/>
  </r>
  <r>
    <x v="0"/>
    <x v="0"/>
    <m/>
    <x v="17"/>
  </r>
  <r>
    <x v="0"/>
    <x v="1"/>
    <n v="10"/>
    <x v="17"/>
  </r>
  <r>
    <x v="0"/>
    <x v="0"/>
    <m/>
    <x v="17"/>
  </r>
  <r>
    <x v="0"/>
    <x v="1"/>
    <n v="6"/>
    <x v="17"/>
  </r>
  <r>
    <x v="0"/>
    <x v="0"/>
    <m/>
    <x v="17"/>
  </r>
  <r>
    <x v="0"/>
    <x v="1"/>
    <n v="4"/>
    <x v="17"/>
  </r>
  <r>
    <x v="0"/>
    <x v="0"/>
    <m/>
    <x v="17"/>
  </r>
  <r>
    <x v="0"/>
    <x v="1"/>
    <m/>
    <x v="17"/>
  </r>
  <r>
    <x v="0"/>
    <x v="0"/>
    <m/>
    <x v="17"/>
  </r>
  <r>
    <x v="0"/>
    <x v="1"/>
    <m/>
    <x v="17"/>
  </r>
  <r>
    <x v="0"/>
    <x v="0"/>
    <m/>
    <x v="17"/>
  </r>
  <r>
    <x v="0"/>
    <x v="1"/>
    <m/>
    <x v="17"/>
  </r>
  <r>
    <x v="0"/>
    <x v="0"/>
    <m/>
    <x v="17"/>
  </r>
  <r>
    <x v="0"/>
    <x v="1"/>
    <n v="20"/>
    <x v="17"/>
  </r>
  <r>
    <x v="19"/>
    <x v="0"/>
    <s v="C.J. Macy"/>
    <x v="17"/>
  </r>
  <r>
    <x v="19"/>
    <x v="1"/>
    <n v="14"/>
    <x v="17"/>
  </r>
  <r>
    <x v="24"/>
    <x v="0"/>
    <s v="PM Royals Precious Gracie"/>
    <x v="17"/>
  </r>
  <r>
    <x v="24"/>
    <x v="1"/>
    <n v="10"/>
    <x v="17"/>
  </r>
  <r>
    <x v="0"/>
    <x v="0"/>
    <m/>
    <x v="17"/>
  </r>
  <r>
    <x v="0"/>
    <x v="1"/>
    <n v="6"/>
    <x v="17"/>
  </r>
  <r>
    <x v="0"/>
    <x v="0"/>
    <m/>
    <x v="17"/>
  </r>
  <r>
    <x v="0"/>
    <x v="1"/>
    <n v="4"/>
    <x v="17"/>
  </r>
  <r>
    <x v="0"/>
    <x v="0"/>
    <m/>
    <x v="17"/>
  </r>
  <r>
    <x v="0"/>
    <x v="1"/>
    <m/>
    <x v="17"/>
  </r>
  <r>
    <x v="0"/>
    <x v="0"/>
    <m/>
    <x v="17"/>
  </r>
  <r>
    <x v="0"/>
    <x v="1"/>
    <m/>
    <x v="17"/>
  </r>
  <r>
    <x v="33"/>
    <x v="0"/>
    <s v="Junior's Betsy"/>
    <x v="17"/>
  </r>
  <r>
    <x v="33"/>
    <x v="1"/>
    <n v="32"/>
    <x v="17"/>
  </r>
  <r>
    <x v="0"/>
    <x v="0"/>
    <m/>
    <x v="17"/>
  </r>
  <r>
    <x v="0"/>
    <x v="1"/>
    <n v="14"/>
    <x v="17"/>
  </r>
  <r>
    <x v="0"/>
    <x v="0"/>
    <m/>
    <x v="17"/>
  </r>
  <r>
    <x v="0"/>
    <x v="1"/>
    <n v="10"/>
    <x v="17"/>
  </r>
  <r>
    <x v="0"/>
    <x v="0"/>
    <m/>
    <x v="17"/>
  </r>
  <r>
    <x v="0"/>
    <x v="1"/>
    <n v="6"/>
    <x v="17"/>
  </r>
  <r>
    <x v="0"/>
    <x v="0"/>
    <m/>
    <x v="17"/>
  </r>
  <r>
    <x v="0"/>
    <x v="1"/>
    <n v="4"/>
    <x v="17"/>
  </r>
  <r>
    <x v="0"/>
    <x v="0"/>
    <m/>
    <x v="17"/>
  </r>
  <r>
    <x v="0"/>
    <x v="1"/>
    <m/>
    <x v="17"/>
  </r>
  <r>
    <x v="0"/>
    <x v="0"/>
    <m/>
    <x v="17"/>
  </r>
  <r>
    <x v="0"/>
    <x v="1"/>
    <m/>
    <x v="17"/>
  </r>
  <r>
    <x v="70"/>
    <x v="0"/>
    <s v="Masterpeace Cinderella"/>
    <x v="17"/>
  </r>
  <r>
    <x v="70"/>
    <x v="1"/>
    <n v="30"/>
    <x v="17"/>
  </r>
  <r>
    <x v="60"/>
    <x v="0"/>
    <s v="OHF I'm Special's Girl"/>
    <x v="17"/>
  </r>
  <r>
    <x v="60"/>
    <x v="1"/>
    <n v="16"/>
    <x v="17"/>
  </r>
  <r>
    <x v="5"/>
    <x v="0"/>
    <s v="Coats Farms Isabella"/>
    <x v="17"/>
  </r>
  <r>
    <x v="5"/>
    <x v="1"/>
    <n v="10"/>
    <x v="17"/>
  </r>
  <r>
    <x v="0"/>
    <x v="0"/>
    <m/>
    <x v="17"/>
  </r>
  <r>
    <x v="0"/>
    <x v="1"/>
    <n v="6"/>
    <x v="17"/>
  </r>
  <r>
    <x v="0"/>
    <x v="0"/>
    <m/>
    <x v="17"/>
  </r>
  <r>
    <x v="0"/>
    <x v="1"/>
    <n v="4"/>
    <x v="17"/>
  </r>
  <r>
    <x v="0"/>
    <x v="0"/>
    <m/>
    <x v="17"/>
  </r>
  <r>
    <x v="0"/>
    <x v="1"/>
    <m/>
    <x v="17"/>
  </r>
  <r>
    <x v="0"/>
    <x v="0"/>
    <m/>
    <x v="17"/>
  </r>
  <r>
    <x v="0"/>
    <x v="1"/>
    <m/>
    <x v="17"/>
  </r>
  <r>
    <x v="35"/>
    <x v="0"/>
    <s v="BAR Janet's Roxie"/>
    <x v="17"/>
  </r>
  <r>
    <x v="35"/>
    <x v="1"/>
    <n v="20"/>
    <x v="17"/>
  </r>
  <r>
    <x v="98"/>
    <x v="0"/>
    <s v="Maple Ridge Maple"/>
    <x v="17"/>
  </r>
  <r>
    <x v="98"/>
    <x v="1"/>
    <n v="14"/>
    <x v="17"/>
  </r>
  <r>
    <x v="98"/>
    <x v="0"/>
    <s v="Sandy Acres Faye"/>
    <x v="17"/>
  </r>
  <r>
    <x v="98"/>
    <x v="1"/>
    <n v="10"/>
    <x v="17"/>
  </r>
  <r>
    <x v="0"/>
    <x v="0"/>
    <m/>
    <x v="17"/>
  </r>
  <r>
    <x v="0"/>
    <x v="1"/>
    <n v="6"/>
    <x v="17"/>
  </r>
  <r>
    <x v="0"/>
    <x v="0"/>
    <m/>
    <x v="17"/>
  </r>
  <r>
    <x v="0"/>
    <x v="1"/>
    <n v="4"/>
    <x v="17"/>
  </r>
  <r>
    <x v="0"/>
    <x v="0"/>
    <m/>
    <x v="17"/>
  </r>
  <r>
    <x v="0"/>
    <x v="1"/>
    <m/>
    <x v="17"/>
  </r>
  <r>
    <x v="0"/>
    <x v="0"/>
    <m/>
    <x v="17"/>
  </r>
  <r>
    <x v="0"/>
    <x v="1"/>
    <m/>
    <x v="17"/>
  </r>
  <r>
    <x v="30"/>
    <x v="0"/>
    <s v="Maple Grove Conetta"/>
    <x v="17"/>
  </r>
  <r>
    <x v="30"/>
    <x v="1"/>
    <n v="20"/>
    <x v="17"/>
  </r>
  <r>
    <x v="0"/>
    <x v="0"/>
    <m/>
    <x v="17"/>
  </r>
  <r>
    <x v="0"/>
    <x v="1"/>
    <n v="14"/>
    <x v="17"/>
  </r>
  <r>
    <x v="0"/>
    <x v="0"/>
    <m/>
    <x v="17"/>
  </r>
  <r>
    <x v="0"/>
    <x v="1"/>
    <n v="10"/>
    <x v="17"/>
  </r>
  <r>
    <x v="0"/>
    <x v="0"/>
    <m/>
    <x v="17"/>
  </r>
  <r>
    <x v="0"/>
    <x v="1"/>
    <n v="6"/>
    <x v="17"/>
  </r>
  <r>
    <x v="0"/>
    <x v="0"/>
    <m/>
    <x v="17"/>
  </r>
  <r>
    <x v="0"/>
    <x v="1"/>
    <n v="4"/>
    <x v="17"/>
  </r>
  <r>
    <x v="0"/>
    <x v="0"/>
    <m/>
    <x v="17"/>
  </r>
  <r>
    <x v="0"/>
    <x v="1"/>
    <m/>
    <x v="17"/>
  </r>
  <r>
    <x v="0"/>
    <x v="0"/>
    <m/>
    <x v="17"/>
  </r>
  <r>
    <x v="0"/>
    <x v="1"/>
    <m/>
    <x v="17"/>
  </r>
  <r>
    <x v="6"/>
    <x v="0"/>
    <s v="Produce Acres Lachelle"/>
    <x v="17"/>
  </r>
  <r>
    <x v="6"/>
    <x v="1"/>
    <n v="20"/>
    <x v="17"/>
  </r>
  <r>
    <x v="5"/>
    <x v="0"/>
    <s v="Lor-Rob Eleanor"/>
    <x v="17"/>
  </r>
  <r>
    <x v="5"/>
    <x v="1"/>
    <n v="14"/>
    <x v="17"/>
  </r>
  <r>
    <x v="0"/>
    <x v="0"/>
    <m/>
    <x v="17"/>
  </r>
  <r>
    <x v="0"/>
    <x v="1"/>
    <n v="10"/>
    <x v="17"/>
  </r>
  <r>
    <x v="0"/>
    <x v="0"/>
    <m/>
    <x v="17"/>
  </r>
  <r>
    <x v="0"/>
    <x v="1"/>
    <n v="6"/>
    <x v="17"/>
  </r>
  <r>
    <x v="0"/>
    <x v="0"/>
    <m/>
    <x v="17"/>
  </r>
  <r>
    <x v="0"/>
    <x v="1"/>
    <n v="4"/>
    <x v="17"/>
  </r>
  <r>
    <x v="0"/>
    <x v="0"/>
    <m/>
    <x v="17"/>
  </r>
  <r>
    <x v="0"/>
    <x v="1"/>
    <m/>
    <x v="17"/>
  </r>
  <r>
    <x v="0"/>
    <x v="0"/>
    <m/>
    <x v="17"/>
  </r>
  <r>
    <x v="0"/>
    <x v="1"/>
    <m/>
    <x v="17"/>
  </r>
  <r>
    <x v="60"/>
    <x v="0"/>
    <s v="Lor-Rob Nancy Jay"/>
    <x v="17"/>
  </r>
  <r>
    <x v="60"/>
    <x v="1"/>
    <n v="28"/>
    <x v="17"/>
  </r>
  <r>
    <x v="98"/>
    <x v="0"/>
    <s v="Sandy Acres Faye"/>
    <x v="17"/>
  </r>
  <r>
    <x v="98"/>
    <x v="1"/>
    <n v="14"/>
    <x v="17"/>
  </r>
  <r>
    <x v="22"/>
    <x v="0"/>
    <s v="Springlane Holiday Bea's Storm"/>
    <x v="17"/>
  </r>
  <r>
    <x v="22"/>
    <x v="1"/>
    <n v="10"/>
    <x v="17"/>
  </r>
  <r>
    <x v="6"/>
    <x v="0"/>
    <s v="PNM Royal Beth"/>
    <x v="17"/>
  </r>
  <r>
    <x v="6"/>
    <x v="1"/>
    <n v="12"/>
    <x v="17"/>
  </r>
  <r>
    <x v="12"/>
    <x v="0"/>
    <s v="Sunnyslope Roxanne"/>
    <x v="17"/>
  </r>
  <r>
    <x v="12"/>
    <x v="1"/>
    <n v="4"/>
    <x v="17"/>
  </r>
  <r>
    <x v="0"/>
    <x v="0"/>
    <m/>
    <x v="17"/>
  </r>
  <r>
    <x v="0"/>
    <x v="1"/>
    <m/>
    <x v="17"/>
  </r>
  <r>
    <x v="0"/>
    <x v="0"/>
    <m/>
    <x v="17"/>
  </r>
  <r>
    <x v="0"/>
    <x v="1"/>
    <m/>
    <x v="17"/>
  </r>
  <r>
    <x v="68"/>
    <x v="0"/>
    <s v="F.Y. Jardine's Sensation"/>
    <x v="17"/>
  </r>
  <r>
    <x v="68"/>
    <x v="1"/>
    <n v="26"/>
    <x v="17"/>
  </r>
  <r>
    <x v="121"/>
    <x v="0"/>
    <s v="Ibsen's Amanda"/>
    <x v="17"/>
  </r>
  <r>
    <x v="121"/>
    <x v="1"/>
    <n v="14"/>
    <x v="17"/>
  </r>
  <r>
    <x v="0"/>
    <x v="0"/>
    <m/>
    <x v="17"/>
  </r>
  <r>
    <x v="0"/>
    <x v="1"/>
    <n v="10"/>
    <x v="17"/>
  </r>
  <r>
    <x v="0"/>
    <x v="0"/>
    <m/>
    <x v="17"/>
  </r>
  <r>
    <x v="0"/>
    <x v="1"/>
    <n v="6"/>
    <x v="17"/>
  </r>
  <r>
    <x v="0"/>
    <x v="0"/>
    <m/>
    <x v="17"/>
  </r>
  <r>
    <x v="0"/>
    <x v="1"/>
    <n v="4"/>
    <x v="17"/>
  </r>
  <r>
    <x v="0"/>
    <x v="0"/>
    <m/>
    <x v="17"/>
  </r>
  <r>
    <x v="0"/>
    <x v="1"/>
    <m/>
    <x v="17"/>
  </r>
  <r>
    <x v="0"/>
    <x v="0"/>
    <m/>
    <x v="17"/>
  </r>
  <r>
    <x v="0"/>
    <x v="1"/>
    <m/>
    <x v="17"/>
  </r>
  <r>
    <x v="0"/>
    <x v="0"/>
    <m/>
    <x v="17"/>
  </r>
  <r>
    <x v="0"/>
    <x v="1"/>
    <n v="20"/>
    <x v="17"/>
  </r>
  <r>
    <x v="0"/>
    <x v="0"/>
    <m/>
    <x v="17"/>
  </r>
  <r>
    <x v="0"/>
    <x v="1"/>
    <n v="14"/>
    <x v="17"/>
  </r>
  <r>
    <x v="0"/>
    <x v="0"/>
    <m/>
    <x v="17"/>
  </r>
  <r>
    <x v="0"/>
    <x v="1"/>
    <n v="10"/>
    <x v="17"/>
  </r>
  <r>
    <x v="0"/>
    <x v="0"/>
    <m/>
    <x v="17"/>
  </r>
  <r>
    <x v="0"/>
    <x v="1"/>
    <n v="6"/>
    <x v="17"/>
  </r>
  <r>
    <x v="0"/>
    <x v="0"/>
    <m/>
    <x v="17"/>
  </r>
  <r>
    <x v="0"/>
    <x v="1"/>
    <n v="4"/>
    <x v="17"/>
  </r>
  <r>
    <x v="0"/>
    <x v="0"/>
    <m/>
    <x v="17"/>
  </r>
  <r>
    <x v="0"/>
    <x v="1"/>
    <m/>
    <x v="17"/>
  </r>
  <r>
    <x v="0"/>
    <x v="0"/>
    <m/>
    <x v="18"/>
  </r>
  <r>
    <x v="0"/>
    <x v="1"/>
    <n v="0"/>
    <x v="18"/>
  </r>
  <r>
    <x v="0"/>
    <x v="0"/>
    <m/>
    <x v="18"/>
  </r>
  <r>
    <x v="0"/>
    <x v="1"/>
    <n v="0"/>
    <x v="18"/>
  </r>
  <r>
    <x v="0"/>
    <x v="0"/>
    <m/>
    <x v="18"/>
  </r>
  <r>
    <x v="0"/>
    <x v="1"/>
    <n v="0"/>
    <x v="18"/>
  </r>
  <r>
    <x v="0"/>
    <x v="0"/>
    <m/>
    <x v="18"/>
  </r>
  <r>
    <x v="0"/>
    <x v="1"/>
    <n v="0"/>
    <x v="18"/>
  </r>
  <r>
    <x v="0"/>
    <x v="0"/>
    <m/>
    <x v="18"/>
  </r>
  <r>
    <x v="0"/>
    <x v="1"/>
    <n v="0"/>
    <x v="18"/>
  </r>
  <r>
    <x v="0"/>
    <x v="0"/>
    <m/>
    <x v="18"/>
  </r>
  <r>
    <x v="0"/>
    <x v="1"/>
    <m/>
    <x v="18"/>
  </r>
  <r>
    <x v="0"/>
    <x v="0"/>
    <m/>
    <x v="18"/>
  </r>
  <r>
    <x v="0"/>
    <x v="1"/>
    <m/>
    <x v="18"/>
  </r>
  <r>
    <x v="0"/>
    <x v="0"/>
    <m/>
    <x v="18"/>
  </r>
  <r>
    <x v="0"/>
    <x v="1"/>
    <n v="0"/>
    <x v="18"/>
  </r>
  <r>
    <x v="0"/>
    <x v="0"/>
    <m/>
    <x v="18"/>
  </r>
  <r>
    <x v="0"/>
    <x v="1"/>
    <n v="0"/>
    <x v="18"/>
  </r>
  <r>
    <x v="0"/>
    <x v="0"/>
    <m/>
    <x v="18"/>
  </r>
  <r>
    <x v="0"/>
    <x v="1"/>
    <n v="0"/>
    <x v="18"/>
  </r>
  <r>
    <x v="0"/>
    <x v="0"/>
    <m/>
    <x v="18"/>
  </r>
  <r>
    <x v="0"/>
    <x v="1"/>
    <n v="0"/>
    <x v="18"/>
  </r>
  <r>
    <x v="0"/>
    <x v="0"/>
    <m/>
    <x v="18"/>
  </r>
  <r>
    <x v="0"/>
    <x v="1"/>
    <n v="0"/>
    <x v="18"/>
  </r>
  <r>
    <x v="0"/>
    <x v="0"/>
    <m/>
    <x v="18"/>
  </r>
  <r>
    <x v="0"/>
    <x v="1"/>
    <m/>
    <x v="18"/>
  </r>
  <r>
    <x v="0"/>
    <x v="0"/>
    <m/>
    <x v="18"/>
  </r>
  <r>
    <x v="0"/>
    <x v="1"/>
    <m/>
    <x v="18"/>
  </r>
  <r>
    <x v="0"/>
    <x v="0"/>
    <m/>
    <x v="18"/>
  </r>
  <r>
    <x v="0"/>
    <x v="1"/>
    <n v="0"/>
    <x v="18"/>
  </r>
  <r>
    <x v="0"/>
    <x v="0"/>
    <m/>
    <x v="18"/>
  </r>
  <r>
    <x v="0"/>
    <x v="1"/>
    <n v="0"/>
    <x v="18"/>
  </r>
  <r>
    <x v="0"/>
    <x v="0"/>
    <m/>
    <x v="18"/>
  </r>
  <r>
    <x v="0"/>
    <x v="1"/>
    <n v="0"/>
    <x v="18"/>
  </r>
  <r>
    <x v="0"/>
    <x v="0"/>
    <m/>
    <x v="18"/>
  </r>
  <r>
    <x v="0"/>
    <x v="1"/>
    <n v="0"/>
    <x v="18"/>
  </r>
  <r>
    <x v="0"/>
    <x v="0"/>
    <m/>
    <x v="18"/>
  </r>
  <r>
    <x v="0"/>
    <x v="1"/>
    <n v="0"/>
    <x v="18"/>
  </r>
  <r>
    <x v="0"/>
    <x v="0"/>
    <m/>
    <x v="18"/>
  </r>
  <r>
    <x v="0"/>
    <x v="1"/>
    <m/>
    <x v="18"/>
  </r>
  <r>
    <x v="0"/>
    <x v="0"/>
    <m/>
    <x v="18"/>
  </r>
  <r>
    <x v="0"/>
    <x v="1"/>
    <m/>
    <x v="18"/>
  </r>
  <r>
    <x v="0"/>
    <x v="0"/>
    <m/>
    <x v="18"/>
  </r>
  <r>
    <x v="0"/>
    <x v="1"/>
    <n v="0"/>
    <x v="18"/>
  </r>
  <r>
    <x v="0"/>
    <x v="0"/>
    <m/>
    <x v="18"/>
  </r>
  <r>
    <x v="0"/>
    <x v="1"/>
    <n v="0"/>
    <x v="18"/>
  </r>
  <r>
    <x v="0"/>
    <x v="0"/>
    <m/>
    <x v="18"/>
  </r>
  <r>
    <x v="0"/>
    <x v="1"/>
    <n v="0"/>
    <x v="18"/>
  </r>
  <r>
    <x v="0"/>
    <x v="0"/>
    <m/>
    <x v="18"/>
  </r>
  <r>
    <x v="0"/>
    <x v="1"/>
    <n v="0"/>
    <x v="18"/>
  </r>
  <r>
    <x v="0"/>
    <x v="0"/>
    <m/>
    <x v="18"/>
  </r>
  <r>
    <x v="0"/>
    <x v="1"/>
    <n v="0"/>
    <x v="18"/>
  </r>
  <r>
    <x v="0"/>
    <x v="0"/>
    <m/>
    <x v="18"/>
  </r>
  <r>
    <x v="0"/>
    <x v="1"/>
    <m/>
    <x v="18"/>
  </r>
  <r>
    <x v="0"/>
    <x v="0"/>
    <m/>
    <x v="18"/>
  </r>
  <r>
    <x v="0"/>
    <x v="1"/>
    <m/>
    <x v="18"/>
  </r>
  <r>
    <x v="0"/>
    <x v="0"/>
    <m/>
    <x v="18"/>
  </r>
  <r>
    <x v="0"/>
    <x v="1"/>
    <n v="0"/>
    <x v="18"/>
  </r>
  <r>
    <x v="0"/>
    <x v="0"/>
    <m/>
    <x v="18"/>
  </r>
  <r>
    <x v="0"/>
    <x v="1"/>
    <n v="0"/>
    <x v="18"/>
  </r>
  <r>
    <x v="0"/>
    <x v="0"/>
    <m/>
    <x v="18"/>
  </r>
  <r>
    <x v="0"/>
    <x v="1"/>
    <n v="0"/>
    <x v="18"/>
  </r>
  <r>
    <x v="0"/>
    <x v="0"/>
    <m/>
    <x v="18"/>
  </r>
  <r>
    <x v="0"/>
    <x v="1"/>
    <n v="0"/>
    <x v="18"/>
  </r>
  <r>
    <x v="0"/>
    <x v="0"/>
    <m/>
    <x v="18"/>
  </r>
  <r>
    <x v="0"/>
    <x v="1"/>
    <n v="0"/>
    <x v="18"/>
  </r>
  <r>
    <x v="0"/>
    <x v="0"/>
    <m/>
    <x v="18"/>
  </r>
  <r>
    <x v="0"/>
    <x v="1"/>
    <m/>
    <x v="18"/>
  </r>
  <r>
    <x v="0"/>
    <x v="0"/>
    <m/>
    <x v="18"/>
  </r>
  <r>
    <x v="0"/>
    <x v="1"/>
    <m/>
    <x v="18"/>
  </r>
  <r>
    <x v="0"/>
    <x v="0"/>
    <m/>
    <x v="18"/>
  </r>
  <r>
    <x v="0"/>
    <x v="1"/>
    <n v="0"/>
    <x v="18"/>
  </r>
  <r>
    <x v="0"/>
    <x v="0"/>
    <m/>
    <x v="18"/>
  </r>
  <r>
    <x v="0"/>
    <x v="1"/>
    <n v="0"/>
    <x v="18"/>
  </r>
  <r>
    <x v="0"/>
    <x v="0"/>
    <m/>
    <x v="18"/>
  </r>
  <r>
    <x v="0"/>
    <x v="1"/>
    <n v="0"/>
    <x v="18"/>
  </r>
  <r>
    <x v="0"/>
    <x v="0"/>
    <m/>
    <x v="18"/>
  </r>
  <r>
    <x v="0"/>
    <x v="1"/>
    <n v="0"/>
    <x v="18"/>
  </r>
  <r>
    <x v="0"/>
    <x v="0"/>
    <m/>
    <x v="18"/>
  </r>
  <r>
    <x v="0"/>
    <x v="1"/>
    <n v="0"/>
    <x v="18"/>
  </r>
  <r>
    <x v="0"/>
    <x v="0"/>
    <m/>
    <x v="18"/>
  </r>
  <r>
    <x v="0"/>
    <x v="1"/>
    <m/>
    <x v="18"/>
  </r>
  <r>
    <x v="0"/>
    <x v="0"/>
    <m/>
    <x v="18"/>
  </r>
  <r>
    <x v="0"/>
    <x v="1"/>
    <m/>
    <x v="18"/>
  </r>
  <r>
    <x v="0"/>
    <x v="0"/>
    <m/>
    <x v="18"/>
  </r>
  <r>
    <x v="0"/>
    <x v="1"/>
    <m/>
    <x v="18"/>
  </r>
  <r>
    <x v="0"/>
    <x v="0"/>
    <m/>
    <x v="18"/>
  </r>
  <r>
    <x v="0"/>
    <x v="1"/>
    <n v="0"/>
    <x v="18"/>
  </r>
  <r>
    <x v="0"/>
    <x v="0"/>
    <m/>
    <x v="18"/>
  </r>
  <r>
    <x v="0"/>
    <x v="1"/>
    <n v="0"/>
    <x v="18"/>
  </r>
  <r>
    <x v="0"/>
    <x v="0"/>
    <m/>
    <x v="18"/>
  </r>
  <r>
    <x v="0"/>
    <x v="1"/>
    <n v="0"/>
    <x v="18"/>
  </r>
  <r>
    <x v="0"/>
    <x v="0"/>
    <m/>
    <x v="18"/>
  </r>
  <r>
    <x v="0"/>
    <x v="1"/>
    <n v="0"/>
    <x v="18"/>
  </r>
  <r>
    <x v="0"/>
    <x v="0"/>
    <m/>
    <x v="18"/>
  </r>
  <r>
    <x v="0"/>
    <x v="1"/>
    <n v="0"/>
    <x v="18"/>
  </r>
  <r>
    <x v="0"/>
    <x v="0"/>
    <m/>
    <x v="18"/>
  </r>
  <r>
    <x v="0"/>
    <x v="1"/>
    <m/>
    <x v="18"/>
  </r>
  <r>
    <x v="0"/>
    <x v="0"/>
    <m/>
    <x v="18"/>
  </r>
  <r>
    <x v="0"/>
    <x v="1"/>
    <m/>
    <x v="18"/>
  </r>
  <r>
    <x v="0"/>
    <x v="0"/>
    <m/>
    <x v="18"/>
  </r>
  <r>
    <x v="0"/>
    <x v="1"/>
    <m/>
    <x v="18"/>
  </r>
  <r>
    <x v="0"/>
    <x v="0"/>
    <m/>
    <x v="18"/>
  </r>
  <r>
    <x v="0"/>
    <x v="1"/>
    <n v="0"/>
    <x v="18"/>
  </r>
  <r>
    <x v="0"/>
    <x v="0"/>
    <m/>
    <x v="18"/>
  </r>
  <r>
    <x v="0"/>
    <x v="1"/>
    <n v="0"/>
    <x v="18"/>
  </r>
  <r>
    <x v="0"/>
    <x v="0"/>
    <m/>
    <x v="18"/>
  </r>
  <r>
    <x v="0"/>
    <x v="1"/>
    <n v="0"/>
    <x v="18"/>
  </r>
  <r>
    <x v="0"/>
    <x v="0"/>
    <m/>
    <x v="18"/>
  </r>
  <r>
    <x v="0"/>
    <x v="1"/>
    <n v="0"/>
    <x v="18"/>
  </r>
  <r>
    <x v="0"/>
    <x v="0"/>
    <m/>
    <x v="18"/>
  </r>
  <r>
    <x v="0"/>
    <x v="1"/>
    <n v="0"/>
    <x v="18"/>
  </r>
  <r>
    <x v="0"/>
    <x v="0"/>
    <m/>
    <x v="18"/>
  </r>
  <r>
    <x v="0"/>
    <x v="1"/>
    <m/>
    <x v="18"/>
  </r>
  <r>
    <x v="0"/>
    <x v="0"/>
    <m/>
    <x v="18"/>
  </r>
  <r>
    <x v="0"/>
    <x v="1"/>
    <m/>
    <x v="18"/>
  </r>
  <r>
    <x v="0"/>
    <x v="0"/>
    <m/>
    <x v="18"/>
  </r>
  <r>
    <x v="0"/>
    <x v="1"/>
    <m/>
    <x v="18"/>
  </r>
  <r>
    <x v="0"/>
    <x v="0"/>
    <m/>
    <x v="18"/>
  </r>
  <r>
    <x v="0"/>
    <x v="1"/>
    <n v="0"/>
    <x v="18"/>
  </r>
  <r>
    <x v="0"/>
    <x v="0"/>
    <m/>
    <x v="18"/>
  </r>
  <r>
    <x v="0"/>
    <x v="1"/>
    <n v="0"/>
    <x v="18"/>
  </r>
  <r>
    <x v="0"/>
    <x v="0"/>
    <m/>
    <x v="18"/>
  </r>
  <r>
    <x v="0"/>
    <x v="1"/>
    <n v="0"/>
    <x v="18"/>
  </r>
  <r>
    <x v="0"/>
    <x v="0"/>
    <m/>
    <x v="18"/>
  </r>
  <r>
    <x v="0"/>
    <x v="1"/>
    <n v="0"/>
    <x v="18"/>
  </r>
  <r>
    <x v="0"/>
    <x v="0"/>
    <m/>
    <x v="18"/>
  </r>
  <r>
    <x v="0"/>
    <x v="1"/>
    <n v="0"/>
    <x v="18"/>
  </r>
  <r>
    <x v="0"/>
    <x v="0"/>
    <m/>
    <x v="18"/>
  </r>
  <r>
    <x v="0"/>
    <x v="1"/>
    <m/>
    <x v="18"/>
  </r>
  <r>
    <x v="0"/>
    <x v="0"/>
    <m/>
    <x v="18"/>
  </r>
  <r>
    <x v="0"/>
    <x v="1"/>
    <m/>
    <x v="18"/>
  </r>
  <r>
    <x v="0"/>
    <x v="0"/>
    <m/>
    <x v="18"/>
  </r>
  <r>
    <x v="0"/>
    <x v="1"/>
    <m/>
    <x v="18"/>
  </r>
  <r>
    <x v="0"/>
    <x v="0"/>
    <m/>
    <x v="18"/>
  </r>
  <r>
    <x v="0"/>
    <x v="1"/>
    <n v="0"/>
    <x v="18"/>
  </r>
  <r>
    <x v="0"/>
    <x v="0"/>
    <m/>
    <x v="18"/>
  </r>
  <r>
    <x v="0"/>
    <x v="1"/>
    <n v="0"/>
    <x v="18"/>
  </r>
  <r>
    <x v="0"/>
    <x v="0"/>
    <m/>
    <x v="18"/>
  </r>
  <r>
    <x v="0"/>
    <x v="1"/>
    <n v="0"/>
    <x v="18"/>
  </r>
  <r>
    <x v="0"/>
    <x v="0"/>
    <m/>
    <x v="18"/>
  </r>
  <r>
    <x v="0"/>
    <x v="1"/>
    <n v="0"/>
    <x v="18"/>
  </r>
  <r>
    <x v="0"/>
    <x v="0"/>
    <m/>
    <x v="18"/>
  </r>
  <r>
    <x v="0"/>
    <x v="1"/>
    <n v="0"/>
    <x v="18"/>
  </r>
  <r>
    <x v="0"/>
    <x v="0"/>
    <m/>
    <x v="18"/>
  </r>
  <r>
    <x v="0"/>
    <x v="1"/>
    <m/>
    <x v="18"/>
  </r>
  <r>
    <x v="0"/>
    <x v="0"/>
    <m/>
    <x v="18"/>
  </r>
  <r>
    <x v="0"/>
    <x v="1"/>
    <m/>
    <x v="18"/>
  </r>
  <r>
    <x v="0"/>
    <x v="0"/>
    <m/>
    <x v="18"/>
  </r>
  <r>
    <x v="0"/>
    <x v="1"/>
    <n v="0"/>
    <x v="18"/>
  </r>
  <r>
    <x v="0"/>
    <x v="0"/>
    <m/>
    <x v="18"/>
  </r>
  <r>
    <x v="0"/>
    <x v="1"/>
    <n v="0"/>
    <x v="18"/>
  </r>
  <r>
    <x v="0"/>
    <x v="0"/>
    <m/>
    <x v="18"/>
  </r>
  <r>
    <x v="0"/>
    <x v="1"/>
    <n v="0"/>
    <x v="18"/>
  </r>
  <r>
    <x v="0"/>
    <x v="0"/>
    <m/>
    <x v="18"/>
  </r>
  <r>
    <x v="0"/>
    <x v="1"/>
    <n v="0"/>
    <x v="18"/>
  </r>
  <r>
    <x v="0"/>
    <x v="0"/>
    <m/>
    <x v="18"/>
  </r>
  <r>
    <x v="0"/>
    <x v="1"/>
    <n v="0"/>
    <x v="18"/>
  </r>
  <r>
    <x v="0"/>
    <x v="0"/>
    <m/>
    <x v="18"/>
  </r>
  <r>
    <x v="0"/>
    <x v="1"/>
    <m/>
    <x v="18"/>
  </r>
  <r>
    <x v="0"/>
    <x v="0"/>
    <m/>
    <x v="18"/>
  </r>
  <r>
    <x v="0"/>
    <x v="1"/>
    <m/>
    <x v="18"/>
  </r>
  <r>
    <x v="0"/>
    <x v="0"/>
    <m/>
    <x v="18"/>
  </r>
  <r>
    <x v="0"/>
    <x v="1"/>
    <n v="0"/>
    <x v="18"/>
  </r>
  <r>
    <x v="0"/>
    <x v="0"/>
    <m/>
    <x v="18"/>
  </r>
  <r>
    <x v="0"/>
    <x v="1"/>
    <n v="0"/>
    <x v="18"/>
  </r>
  <r>
    <x v="0"/>
    <x v="0"/>
    <m/>
    <x v="18"/>
  </r>
  <r>
    <x v="0"/>
    <x v="1"/>
    <n v="0"/>
    <x v="18"/>
  </r>
  <r>
    <x v="0"/>
    <x v="0"/>
    <m/>
    <x v="18"/>
  </r>
  <r>
    <x v="0"/>
    <x v="1"/>
    <n v="0"/>
    <x v="18"/>
  </r>
  <r>
    <x v="0"/>
    <x v="0"/>
    <m/>
    <x v="18"/>
  </r>
  <r>
    <x v="0"/>
    <x v="1"/>
    <n v="0"/>
    <x v="18"/>
  </r>
  <r>
    <x v="0"/>
    <x v="0"/>
    <m/>
    <x v="18"/>
  </r>
  <r>
    <x v="0"/>
    <x v="1"/>
    <m/>
    <x v="18"/>
  </r>
  <r>
    <x v="0"/>
    <x v="0"/>
    <m/>
    <x v="18"/>
  </r>
  <r>
    <x v="0"/>
    <x v="1"/>
    <m/>
    <x v="18"/>
  </r>
  <r>
    <x v="0"/>
    <x v="0"/>
    <m/>
    <x v="18"/>
  </r>
  <r>
    <x v="0"/>
    <x v="1"/>
    <n v="0"/>
    <x v="18"/>
  </r>
  <r>
    <x v="0"/>
    <x v="0"/>
    <m/>
    <x v="18"/>
  </r>
  <r>
    <x v="0"/>
    <x v="1"/>
    <n v="0"/>
    <x v="18"/>
  </r>
  <r>
    <x v="0"/>
    <x v="0"/>
    <m/>
    <x v="18"/>
  </r>
  <r>
    <x v="0"/>
    <x v="1"/>
    <n v="0"/>
    <x v="18"/>
  </r>
  <r>
    <x v="0"/>
    <x v="0"/>
    <m/>
    <x v="18"/>
  </r>
  <r>
    <x v="0"/>
    <x v="1"/>
    <n v="0"/>
    <x v="18"/>
  </r>
  <r>
    <x v="0"/>
    <x v="0"/>
    <m/>
    <x v="18"/>
  </r>
  <r>
    <x v="0"/>
    <x v="1"/>
    <n v="0"/>
    <x v="18"/>
  </r>
  <r>
    <x v="0"/>
    <x v="0"/>
    <m/>
    <x v="18"/>
  </r>
  <r>
    <x v="0"/>
    <x v="1"/>
    <m/>
    <x v="18"/>
  </r>
  <r>
    <x v="0"/>
    <x v="0"/>
    <m/>
    <x v="18"/>
  </r>
  <r>
    <x v="0"/>
    <x v="1"/>
    <m/>
    <x v="18"/>
  </r>
  <r>
    <x v="0"/>
    <x v="0"/>
    <m/>
    <x v="18"/>
  </r>
  <r>
    <x v="0"/>
    <x v="1"/>
    <n v="0"/>
    <x v="18"/>
  </r>
  <r>
    <x v="0"/>
    <x v="0"/>
    <m/>
    <x v="18"/>
  </r>
  <r>
    <x v="0"/>
    <x v="1"/>
    <n v="0"/>
    <x v="18"/>
  </r>
  <r>
    <x v="0"/>
    <x v="0"/>
    <m/>
    <x v="18"/>
  </r>
  <r>
    <x v="0"/>
    <x v="1"/>
    <n v="0"/>
    <x v="18"/>
  </r>
  <r>
    <x v="0"/>
    <x v="0"/>
    <m/>
    <x v="18"/>
  </r>
  <r>
    <x v="0"/>
    <x v="1"/>
    <n v="0"/>
    <x v="18"/>
  </r>
  <r>
    <x v="0"/>
    <x v="0"/>
    <m/>
    <x v="18"/>
  </r>
  <r>
    <x v="0"/>
    <x v="1"/>
    <n v="0"/>
    <x v="18"/>
  </r>
  <r>
    <x v="0"/>
    <x v="0"/>
    <m/>
    <x v="18"/>
  </r>
  <r>
    <x v="0"/>
    <x v="1"/>
    <m/>
    <x v="18"/>
  </r>
  <r>
    <x v="0"/>
    <x v="0"/>
    <m/>
    <x v="18"/>
  </r>
  <r>
    <x v="0"/>
    <x v="1"/>
    <m/>
    <x v="18"/>
  </r>
  <r>
    <x v="0"/>
    <x v="0"/>
    <m/>
    <x v="18"/>
  </r>
  <r>
    <x v="0"/>
    <x v="1"/>
    <n v="0"/>
    <x v="18"/>
  </r>
  <r>
    <x v="0"/>
    <x v="0"/>
    <m/>
    <x v="18"/>
  </r>
  <r>
    <x v="0"/>
    <x v="1"/>
    <n v="0"/>
    <x v="18"/>
  </r>
  <r>
    <x v="0"/>
    <x v="0"/>
    <m/>
    <x v="18"/>
  </r>
  <r>
    <x v="0"/>
    <x v="1"/>
    <n v="0"/>
    <x v="18"/>
  </r>
  <r>
    <x v="0"/>
    <x v="0"/>
    <m/>
    <x v="18"/>
  </r>
  <r>
    <x v="0"/>
    <x v="1"/>
    <n v="0"/>
    <x v="18"/>
  </r>
  <r>
    <x v="0"/>
    <x v="0"/>
    <m/>
    <x v="18"/>
  </r>
  <r>
    <x v="0"/>
    <x v="1"/>
    <n v="0"/>
    <x v="18"/>
  </r>
  <r>
    <x v="0"/>
    <x v="0"/>
    <m/>
    <x v="18"/>
  </r>
  <r>
    <x v="0"/>
    <x v="1"/>
    <m/>
    <x v="18"/>
  </r>
  <r>
    <x v="0"/>
    <x v="0"/>
    <m/>
    <x v="18"/>
  </r>
  <r>
    <x v="0"/>
    <x v="1"/>
    <m/>
    <x v="18"/>
  </r>
  <r>
    <x v="0"/>
    <x v="0"/>
    <m/>
    <x v="18"/>
  </r>
  <r>
    <x v="0"/>
    <x v="1"/>
    <n v="0"/>
    <x v="18"/>
  </r>
  <r>
    <x v="0"/>
    <x v="0"/>
    <m/>
    <x v="18"/>
  </r>
  <r>
    <x v="0"/>
    <x v="1"/>
    <n v="0"/>
    <x v="18"/>
  </r>
  <r>
    <x v="0"/>
    <x v="0"/>
    <m/>
    <x v="18"/>
  </r>
  <r>
    <x v="0"/>
    <x v="1"/>
    <n v="0"/>
    <x v="18"/>
  </r>
  <r>
    <x v="0"/>
    <x v="0"/>
    <m/>
    <x v="18"/>
  </r>
  <r>
    <x v="0"/>
    <x v="1"/>
    <n v="0"/>
    <x v="18"/>
  </r>
  <r>
    <x v="0"/>
    <x v="0"/>
    <m/>
    <x v="18"/>
  </r>
  <r>
    <x v="0"/>
    <x v="1"/>
    <n v="0"/>
    <x v="18"/>
  </r>
  <r>
    <x v="0"/>
    <x v="0"/>
    <m/>
    <x v="18"/>
  </r>
  <r>
    <x v="0"/>
    <x v="1"/>
    <m/>
    <x v="18"/>
  </r>
  <r>
    <x v="0"/>
    <x v="0"/>
    <m/>
    <x v="18"/>
  </r>
  <r>
    <x v="0"/>
    <x v="1"/>
    <m/>
    <x v="18"/>
  </r>
  <r>
    <x v="0"/>
    <x v="0"/>
    <m/>
    <x v="18"/>
  </r>
  <r>
    <x v="0"/>
    <x v="1"/>
    <n v="0"/>
    <x v="18"/>
  </r>
  <r>
    <x v="0"/>
    <x v="0"/>
    <m/>
    <x v="18"/>
  </r>
  <r>
    <x v="0"/>
    <x v="1"/>
    <n v="0"/>
    <x v="18"/>
  </r>
  <r>
    <x v="0"/>
    <x v="0"/>
    <m/>
    <x v="18"/>
  </r>
  <r>
    <x v="0"/>
    <x v="1"/>
    <n v="0"/>
    <x v="18"/>
  </r>
  <r>
    <x v="0"/>
    <x v="0"/>
    <m/>
    <x v="18"/>
  </r>
  <r>
    <x v="0"/>
    <x v="1"/>
    <n v="0"/>
    <x v="18"/>
  </r>
  <r>
    <x v="0"/>
    <x v="0"/>
    <m/>
    <x v="18"/>
  </r>
  <r>
    <x v="0"/>
    <x v="1"/>
    <n v="0"/>
    <x v="18"/>
  </r>
  <r>
    <x v="0"/>
    <x v="0"/>
    <m/>
    <x v="18"/>
  </r>
  <r>
    <x v="0"/>
    <x v="1"/>
    <m/>
    <x v="18"/>
  </r>
  <r>
    <x v="0"/>
    <x v="0"/>
    <m/>
    <x v="18"/>
  </r>
  <r>
    <x v="0"/>
    <x v="1"/>
    <m/>
    <x v="18"/>
  </r>
  <r>
    <x v="0"/>
    <x v="0"/>
    <m/>
    <x v="18"/>
  </r>
  <r>
    <x v="0"/>
    <x v="1"/>
    <n v="0"/>
    <x v="18"/>
  </r>
  <r>
    <x v="0"/>
    <x v="0"/>
    <m/>
    <x v="18"/>
  </r>
  <r>
    <x v="0"/>
    <x v="1"/>
    <n v="0"/>
    <x v="18"/>
  </r>
  <r>
    <x v="0"/>
    <x v="0"/>
    <m/>
    <x v="18"/>
  </r>
  <r>
    <x v="0"/>
    <x v="1"/>
    <n v="0"/>
    <x v="18"/>
  </r>
  <r>
    <x v="0"/>
    <x v="0"/>
    <m/>
    <x v="18"/>
  </r>
  <r>
    <x v="0"/>
    <x v="1"/>
    <n v="0"/>
    <x v="18"/>
  </r>
  <r>
    <x v="0"/>
    <x v="0"/>
    <m/>
    <x v="18"/>
  </r>
  <r>
    <x v="0"/>
    <x v="1"/>
    <n v="0"/>
    <x v="18"/>
  </r>
  <r>
    <x v="0"/>
    <x v="0"/>
    <m/>
    <x v="18"/>
  </r>
  <r>
    <x v="0"/>
    <x v="1"/>
    <m/>
    <x v="18"/>
  </r>
  <r>
    <x v="59"/>
    <x v="0"/>
    <s v="Orndorffs Captain Sabrina"/>
    <x v="19"/>
  </r>
  <r>
    <x v="59"/>
    <x v="1"/>
    <n v="60"/>
    <x v="19"/>
  </r>
  <r>
    <x v="0"/>
    <x v="0"/>
    <m/>
    <x v="19"/>
  </r>
  <r>
    <x v="0"/>
    <x v="1"/>
    <n v="28"/>
    <x v="19"/>
  </r>
  <r>
    <x v="0"/>
    <x v="0"/>
    <m/>
    <x v="19"/>
  </r>
  <r>
    <x v="0"/>
    <x v="1"/>
    <n v="20"/>
    <x v="19"/>
  </r>
  <r>
    <x v="0"/>
    <x v="0"/>
    <m/>
    <x v="19"/>
  </r>
  <r>
    <x v="0"/>
    <x v="1"/>
    <n v="12"/>
    <x v="19"/>
  </r>
  <r>
    <x v="0"/>
    <x v="0"/>
    <m/>
    <x v="19"/>
  </r>
  <r>
    <x v="0"/>
    <x v="1"/>
    <n v="8"/>
    <x v="19"/>
  </r>
  <r>
    <x v="0"/>
    <x v="0"/>
    <m/>
    <x v="19"/>
  </r>
  <r>
    <x v="0"/>
    <x v="1"/>
    <m/>
    <x v="19"/>
  </r>
  <r>
    <x v="0"/>
    <x v="0"/>
    <m/>
    <x v="19"/>
  </r>
  <r>
    <x v="0"/>
    <x v="1"/>
    <m/>
    <x v="19"/>
  </r>
  <r>
    <x v="0"/>
    <x v="0"/>
    <m/>
    <x v="19"/>
  </r>
  <r>
    <x v="0"/>
    <x v="1"/>
    <n v="40"/>
    <x v="19"/>
  </r>
  <r>
    <x v="113"/>
    <x v="0"/>
    <s v="C.J. Quin"/>
    <x v="19"/>
  </r>
  <r>
    <x v="113"/>
    <x v="1"/>
    <n v="32"/>
    <x v="19"/>
  </r>
  <r>
    <x v="0"/>
    <x v="0"/>
    <m/>
    <x v="19"/>
  </r>
  <r>
    <x v="0"/>
    <x v="1"/>
    <n v="20"/>
    <x v="19"/>
  </r>
  <r>
    <x v="0"/>
    <x v="0"/>
    <m/>
    <x v="19"/>
  </r>
  <r>
    <x v="0"/>
    <x v="1"/>
    <n v="12"/>
    <x v="19"/>
  </r>
  <r>
    <x v="0"/>
    <x v="0"/>
    <m/>
    <x v="19"/>
  </r>
  <r>
    <x v="0"/>
    <x v="1"/>
    <n v="8"/>
    <x v="19"/>
  </r>
  <r>
    <x v="0"/>
    <x v="0"/>
    <m/>
    <x v="19"/>
  </r>
  <r>
    <x v="0"/>
    <x v="1"/>
    <m/>
    <x v="19"/>
  </r>
  <r>
    <x v="0"/>
    <x v="0"/>
    <m/>
    <x v="19"/>
  </r>
  <r>
    <x v="0"/>
    <x v="1"/>
    <m/>
    <x v="19"/>
  </r>
  <r>
    <x v="60"/>
    <x v="0"/>
    <s v="Hi-Ho Valley Sarah"/>
    <x v="19"/>
  </r>
  <r>
    <x v="60"/>
    <x v="1"/>
    <n v="64"/>
    <x v="19"/>
  </r>
  <r>
    <x v="29"/>
    <x v="0"/>
    <s v="RH Captain's Lily"/>
    <x v="19"/>
  </r>
  <r>
    <x v="29"/>
    <x v="1"/>
    <n v="32"/>
    <x v="19"/>
  </r>
  <r>
    <x v="0"/>
    <x v="0"/>
    <m/>
    <x v="19"/>
  </r>
  <r>
    <x v="0"/>
    <x v="1"/>
    <n v="20"/>
    <x v="19"/>
  </r>
  <r>
    <x v="0"/>
    <x v="0"/>
    <m/>
    <x v="19"/>
  </r>
  <r>
    <x v="0"/>
    <x v="1"/>
    <n v="12"/>
    <x v="19"/>
  </r>
  <r>
    <x v="0"/>
    <x v="0"/>
    <m/>
    <x v="19"/>
  </r>
  <r>
    <x v="0"/>
    <x v="1"/>
    <n v="8"/>
    <x v="19"/>
  </r>
  <r>
    <x v="0"/>
    <x v="0"/>
    <m/>
    <x v="19"/>
  </r>
  <r>
    <x v="0"/>
    <x v="1"/>
    <m/>
    <x v="19"/>
  </r>
  <r>
    <x v="0"/>
    <x v="0"/>
    <m/>
    <x v="19"/>
  </r>
  <r>
    <x v="0"/>
    <x v="1"/>
    <m/>
    <x v="19"/>
  </r>
  <r>
    <x v="62"/>
    <x v="0"/>
    <s v="Spring Hill Vinetta"/>
    <x v="19"/>
  </r>
  <r>
    <x v="62"/>
    <x v="1"/>
    <n v="40"/>
    <x v="19"/>
  </r>
  <r>
    <x v="5"/>
    <x v="0"/>
    <s v="Glamor of JBF"/>
    <x v="19"/>
  </r>
  <r>
    <x v="5"/>
    <x v="1"/>
    <n v="28"/>
    <x v="19"/>
  </r>
  <r>
    <x v="38"/>
    <x v="0"/>
    <s v="Bloom's Conquerors Alli"/>
    <x v="19"/>
  </r>
  <r>
    <x v="38"/>
    <x v="1"/>
    <n v="20"/>
    <x v="19"/>
  </r>
  <r>
    <x v="63"/>
    <x v="0"/>
    <s v="McQuarries Lindsay"/>
    <x v="19"/>
  </r>
  <r>
    <x v="63"/>
    <x v="1"/>
    <n v="12"/>
    <x v="19"/>
  </r>
  <r>
    <x v="32"/>
    <x v="0"/>
    <s v="Double H Abby"/>
    <x v="19"/>
  </r>
  <r>
    <x v="32"/>
    <x v="1"/>
    <n v="8"/>
    <x v="19"/>
  </r>
  <r>
    <x v="0"/>
    <x v="0"/>
    <m/>
    <x v="19"/>
  </r>
  <r>
    <x v="0"/>
    <x v="1"/>
    <m/>
    <x v="19"/>
  </r>
  <r>
    <x v="0"/>
    <x v="0"/>
    <m/>
    <x v="19"/>
  </r>
  <r>
    <x v="0"/>
    <x v="1"/>
    <m/>
    <x v="19"/>
  </r>
  <r>
    <x v="56"/>
    <x v="0"/>
    <s v="Millerview's Kenzie"/>
    <x v="19"/>
  </r>
  <r>
    <x v="56"/>
    <x v="1"/>
    <n v="40"/>
    <x v="19"/>
  </r>
  <r>
    <x v="32"/>
    <x v="0"/>
    <s v="LY's Ambernita"/>
    <x v="19"/>
  </r>
  <r>
    <x v="32"/>
    <x v="1"/>
    <n v="28"/>
    <x v="19"/>
  </r>
  <r>
    <x v="122"/>
    <x v="0"/>
    <s v="Willow Creek Maven"/>
    <x v="19"/>
  </r>
  <r>
    <x v="122"/>
    <x v="1"/>
    <n v="20"/>
    <x v="19"/>
  </r>
  <r>
    <x v="6"/>
    <x v="0"/>
    <s v="EBM Lisa"/>
    <x v="19"/>
  </r>
  <r>
    <x v="6"/>
    <x v="1"/>
    <n v="12"/>
    <x v="19"/>
  </r>
  <r>
    <x v="0"/>
    <x v="0"/>
    <m/>
    <x v="19"/>
  </r>
  <r>
    <x v="0"/>
    <x v="1"/>
    <n v="8"/>
    <x v="19"/>
  </r>
  <r>
    <x v="0"/>
    <x v="0"/>
    <m/>
    <x v="19"/>
  </r>
  <r>
    <x v="0"/>
    <x v="1"/>
    <m/>
    <x v="19"/>
  </r>
  <r>
    <x v="0"/>
    <x v="0"/>
    <m/>
    <x v="19"/>
  </r>
  <r>
    <x v="0"/>
    <x v="1"/>
    <m/>
    <x v="19"/>
  </r>
  <r>
    <x v="31"/>
    <x v="0"/>
    <s v="RKD Sierra's Marlett"/>
    <x v="19"/>
  </r>
  <r>
    <x v="31"/>
    <x v="1"/>
    <n v="40"/>
    <x v="19"/>
  </r>
  <r>
    <x v="30"/>
    <x v="0"/>
    <s v="Jardine's Miss Victoria"/>
    <x v="19"/>
  </r>
  <r>
    <x v="30"/>
    <x v="1"/>
    <n v="28"/>
    <x v="19"/>
  </r>
  <r>
    <x v="0"/>
    <x v="0"/>
    <m/>
    <x v="19"/>
  </r>
  <r>
    <x v="0"/>
    <x v="1"/>
    <n v="20"/>
    <x v="19"/>
  </r>
  <r>
    <x v="5"/>
    <x v="0"/>
    <s v="Orndorffs Conqueror Sadie"/>
    <x v="19"/>
  </r>
  <r>
    <x v="5"/>
    <x v="1"/>
    <n v="12"/>
    <x v="19"/>
  </r>
  <r>
    <x v="0"/>
    <x v="0"/>
    <m/>
    <x v="19"/>
  </r>
  <r>
    <x v="0"/>
    <x v="1"/>
    <n v="8"/>
    <x v="19"/>
  </r>
  <r>
    <x v="0"/>
    <x v="0"/>
    <m/>
    <x v="19"/>
  </r>
  <r>
    <x v="0"/>
    <x v="1"/>
    <m/>
    <x v="19"/>
  </r>
  <r>
    <x v="0"/>
    <x v="0"/>
    <m/>
    <x v="19"/>
  </r>
  <r>
    <x v="0"/>
    <x v="1"/>
    <m/>
    <x v="19"/>
  </r>
  <r>
    <x v="0"/>
    <x v="0"/>
    <m/>
    <x v="19"/>
  </r>
  <r>
    <x v="0"/>
    <x v="1"/>
    <m/>
    <x v="19"/>
  </r>
  <r>
    <x v="47"/>
    <x v="0"/>
    <s v="Casco's Amazing Grace"/>
    <x v="19"/>
  </r>
  <r>
    <x v="47"/>
    <x v="1"/>
    <n v="40"/>
    <x v="19"/>
  </r>
  <r>
    <x v="45"/>
    <x v="0"/>
    <s v="Steel Wheel Angel"/>
    <x v="19"/>
  </r>
  <r>
    <x v="45"/>
    <x v="1"/>
    <n v="28"/>
    <x v="19"/>
  </r>
  <r>
    <x v="114"/>
    <x v="0"/>
    <s v="Jolene's Daisy"/>
    <x v="19"/>
  </r>
  <r>
    <x v="114"/>
    <x v="1"/>
    <n v="20"/>
    <x v="19"/>
  </r>
  <r>
    <x v="35"/>
    <x v="0"/>
    <s v="Millerview's Jewel"/>
    <x v="19"/>
  </r>
  <r>
    <x v="35"/>
    <x v="1"/>
    <n v="12"/>
    <x v="19"/>
  </r>
  <r>
    <x v="123"/>
    <x v="0"/>
    <s v="Double H Susan"/>
    <x v="19"/>
  </r>
  <r>
    <x v="123"/>
    <x v="1"/>
    <n v="8"/>
    <x v="19"/>
  </r>
  <r>
    <x v="0"/>
    <x v="0"/>
    <m/>
    <x v="19"/>
  </r>
  <r>
    <x v="0"/>
    <x v="1"/>
    <m/>
    <x v="19"/>
  </r>
  <r>
    <x v="0"/>
    <x v="0"/>
    <m/>
    <x v="19"/>
  </r>
  <r>
    <x v="0"/>
    <x v="1"/>
    <m/>
    <x v="19"/>
  </r>
  <r>
    <x v="0"/>
    <x v="0"/>
    <m/>
    <x v="19"/>
  </r>
  <r>
    <x v="0"/>
    <x v="1"/>
    <m/>
    <x v="19"/>
  </r>
  <r>
    <x v="16"/>
    <x v="0"/>
    <s v="Chupp's Extreme Niki"/>
    <x v="19"/>
  </r>
  <r>
    <x v="16"/>
    <x v="1"/>
    <n v="40"/>
    <x v="19"/>
  </r>
  <r>
    <x v="48"/>
    <x v="0"/>
    <s v="Hyjak Legacy's Supreme Lady"/>
    <x v="19"/>
  </r>
  <r>
    <x v="48"/>
    <x v="1"/>
    <n v="28"/>
    <x v="19"/>
  </r>
  <r>
    <x v="122"/>
    <x v="0"/>
    <s v="Triple M Mary"/>
    <x v="19"/>
  </r>
  <r>
    <x v="122"/>
    <x v="1"/>
    <n v="20"/>
    <x v="19"/>
  </r>
  <r>
    <x v="66"/>
    <x v="0"/>
    <s v="Tollway Marcie"/>
    <x v="19"/>
  </r>
  <r>
    <x v="66"/>
    <x v="1"/>
    <n v="12"/>
    <x v="19"/>
  </r>
  <r>
    <x v="5"/>
    <x v="0"/>
    <s v="Thunderhoof Unify"/>
    <x v="19"/>
  </r>
  <r>
    <x v="5"/>
    <x v="1"/>
    <n v="8"/>
    <x v="19"/>
  </r>
  <r>
    <x v="0"/>
    <x v="0"/>
    <m/>
    <x v="19"/>
  </r>
  <r>
    <x v="0"/>
    <x v="1"/>
    <m/>
    <x v="19"/>
  </r>
  <r>
    <x v="0"/>
    <x v="0"/>
    <m/>
    <x v="19"/>
  </r>
  <r>
    <x v="0"/>
    <x v="1"/>
    <m/>
    <x v="19"/>
  </r>
  <r>
    <x v="0"/>
    <x v="0"/>
    <m/>
    <x v="19"/>
  </r>
  <r>
    <x v="0"/>
    <x v="1"/>
    <m/>
    <x v="19"/>
  </r>
  <r>
    <x v="19"/>
    <x v="0"/>
    <s v="C.J. Macy"/>
    <x v="19"/>
  </r>
  <r>
    <x v="19"/>
    <x v="1"/>
    <n v="56"/>
    <x v="19"/>
  </r>
  <r>
    <x v="51"/>
    <x v="0"/>
    <s v="Tree Top Kylie"/>
    <x v="19"/>
  </r>
  <r>
    <x v="51"/>
    <x v="1"/>
    <n v="28"/>
    <x v="19"/>
  </r>
  <r>
    <x v="24"/>
    <x v="0"/>
    <s v="PM Royals Precious Gracie"/>
    <x v="19"/>
  </r>
  <r>
    <x v="24"/>
    <x v="1"/>
    <n v="20"/>
    <x v="19"/>
  </r>
  <r>
    <x v="124"/>
    <x v="0"/>
    <s v="Misty Springs Jody"/>
    <x v="19"/>
  </r>
  <r>
    <x v="124"/>
    <x v="1"/>
    <n v="12"/>
    <x v="19"/>
  </r>
  <r>
    <x v="125"/>
    <x v="0"/>
    <s v="Double H Susan"/>
    <x v="19"/>
  </r>
  <r>
    <x v="125"/>
    <x v="1"/>
    <n v="8"/>
    <x v="19"/>
  </r>
  <r>
    <x v="0"/>
    <x v="0"/>
    <m/>
    <x v="19"/>
  </r>
  <r>
    <x v="0"/>
    <x v="1"/>
    <m/>
    <x v="19"/>
  </r>
  <r>
    <x v="0"/>
    <x v="0"/>
    <m/>
    <x v="19"/>
  </r>
  <r>
    <x v="0"/>
    <x v="1"/>
    <m/>
    <x v="19"/>
  </r>
  <r>
    <x v="69"/>
    <x v="0"/>
    <s v="Mountaineer Molly Bea"/>
    <x v="19"/>
  </r>
  <r>
    <x v="69"/>
    <x v="1"/>
    <n v="64"/>
    <x v="19"/>
  </r>
  <r>
    <x v="33"/>
    <x v="0"/>
    <s v="Junior's Betsy"/>
    <x v="19"/>
  </r>
  <r>
    <x v="33"/>
    <x v="1"/>
    <n v="28"/>
    <x v="19"/>
  </r>
  <r>
    <x v="10"/>
    <x v="0"/>
    <s v="Never Done Kyle's Jewel"/>
    <x v="19"/>
  </r>
  <r>
    <x v="10"/>
    <x v="1"/>
    <n v="20"/>
    <x v="19"/>
  </r>
  <r>
    <x v="5"/>
    <x v="0"/>
    <s v="Johnhart's Irish Cream"/>
    <x v="19"/>
  </r>
  <r>
    <x v="5"/>
    <x v="1"/>
    <n v="12"/>
    <x v="19"/>
  </r>
  <r>
    <x v="54"/>
    <x v="0"/>
    <s v="Sun Set Acres Reba"/>
    <x v="19"/>
  </r>
  <r>
    <x v="54"/>
    <x v="1"/>
    <n v="8"/>
    <x v="19"/>
  </r>
  <r>
    <x v="0"/>
    <x v="0"/>
    <m/>
    <x v="19"/>
  </r>
  <r>
    <x v="0"/>
    <x v="1"/>
    <m/>
    <x v="19"/>
  </r>
  <r>
    <x v="0"/>
    <x v="0"/>
    <m/>
    <x v="19"/>
  </r>
  <r>
    <x v="0"/>
    <x v="1"/>
    <m/>
    <x v="19"/>
  </r>
  <r>
    <x v="60"/>
    <x v="0"/>
    <s v="OHF I'm Special's Girl"/>
    <x v="19"/>
  </r>
  <r>
    <x v="60"/>
    <x v="1"/>
    <n v="48"/>
    <x v="19"/>
  </r>
  <r>
    <x v="70"/>
    <x v="0"/>
    <s v="Masterpeace Cinderella"/>
    <x v="19"/>
  </r>
  <r>
    <x v="70"/>
    <x v="1"/>
    <n v="28"/>
    <x v="19"/>
  </r>
  <r>
    <x v="19"/>
    <x v="0"/>
    <s v="J. Z. Casey"/>
    <x v="19"/>
  </r>
  <r>
    <x v="19"/>
    <x v="1"/>
    <n v="20"/>
    <x v="19"/>
  </r>
  <r>
    <x v="34"/>
    <x v="0"/>
    <s v="Peach Bottom Morgan"/>
    <x v="19"/>
  </r>
  <r>
    <x v="34"/>
    <x v="1"/>
    <n v="12"/>
    <x v="19"/>
  </r>
  <r>
    <x v="5"/>
    <x v="0"/>
    <s v="Coats Farms Isabella"/>
    <x v="19"/>
  </r>
  <r>
    <x v="5"/>
    <x v="1"/>
    <n v="8"/>
    <x v="19"/>
  </r>
  <r>
    <x v="0"/>
    <x v="0"/>
    <m/>
    <x v="19"/>
  </r>
  <r>
    <x v="0"/>
    <x v="1"/>
    <m/>
    <x v="19"/>
  </r>
  <r>
    <x v="0"/>
    <x v="0"/>
    <m/>
    <x v="19"/>
  </r>
  <r>
    <x v="0"/>
    <x v="1"/>
    <m/>
    <x v="19"/>
  </r>
  <r>
    <x v="56"/>
    <x v="0"/>
    <s v="AgRestore Ginger"/>
    <x v="19"/>
  </r>
  <r>
    <x v="56"/>
    <x v="1"/>
    <n v="44"/>
    <x v="19"/>
  </r>
  <r>
    <x v="35"/>
    <x v="0"/>
    <s v="BAR Janet's Roxie"/>
    <x v="19"/>
  </r>
  <r>
    <x v="35"/>
    <x v="1"/>
    <n v="28"/>
    <x v="19"/>
  </r>
  <r>
    <x v="5"/>
    <x v="0"/>
    <s v="RH Captain's Lily"/>
    <x v="19"/>
  </r>
  <r>
    <x v="5"/>
    <x v="1"/>
    <n v="20"/>
    <x v="19"/>
  </r>
  <r>
    <x v="36"/>
    <x v="0"/>
    <s v="Produce Acres Delaray"/>
    <x v="19"/>
  </r>
  <r>
    <x v="36"/>
    <x v="1"/>
    <n v="12"/>
    <x v="19"/>
  </r>
  <r>
    <x v="5"/>
    <x v="0"/>
    <s v="Provost Bernadette"/>
    <x v="19"/>
  </r>
  <r>
    <x v="5"/>
    <x v="1"/>
    <n v="8"/>
    <x v="19"/>
  </r>
  <r>
    <x v="0"/>
    <x v="0"/>
    <m/>
    <x v="19"/>
  </r>
  <r>
    <x v="0"/>
    <x v="1"/>
    <m/>
    <x v="19"/>
  </r>
  <r>
    <x v="0"/>
    <x v="0"/>
    <m/>
    <x v="19"/>
  </r>
  <r>
    <x v="0"/>
    <x v="1"/>
    <m/>
    <x v="19"/>
  </r>
  <r>
    <x v="0"/>
    <x v="0"/>
    <m/>
    <x v="19"/>
  </r>
  <r>
    <x v="0"/>
    <x v="1"/>
    <n v="40"/>
    <x v="19"/>
  </r>
  <r>
    <x v="30"/>
    <x v="0"/>
    <s v="Maple Grove Conetta"/>
    <x v="19"/>
  </r>
  <r>
    <x v="30"/>
    <x v="1"/>
    <n v="28"/>
    <x v="19"/>
  </r>
  <r>
    <x v="0"/>
    <x v="0"/>
    <m/>
    <x v="19"/>
  </r>
  <r>
    <x v="0"/>
    <x v="1"/>
    <n v="20"/>
    <x v="19"/>
  </r>
  <r>
    <x v="0"/>
    <x v="0"/>
    <m/>
    <x v="19"/>
  </r>
  <r>
    <x v="0"/>
    <x v="1"/>
    <n v="12"/>
    <x v="19"/>
  </r>
  <r>
    <x v="0"/>
    <x v="0"/>
    <m/>
    <x v="19"/>
  </r>
  <r>
    <x v="0"/>
    <x v="1"/>
    <n v="8"/>
    <x v="19"/>
  </r>
  <r>
    <x v="0"/>
    <x v="0"/>
    <m/>
    <x v="19"/>
  </r>
  <r>
    <x v="0"/>
    <x v="1"/>
    <m/>
    <x v="19"/>
  </r>
  <r>
    <x v="0"/>
    <x v="0"/>
    <m/>
    <x v="19"/>
  </r>
  <r>
    <x v="0"/>
    <x v="1"/>
    <m/>
    <x v="19"/>
  </r>
  <r>
    <x v="6"/>
    <x v="0"/>
    <s v="Produce Acres Lachelle"/>
    <x v="19"/>
  </r>
  <r>
    <x v="6"/>
    <x v="1"/>
    <n v="40"/>
    <x v="19"/>
  </r>
  <r>
    <x v="117"/>
    <x v="0"/>
    <s v="LW Monica"/>
    <x v="19"/>
  </r>
  <r>
    <x v="117"/>
    <x v="1"/>
    <n v="28"/>
    <x v="19"/>
  </r>
  <r>
    <x v="0"/>
    <x v="0"/>
    <m/>
    <x v="19"/>
  </r>
  <r>
    <x v="0"/>
    <x v="1"/>
    <n v="20"/>
    <x v="19"/>
  </r>
  <r>
    <x v="126"/>
    <x v="0"/>
    <s v="OHF I'm Special's Girl"/>
    <x v="19"/>
  </r>
  <r>
    <x v="126"/>
    <x v="1"/>
    <n v="12"/>
    <x v="19"/>
  </r>
  <r>
    <x v="0"/>
    <x v="0"/>
    <m/>
    <x v="19"/>
  </r>
  <r>
    <x v="0"/>
    <x v="1"/>
    <n v="8"/>
    <x v="19"/>
  </r>
  <r>
    <x v="0"/>
    <x v="0"/>
    <m/>
    <x v="19"/>
  </r>
  <r>
    <x v="0"/>
    <x v="1"/>
    <m/>
    <x v="19"/>
  </r>
  <r>
    <x v="0"/>
    <x v="0"/>
    <m/>
    <x v="19"/>
  </r>
  <r>
    <x v="0"/>
    <x v="1"/>
    <m/>
    <x v="19"/>
  </r>
  <r>
    <x v="5"/>
    <x v="0"/>
    <s v="Orndorff's Captain Callie"/>
    <x v="19"/>
  </r>
  <r>
    <x v="5"/>
    <x v="1"/>
    <n v="56"/>
    <x v="19"/>
  </r>
  <r>
    <x v="60"/>
    <x v="0"/>
    <s v="Clutter's Hilda Leap Day"/>
    <x v="19"/>
  </r>
  <r>
    <x v="60"/>
    <x v="1"/>
    <n v="40"/>
    <x v="19"/>
  </r>
  <r>
    <x v="89"/>
    <x v="0"/>
    <s v="Rocky Bar Contessa"/>
    <x v="19"/>
  </r>
  <r>
    <x v="89"/>
    <x v="1"/>
    <n v="20"/>
    <x v="19"/>
  </r>
  <r>
    <x v="100"/>
    <x v="0"/>
    <s v="S.B. Linda"/>
    <x v="19"/>
  </r>
  <r>
    <x v="100"/>
    <x v="1"/>
    <n v="12"/>
    <x v="19"/>
  </r>
  <r>
    <x v="73"/>
    <x v="0"/>
    <s v="Twin Oaks Patty"/>
    <x v="19"/>
  </r>
  <r>
    <x v="73"/>
    <x v="1"/>
    <n v="8"/>
    <x v="19"/>
  </r>
  <r>
    <x v="0"/>
    <x v="0"/>
    <m/>
    <x v="19"/>
  </r>
  <r>
    <x v="0"/>
    <x v="1"/>
    <m/>
    <x v="19"/>
  </r>
  <r>
    <x v="0"/>
    <x v="0"/>
    <m/>
    <x v="19"/>
  </r>
  <r>
    <x v="0"/>
    <x v="1"/>
    <m/>
    <x v="19"/>
  </r>
  <r>
    <x v="24"/>
    <x v="0"/>
    <s v="L-Valley Hot Ivy"/>
    <x v="19"/>
  </r>
  <r>
    <x v="24"/>
    <x v="1"/>
    <n v="40"/>
    <x v="19"/>
  </r>
  <r>
    <x v="0"/>
    <x v="0"/>
    <m/>
    <x v="19"/>
  </r>
  <r>
    <x v="0"/>
    <x v="1"/>
    <n v="28"/>
    <x v="19"/>
  </r>
  <r>
    <x v="0"/>
    <x v="0"/>
    <m/>
    <x v="19"/>
  </r>
  <r>
    <x v="0"/>
    <x v="1"/>
    <n v="20"/>
    <x v="19"/>
  </r>
  <r>
    <x v="0"/>
    <x v="0"/>
    <m/>
    <x v="19"/>
  </r>
  <r>
    <x v="0"/>
    <x v="1"/>
    <n v="12"/>
    <x v="19"/>
  </r>
  <r>
    <x v="0"/>
    <x v="0"/>
    <m/>
    <x v="19"/>
  </r>
  <r>
    <x v="0"/>
    <x v="1"/>
    <n v="8"/>
    <x v="19"/>
  </r>
  <r>
    <x v="0"/>
    <x v="0"/>
    <m/>
    <x v="19"/>
  </r>
  <r>
    <x v="0"/>
    <x v="1"/>
    <m/>
    <x v="19"/>
  </r>
  <r>
    <x v="64"/>
    <x v="2"/>
    <s v="Sharon's Pervenche"/>
    <x v="19"/>
  </r>
  <r>
    <x v="64"/>
    <x v="2"/>
    <n v="40"/>
    <x v="19"/>
  </r>
  <r>
    <x v="84"/>
    <x v="2"/>
    <s v="E.J.G. Roxie"/>
    <x v="19"/>
  </r>
  <r>
    <x v="84"/>
    <x v="2"/>
    <n v="28"/>
    <x v="19"/>
  </r>
  <r>
    <x v="127"/>
    <x v="2"/>
    <s v="Bontrager's Judy Ann"/>
    <x v="19"/>
  </r>
  <r>
    <x v="127"/>
    <x v="2"/>
    <n v="20"/>
    <x v="19"/>
  </r>
  <r>
    <x v="60"/>
    <x v="2"/>
    <s v="Orndorff's UC Sweetheart"/>
    <x v="19"/>
  </r>
  <r>
    <x v="60"/>
    <x v="2"/>
    <n v="12"/>
    <x v="19"/>
  </r>
  <r>
    <x v="0"/>
    <x v="2"/>
    <m/>
    <x v="19"/>
  </r>
  <r>
    <x v="0"/>
    <x v="2"/>
    <n v="0"/>
    <x v="19"/>
  </r>
  <r>
    <x v="0"/>
    <x v="2"/>
    <m/>
    <x v="19"/>
  </r>
  <r>
    <x v="0"/>
    <x v="2"/>
    <m/>
    <x v="19"/>
  </r>
  <r>
    <x v="0"/>
    <x v="0"/>
    <m/>
    <x v="20"/>
  </r>
  <r>
    <x v="0"/>
    <x v="1"/>
    <n v="10"/>
    <x v="20"/>
  </r>
  <r>
    <x v="0"/>
    <x v="0"/>
    <m/>
    <x v="20"/>
  </r>
  <r>
    <x v="0"/>
    <x v="1"/>
    <n v="7"/>
    <x v="20"/>
  </r>
  <r>
    <x v="0"/>
    <x v="0"/>
    <m/>
    <x v="20"/>
  </r>
  <r>
    <x v="0"/>
    <x v="1"/>
    <n v="5"/>
    <x v="20"/>
  </r>
  <r>
    <x v="0"/>
    <x v="0"/>
    <m/>
    <x v="20"/>
  </r>
  <r>
    <x v="0"/>
    <x v="1"/>
    <n v="3"/>
    <x v="20"/>
  </r>
  <r>
    <x v="0"/>
    <x v="0"/>
    <m/>
    <x v="20"/>
  </r>
  <r>
    <x v="0"/>
    <x v="1"/>
    <n v="2"/>
    <x v="20"/>
  </r>
  <r>
    <x v="0"/>
    <x v="0"/>
    <m/>
    <x v="20"/>
  </r>
  <r>
    <x v="0"/>
    <x v="1"/>
    <m/>
    <x v="20"/>
  </r>
  <r>
    <x v="0"/>
    <x v="0"/>
    <m/>
    <x v="20"/>
  </r>
  <r>
    <x v="0"/>
    <x v="1"/>
    <m/>
    <x v="20"/>
  </r>
  <r>
    <x v="0"/>
    <x v="0"/>
    <m/>
    <x v="20"/>
  </r>
  <r>
    <x v="0"/>
    <x v="1"/>
    <n v="10"/>
    <x v="20"/>
  </r>
  <r>
    <x v="0"/>
    <x v="0"/>
    <m/>
    <x v="20"/>
  </r>
  <r>
    <x v="0"/>
    <x v="1"/>
    <n v="7"/>
    <x v="20"/>
  </r>
  <r>
    <x v="0"/>
    <x v="0"/>
    <m/>
    <x v="20"/>
  </r>
  <r>
    <x v="0"/>
    <x v="1"/>
    <n v="5"/>
    <x v="20"/>
  </r>
  <r>
    <x v="0"/>
    <x v="0"/>
    <m/>
    <x v="20"/>
  </r>
  <r>
    <x v="0"/>
    <x v="1"/>
    <n v="3"/>
    <x v="20"/>
  </r>
  <r>
    <x v="0"/>
    <x v="0"/>
    <m/>
    <x v="20"/>
  </r>
  <r>
    <x v="0"/>
    <x v="1"/>
    <n v="2"/>
    <x v="20"/>
  </r>
  <r>
    <x v="0"/>
    <x v="0"/>
    <m/>
    <x v="20"/>
  </r>
  <r>
    <x v="0"/>
    <x v="1"/>
    <m/>
    <x v="20"/>
  </r>
  <r>
    <x v="0"/>
    <x v="0"/>
    <m/>
    <x v="20"/>
  </r>
  <r>
    <x v="0"/>
    <x v="1"/>
    <m/>
    <x v="20"/>
  </r>
  <r>
    <x v="0"/>
    <x v="0"/>
    <m/>
    <x v="20"/>
  </r>
  <r>
    <x v="0"/>
    <x v="1"/>
    <n v="10"/>
    <x v="20"/>
  </r>
  <r>
    <x v="0"/>
    <x v="0"/>
    <m/>
    <x v="20"/>
  </r>
  <r>
    <x v="0"/>
    <x v="1"/>
    <n v="7"/>
    <x v="20"/>
  </r>
  <r>
    <x v="0"/>
    <x v="0"/>
    <m/>
    <x v="20"/>
  </r>
  <r>
    <x v="0"/>
    <x v="1"/>
    <n v="5"/>
    <x v="20"/>
  </r>
  <r>
    <x v="0"/>
    <x v="0"/>
    <m/>
    <x v="20"/>
  </r>
  <r>
    <x v="0"/>
    <x v="1"/>
    <n v="3"/>
    <x v="20"/>
  </r>
  <r>
    <x v="0"/>
    <x v="0"/>
    <m/>
    <x v="20"/>
  </r>
  <r>
    <x v="0"/>
    <x v="1"/>
    <n v="2"/>
    <x v="20"/>
  </r>
  <r>
    <x v="0"/>
    <x v="0"/>
    <m/>
    <x v="20"/>
  </r>
  <r>
    <x v="0"/>
    <x v="1"/>
    <m/>
    <x v="20"/>
  </r>
  <r>
    <x v="0"/>
    <x v="0"/>
    <m/>
    <x v="20"/>
  </r>
  <r>
    <x v="0"/>
    <x v="1"/>
    <m/>
    <x v="20"/>
  </r>
  <r>
    <x v="0"/>
    <x v="0"/>
    <m/>
    <x v="20"/>
  </r>
  <r>
    <x v="0"/>
    <x v="1"/>
    <n v="10"/>
    <x v="20"/>
  </r>
  <r>
    <x v="0"/>
    <x v="0"/>
    <m/>
    <x v="20"/>
  </r>
  <r>
    <x v="0"/>
    <x v="1"/>
    <n v="7"/>
    <x v="20"/>
  </r>
  <r>
    <x v="0"/>
    <x v="0"/>
    <m/>
    <x v="20"/>
  </r>
  <r>
    <x v="0"/>
    <x v="1"/>
    <n v="5"/>
    <x v="20"/>
  </r>
  <r>
    <x v="0"/>
    <x v="0"/>
    <m/>
    <x v="20"/>
  </r>
  <r>
    <x v="0"/>
    <x v="1"/>
    <n v="3"/>
    <x v="20"/>
  </r>
  <r>
    <x v="0"/>
    <x v="0"/>
    <m/>
    <x v="20"/>
  </r>
  <r>
    <x v="0"/>
    <x v="1"/>
    <n v="2"/>
    <x v="20"/>
  </r>
  <r>
    <x v="0"/>
    <x v="0"/>
    <m/>
    <x v="20"/>
  </r>
  <r>
    <x v="0"/>
    <x v="1"/>
    <m/>
    <x v="20"/>
  </r>
  <r>
    <x v="0"/>
    <x v="0"/>
    <m/>
    <x v="20"/>
  </r>
  <r>
    <x v="0"/>
    <x v="1"/>
    <m/>
    <x v="20"/>
  </r>
  <r>
    <x v="128"/>
    <x v="0"/>
    <s v="Schaefer's Xacto"/>
    <x v="20"/>
  </r>
  <r>
    <x v="128"/>
    <x v="1"/>
    <n v="16"/>
    <x v="20"/>
  </r>
  <r>
    <x v="0"/>
    <x v="0"/>
    <m/>
    <x v="20"/>
  </r>
  <r>
    <x v="0"/>
    <x v="1"/>
    <n v="7"/>
    <x v="20"/>
  </r>
  <r>
    <x v="0"/>
    <x v="0"/>
    <m/>
    <x v="20"/>
  </r>
  <r>
    <x v="0"/>
    <x v="1"/>
    <n v="5"/>
    <x v="20"/>
  </r>
  <r>
    <x v="0"/>
    <x v="0"/>
    <m/>
    <x v="20"/>
  </r>
  <r>
    <x v="0"/>
    <x v="1"/>
    <n v="3"/>
    <x v="20"/>
  </r>
  <r>
    <x v="0"/>
    <x v="0"/>
    <m/>
    <x v="20"/>
  </r>
  <r>
    <x v="0"/>
    <x v="1"/>
    <n v="2"/>
    <x v="20"/>
  </r>
  <r>
    <x v="0"/>
    <x v="0"/>
    <m/>
    <x v="20"/>
  </r>
  <r>
    <x v="0"/>
    <x v="1"/>
    <m/>
    <x v="20"/>
  </r>
  <r>
    <x v="0"/>
    <x v="0"/>
    <m/>
    <x v="20"/>
  </r>
  <r>
    <x v="0"/>
    <x v="1"/>
    <m/>
    <x v="20"/>
  </r>
  <r>
    <x v="0"/>
    <x v="0"/>
    <m/>
    <x v="20"/>
  </r>
  <r>
    <x v="0"/>
    <x v="1"/>
    <n v="10"/>
    <x v="20"/>
  </r>
  <r>
    <x v="0"/>
    <x v="0"/>
    <m/>
    <x v="20"/>
  </r>
  <r>
    <x v="0"/>
    <x v="1"/>
    <n v="7"/>
    <x v="20"/>
  </r>
  <r>
    <x v="0"/>
    <x v="0"/>
    <m/>
    <x v="20"/>
  </r>
  <r>
    <x v="0"/>
    <x v="1"/>
    <n v="5"/>
    <x v="20"/>
  </r>
  <r>
    <x v="0"/>
    <x v="0"/>
    <m/>
    <x v="20"/>
  </r>
  <r>
    <x v="0"/>
    <x v="1"/>
    <n v="3"/>
    <x v="20"/>
  </r>
  <r>
    <x v="0"/>
    <x v="0"/>
    <m/>
    <x v="20"/>
  </r>
  <r>
    <x v="0"/>
    <x v="1"/>
    <n v="2"/>
    <x v="20"/>
  </r>
  <r>
    <x v="0"/>
    <x v="0"/>
    <m/>
    <x v="20"/>
  </r>
  <r>
    <x v="0"/>
    <x v="1"/>
    <m/>
    <x v="20"/>
  </r>
  <r>
    <x v="0"/>
    <x v="0"/>
    <m/>
    <x v="20"/>
  </r>
  <r>
    <x v="0"/>
    <x v="1"/>
    <m/>
    <x v="20"/>
  </r>
  <r>
    <x v="0"/>
    <x v="0"/>
    <m/>
    <x v="20"/>
  </r>
  <r>
    <x v="0"/>
    <x v="1"/>
    <m/>
    <x v="20"/>
  </r>
  <r>
    <x v="0"/>
    <x v="0"/>
    <m/>
    <x v="20"/>
  </r>
  <r>
    <x v="0"/>
    <x v="1"/>
    <n v="10"/>
    <x v="20"/>
  </r>
  <r>
    <x v="0"/>
    <x v="0"/>
    <m/>
    <x v="20"/>
  </r>
  <r>
    <x v="0"/>
    <x v="1"/>
    <n v="7"/>
    <x v="20"/>
  </r>
  <r>
    <x v="0"/>
    <x v="0"/>
    <m/>
    <x v="20"/>
  </r>
  <r>
    <x v="0"/>
    <x v="1"/>
    <n v="5"/>
    <x v="20"/>
  </r>
  <r>
    <x v="0"/>
    <x v="0"/>
    <m/>
    <x v="20"/>
  </r>
  <r>
    <x v="0"/>
    <x v="1"/>
    <n v="3"/>
    <x v="20"/>
  </r>
  <r>
    <x v="0"/>
    <x v="0"/>
    <m/>
    <x v="20"/>
  </r>
  <r>
    <x v="0"/>
    <x v="1"/>
    <n v="2"/>
    <x v="20"/>
  </r>
  <r>
    <x v="0"/>
    <x v="0"/>
    <m/>
    <x v="20"/>
  </r>
  <r>
    <x v="0"/>
    <x v="1"/>
    <m/>
    <x v="20"/>
  </r>
  <r>
    <x v="0"/>
    <x v="0"/>
    <m/>
    <x v="20"/>
  </r>
  <r>
    <x v="0"/>
    <x v="1"/>
    <m/>
    <x v="20"/>
  </r>
  <r>
    <x v="0"/>
    <x v="0"/>
    <m/>
    <x v="20"/>
  </r>
  <r>
    <x v="0"/>
    <x v="1"/>
    <m/>
    <x v="20"/>
  </r>
  <r>
    <x v="129"/>
    <x v="0"/>
    <s v="Jessica Lynn"/>
    <x v="20"/>
  </r>
  <r>
    <x v="129"/>
    <x v="1"/>
    <n v="16"/>
    <x v="20"/>
  </r>
  <r>
    <x v="0"/>
    <x v="0"/>
    <m/>
    <x v="20"/>
  </r>
  <r>
    <x v="0"/>
    <x v="1"/>
    <n v="7"/>
    <x v="20"/>
  </r>
  <r>
    <x v="130"/>
    <x v="0"/>
    <s v="Schaefer's Alvina"/>
    <x v="20"/>
  </r>
  <r>
    <x v="130"/>
    <x v="1"/>
    <n v="5"/>
    <x v="20"/>
  </r>
  <r>
    <x v="0"/>
    <x v="0"/>
    <m/>
    <x v="20"/>
  </r>
  <r>
    <x v="0"/>
    <x v="1"/>
    <n v="3"/>
    <x v="20"/>
  </r>
  <r>
    <x v="0"/>
    <x v="0"/>
    <m/>
    <x v="20"/>
  </r>
  <r>
    <x v="0"/>
    <x v="1"/>
    <n v="2"/>
    <x v="20"/>
  </r>
  <r>
    <x v="0"/>
    <x v="0"/>
    <m/>
    <x v="20"/>
  </r>
  <r>
    <x v="0"/>
    <x v="1"/>
    <m/>
    <x v="20"/>
  </r>
  <r>
    <x v="0"/>
    <x v="0"/>
    <m/>
    <x v="20"/>
  </r>
  <r>
    <x v="0"/>
    <x v="1"/>
    <m/>
    <x v="20"/>
  </r>
  <r>
    <x v="0"/>
    <x v="0"/>
    <m/>
    <x v="20"/>
  </r>
  <r>
    <x v="0"/>
    <x v="1"/>
    <m/>
    <x v="20"/>
  </r>
  <r>
    <x v="0"/>
    <x v="0"/>
    <m/>
    <x v="20"/>
  </r>
  <r>
    <x v="0"/>
    <x v="1"/>
    <n v="10"/>
    <x v="20"/>
  </r>
  <r>
    <x v="131"/>
    <x v="0"/>
    <s v="Schaefer's Addison"/>
    <x v="20"/>
  </r>
  <r>
    <x v="131"/>
    <x v="1"/>
    <n v="11"/>
    <x v="20"/>
  </r>
  <r>
    <x v="0"/>
    <x v="0"/>
    <m/>
    <x v="20"/>
  </r>
  <r>
    <x v="0"/>
    <x v="1"/>
    <n v="5"/>
    <x v="20"/>
  </r>
  <r>
    <x v="0"/>
    <x v="0"/>
    <m/>
    <x v="20"/>
  </r>
  <r>
    <x v="0"/>
    <x v="1"/>
    <n v="3"/>
    <x v="20"/>
  </r>
  <r>
    <x v="0"/>
    <x v="0"/>
    <m/>
    <x v="20"/>
  </r>
  <r>
    <x v="0"/>
    <x v="1"/>
    <n v="2"/>
    <x v="20"/>
  </r>
  <r>
    <x v="0"/>
    <x v="0"/>
    <m/>
    <x v="20"/>
  </r>
  <r>
    <x v="0"/>
    <x v="1"/>
    <m/>
    <x v="20"/>
  </r>
  <r>
    <x v="0"/>
    <x v="0"/>
    <m/>
    <x v="20"/>
  </r>
  <r>
    <x v="0"/>
    <x v="1"/>
    <m/>
    <x v="20"/>
  </r>
  <r>
    <x v="0"/>
    <x v="0"/>
    <m/>
    <x v="20"/>
  </r>
  <r>
    <x v="0"/>
    <x v="1"/>
    <m/>
    <x v="20"/>
  </r>
  <r>
    <x v="0"/>
    <x v="0"/>
    <m/>
    <x v="20"/>
  </r>
  <r>
    <x v="0"/>
    <x v="1"/>
    <n v="10"/>
    <x v="20"/>
  </r>
  <r>
    <x v="0"/>
    <x v="0"/>
    <m/>
    <x v="20"/>
  </r>
  <r>
    <x v="0"/>
    <x v="1"/>
    <n v="7"/>
    <x v="20"/>
  </r>
  <r>
    <x v="0"/>
    <x v="0"/>
    <m/>
    <x v="20"/>
  </r>
  <r>
    <x v="0"/>
    <x v="1"/>
    <n v="5"/>
    <x v="20"/>
  </r>
  <r>
    <x v="0"/>
    <x v="0"/>
    <m/>
    <x v="20"/>
  </r>
  <r>
    <x v="0"/>
    <x v="1"/>
    <n v="3"/>
    <x v="20"/>
  </r>
  <r>
    <x v="0"/>
    <x v="0"/>
    <m/>
    <x v="20"/>
  </r>
  <r>
    <x v="0"/>
    <x v="1"/>
    <n v="2"/>
    <x v="20"/>
  </r>
  <r>
    <x v="0"/>
    <x v="0"/>
    <m/>
    <x v="20"/>
  </r>
  <r>
    <x v="0"/>
    <x v="1"/>
    <m/>
    <x v="20"/>
  </r>
  <r>
    <x v="0"/>
    <x v="0"/>
    <m/>
    <x v="20"/>
  </r>
  <r>
    <x v="0"/>
    <x v="1"/>
    <m/>
    <x v="20"/>
  </r>
  <r>
    <x v="0"/>
    <x v="0"/>
    <m/>
    <x v="20"/>
  </r>
  <r>
    <x v="0"/>
    <x v="1"/>
    <n v="10"/>
    <x v="20"/>
  </r>
  <r>
    <x v="0"/>
    <x v="0"/>
    <m/>
    <x v="20"/>
  </r>
  <r>
    <x v="0"/>
    <x v="1"/>
    <n v="7"/>
    <x v="20"/>
  </r>
  <r>
    <x v="0"/>
    <x v="0"/>
    <m/>
    <x v="20"/>
  </r>
  <r>
    <x v="0"/>
    <x v="1"/>
    <n v="5"/>
    <x v="20"/>
  </r>
  <r>
    <x v="0"/>
    <x v="0"/>
    <m/>
    <x v="20"/>
  </r>
  <r>
    <x v="0"/>
    <x v="1"/>
    <n v="3"/>
    <x v="20"/>
  </r>
  <r>
    <x v="0"/>
    <x v="0"/>
    <m/>
    <x v="20"/>
  </r>
  <r>
    <x v="0"/>
    <x v="1"/>
    <n v="2"/>
    <x v="20"/>
  </r>
  <r>
    <x v="0"/>
    <x v="0"/>
    <m/>
    <x v="20"/>
  </r>
  <r>
    <x v="0"/>
    <x v="1"/>
    <m/>
    <x v="20"/>
  </r>
  <r>
    <x v="0"/>
    <x v="0"/>
    <m/>
    <x v="20"/>
  </r>
  <r>
    <x v="0"/>
    <x v="1"/>
    <m/>
    <x v="20"/>
  </r>
  <r>
    <x v="0"/>
    <x v="0"/>
    <m/>
    <x v="20"/>
  </r>
  <r>
    <x v="0"/>
    <x v="1"/>
    <n v="10"/>
    <x v="20"/>
  </r>
  <r>
    <x v="0"/>
    <x v="0"/>
    <m/>
    <x v="20"/>
  </r>
  <r>
    <x v="0"/>
    <x v="1"/>
    <n v="7"/>
    <x v="20"/>
  </r>
  <r>
    <x v="0"/>
    <x v="0"/>
    <m/>
    <x v="20"/>
  </r>
  <r>
    <x v="0"/>
    <x v="1"/>
    <n v="5"/>
    <x v="20"/>
  </r>
  <r>
    <x v="0"/>
    <x v="0"/>
    <m/>
    <x v="20"/>
  </r>
  <r>
    <x v="0"/>
    <x v="1"/>
    <n v="3"/>
    <x v="20"/>
  </r>
  <r>
    <x v="0"/>
    <x v="0"/>
    <m/>
    <x v="20"/>
  </r>
  <r>
    <x v="0"/>
    <x v="1"/>
    <n v="2"/>
    <x v="20"/>
  </r>
  <r>
    <x v="0"/>
    <x v="0"/>
    <m/>
    <x v="20"/>
  </r>
  <r>
    <x v="0"/>
    <x v="1"/>
    <m/>
    <x v="20"/>
  </r>
  <r>
    <x v="0"/>
    <x v="0"/>
    <m/>
    <x v="20"/>
  </r>
  <r>
    <x v="0"/>
    <x v="1"/>
    <m/>
    <x v="20"/>
  </r>
  <r>
    <x v="0"/>
    <x v="0"/>
    <m/>
    <x v="20"/>
  </r>
  <r>
    <x v="0"/>
    <x v="1"/>
    <n v="10"/>
    <x v="20"/>
  </r>
  <r>
    <x v="0"/>
    <x v="0"/>
    <m/>
    <x v="20"/>
  </r>
  <r>
    <x v="0"/>
    <x v="1"/>
    <n v="7"/>
    <x v="20"/>
  </r>
  <r>
    <x v="0"/>
    <x v="0"/>
    <m/>
    <x v="20"/>
  </r>
  <r>
    <x v="0"/>
    <x v="1"/>
    <n v="5"/>
    <x v="20"/>
  </r>
  <r>
    <x v="0"/>
    <x v="0"/>
    <m/>
    <x v="20"/>
  </r>
  <r>
    <x v="0"/>
    <x v="1"/>
    <n v="3"/>
    <x v="20"/>
  </r>
  <r>
    <x v="0"/>
    <x v="0"/>
    <m/>
    <x v="20"/>
  </r>
  <r>
    <x v="0"/>
    <x v="1"/>
    <n v="2"/>
    <x v="20"/>
  </r>
  <r>
    <x v="0"/>
    <x v="0"/>
    <m/>
    <x v="20"/>
  </r>
  <r>
    <x v="0"/>
    <x v="1"/>
    <m/>
    <x v="20"/>
  </r>
  <r>
    <x v="0"/>
    <x v="0"/>
    <m/>
    <x v="20"/>
  </r>
  <r>
    <x v="0"/>
    <x v="1"/>
    <m/>
    <x v="20"/>
  </r>
  <r>
    <x v="0"/>
    <x v="0"/>
    <m/>
    <x v="20"/>
  </r>
  <r>
    <x v="0"/>
    <x v="1"/>
    <n v="10"/>
    <x v="20"/>
  </r>
  <r>
    <x v="0"/>
    <x v="0"/>
    <m/>
    <x v="20"/>
  </r>
  <r>
    <x v="0"/>
    <x v="1"/>
    <n v="7"/>
    <x v="20"/>
  </r>
  <r>
    <x v="0"/>
    <x v="0"/>
    <m/>
    <x v="20"/>
  </r>
  <r>
    <x v="0"/>
    <x v="1"/>
    <n v="5"/>
    <x v="20"/>
  </r>
  <r>
    <x v="0"/>
    <x v="0"/>
    <m/>
    <x v="20"/>
  </r>
  <r>
    <x v="0"/>
    <x v="1"/>
    <n v="3"/>
    <x v="20"/>
  </r>
  <r>
    <x v="0"/>
    <x v="0"/>
    <m/>
    <x v="20"/>
  </r>
  <r>
    <x v="0"/>
    <x v="1"/>
    <n v="2"/>
    <x v="20"/>
  </r>
  <r>
    <x v="0"/>
    <x v="0"/>
    <m/>
    <x v="20"/>
  </r>
  <r>
    <x v="0"/>
    <x v="1"/>
    <m/>
    <x v="20"/>
  </r>
  <r>
    <x v="0"/>
    <x v="0"/>
    <m/>
    <x v="20"/>
  </r>
  <r>
    <x v="0"/>
    <x v="1"/>
    <m/>
    <x v="20"/>
  </r>
  <r>
    <x v="0"/>
    <x v="0"/>
    <m/>
    <x v="20"/>
  </r>
  <r>
    <x v="0"/>
    <x v="1"/>
    <n v="10"/>
    <x v="20"/>
  </r>
  <r>
    <x v="0"/>
    <x v="0"/>
    <m/>
    <x v="20"/>
  </r>
  <r>
    <x v="0"/>
    <x v="1"/>
    <n v="7"/>
    <x v="20"/>
  </r>
  <r>
    <x v="0"/>
    <x v="0"/>
    <m/>
    <x v="20"/>
  </r>
  <r>
    <x v="0"/>
    <x v="1"/>
    <n v="5"/>
    <x v="20"/>
  </r>
  <r>
    <x v="0"/>
    <x v="0"/>
    <m/>
    <x v="20"/>
  </r>
  <r>
    <x v="0"/>
    <x v="1"/>
    <n v="7"/>
    <x v="20"/>
  </r>
  <r>
    <x v="0"/>
    <x v="0"/>
    <m/>
    <x v="20"/>
  </r>
  <r>
    <x v="0"/>
    <x v="1"/>
    <n v="2"/>
    <x v="20"/>
  </r>
  <r>
    <x v="0"/>
    <x v="0"/>
    <m/>
    <x v="20"/>
  </r>
  <r>
    <x v="0"/>
    <x v="1"/>
    <m/>
    <x v="20"/>
  </r>
  <r>
    <x v="0"/>
    <x v="0"/>
    <m/>
    <x v="20"/>
  </r>
  <r>
    <x v="0"/>
    <x v="1"/>
    <m/>
    <x v="20"/>
  </r>
  <r>
    <x v="129"/>
    <x v="0"/>
    <s v="Jessica Lynn"/>
    <x v="20"/>
  </r>
  <r>
    <x v="129"/>
    <x v="1"/>
    <n v="14"/>
    <x v="20"/>
  </r>
  <r>
    <x v="0"/>
    <x v="0"/>
    <m/>
    <x v="20"/>
  </r>
  <r>
    <x v="0"/>
    <x v="1"/>
    <n v="7"/>
    <x v="20"/>
  </r>
  <r>
    <x v="0"/>
    <x v="0"/>
    <m/>
    <x v="20"/>
  </r>
  <r>
    <x v="0"/>
    <x v="1"/>
    <n v="5"/>
    <x v="20"/>
  </r>
  <r>
    <x v="0"/>
    <x v="0"/>
    <m/>
    <x v="20"/>
  </r>
  <r>
    <x v="0"/>
    <x v="1"/>
    <n v="3"/>
    <x v="20"/>
  </r>
  <r>
    <x v="0"/>
    <x v="0"/>
    <m/>
    <x v="20"/>
  </r>
  <r>
    <x v="0"/>
    <x v="1"/>
    <n v="2"/>
    <x v="20"/>
  </r>
  <r>
    <x v="0"/>
    <x v="0"/>
    <m/>
    <x v="20"/>
  </r>
  <r>
    <x v="0"/>
    <x v="1"/>
    <m/>
    <x v="20"/>
  </r>
  <r>
    <x v="0"/>
    <x v="0"/>
    <m/>
    <x v="20"/>
  </r>
  <r>
    <x v="0"/>
    <x v="1"/>
    <m/>
    <x v="20"/>
  </r>
  <r>
    <x v="0"/>
    <x v="0"/>
    <m/>
    <x v="20"/>
  </r>
  <r>
    <x v="0"/>
    <x v="1"/>
    <n v="10"/>
    <x v="20"/>
  </r>
  <r>
    <x v="0"/>
    <x v="0"/>
    <m/>
    <x v="20"/>
  </r>
  <r>
    <x v="0"/>
    <x v="1"/>
    <n v="7"/>
    <x v="20"/>
  </r>
  <r>
    <x v="0"/>
    <x v="0"/>
    <m/>
    <x v="20"/>
  </r>
  <r>
    <x v="0"/>
    <x v="1"/>
    <n v="5"/>
    <x v="20"/>
  </r>
  <r>
    <x v="0"/>
    <x v="0"/>
    <m/>
    <x v="20"/>
  </r>
  <r>
    <x v="0"/>
    <x v="1"/>
    <n v="3"/>
    <x v="20"/>
  </r>
  <r>
    <x v="0"/>
    <x v="0"/>
    <m/>
    <x v="20"/>
  </r>
  <r>
    <x v="0"/>
    <x v="1"/>
    <n v="2"/>
    <x v="20"/>
  </r>
  <r>
    <x v="0"/>
    <x v="0"/>
    <m/>
    <x v="20"/>
  </r>
  <r>
    <x v="0"/>
    <x v="1"/>
    <m/>
    <x v="20"/>
  </r>
  <r>
    <x v="0"/>
    <x v="0"/>
    <m/>
    <x v="20"/>
  </r>
  <r>
    <x v="0"/>
    <x v="1"/>
    <m/>
    <x v="20"/>
  </r>
  <r>
    <x v="0"/>
    <x v="0"/>
    <m/>
    <x v="20"/>
  </r>
  <r>
    <x v="0"/>
    <x v="1"/>
    <n v="10"/>
    <x v="20"/>
  </r>
  <r>
    <x v="0"/>
    <x v="0"/>
    <m/>
    <x v="20"/>
  </r>
  <r>
    <x v="0"/>
    <x v="1"/>
    <n v="7"/>
    <x v="20"/>
  </r>
  <r>
    <x v="0"/>
    <x v="0"/>
    <m/>
    <x v="20"/>
  </r>
  <r>
    <x v="0"/>
    <x v="1"/>
    <n v="5"/>
    <x v="20"/>
  </r>
  <r>
    <x v="0"/>
    <x v="0"/>
    <m/>
    <x v="20"/>
  </r>
  <r>
    <x v="0"/>
    <x v="1"/>
    <n v="3"/>
    <x v="20"/>
  </r>
  <r>
    <x v="0"/>
    <x v="0"/>
    <m/>
    <x v="20"/>
  </r>
  <r>
    <x v="0"/>
    <x v="1"/>
    <n v="2"/>
    <x v="20"/>
  </r>
  <r>
    <x v="0"/>
    <x v="0"/>
    <m/>
    <x v="21"/>
  </r>
  <r>
    <x v="0"/>
    <x v="1"/>
    <n v="10"/>
    <x v="21"/>
  </r>
  <r>
    <x v="0"/>
    <x v="0"/>
    <m/>
    <x v="21"/>
  </r>
  <r>
    <x v="0"/>
    <x v="1"/>
    <n v="7"/>
    <x v="21"/>
  </r>
  <r>
    <x v="0"/>
    <x v="0"/>
    <m/>
    <x v="21"/>
  </r>
  <r>
    <x v="0"/>
    <x v="1"/>
    <n v="5"/>
    <x v="21"/>
  </r>
  <r>
    <x v="0"/>
    <x v="0"/>
    <m/>
    <x v="21"/>
  </r>
  <r>
    <x v="0"/>
    <x v="1"/>
    <n v="3"/>
    <x v="21"/>
  </r>
  <r>
    <x v="0"/>
    <x v="0"/>
    <m/>
    <x v="21"/>
  </r>
  <r>
    <x v="0"/>
    <x v="1"/>
    <n v="2"/>
    <x v="21"/>
  </r>
  <r>
    <x v="0"/>
    <x v="0"/>
    <m/>
    <x v="21"/>
  </r>
  <r>
    <x v="0"/>
    <x v="1"/>
    <n v="0"/>
    <x v="21"/>
  </r>
  <r>
    <x v="0"/>
    <x v="0"/>
    <m/>
    <x v="21"/>
  </r>
  <r>
    <x v="0"/>
    <x v="1"/>
    <n v="0"/>
    <x v="21"/>
  </r>
  <r>
    <x v="0"/>
    <x v="0"/>
    <m/>
    <x v="21"/>
  </r>
  <r>
    <x v="0"/>
    <x v="1"/>
    <n v="10"/>
    <x v="21"/>
  </r>
  <r>
    <x v="0"/>
    <x v="0"/>
    <m/>
    <x v="21"/>
  </r>
  <r>
    <x v="0"/>
    <x v="1"/>
    <n v="7"/>
    <x v="21"/>
  </r>
  <r>
    <x v="0"/>
    <x v="0"/>
    <m/>
    <x v="21"/>
  </r>
  <r>
    <x v="0"/>
    <x v="1"/>
    <n v="5"/>
    <x v="21"/>
  </r>
  <r>
    <x v="0"/>
    <x v="0"/>
    <m/>
    <x v="21"/>
  </r>
  <r>
    <x v="0"/>
    <x v="1"/>
    <n v="3"/>
    <x v="21"/>
  </r>
  <r>
    <x v="0"/>
    <x v="0"/>
    <m/>
    <x v="21"/>
  </r>
  <r>
    <x v="0"/>
    <x v="1"/>
    <n v="2"/>
    <x v="21"/>
  </r>
  <r>
    <x v="0"/>
    <x v="0"/>
    <m/>
    <x v="21"/>
  </r>
  <r>
    <x v="0"/>
    <x v="1"/>
    <n v="0"/>
    <x v="21"/>
  </r>
  <r>
    <x v="0"/>
    <x v="0"/>
    <m/>
    <x v="21"/>
  </r>
  <r>
    <x v="0"/>
    <x v="1"/>
    <n v="0"/>
    <x v="21"/>
  </r>
  <r>
    <x v="0"/>
    <x v="0"/>
    <m/>
    <x v="21"/>
  </r>
  <r>
    <x v="0"/>
    <x v="1"/>
    <n v="10"/>
    <x v="21"/>
  </r>
  <r>
    <x v="0"/>
    <x v="0"/>
    <m/>
    <x v="21"/>
  </r>
  <r>
    <x v="0"/>
    <x v="1"/>
    <n v="7"/>
    <x v="21"/>
  </r>
  <r>
    <x v="0"/>
    <x v="0"/>
    <m/>
    <x v="21"/>
  </r>
  <r>
    <x v="0"/>
    <x v="1"/>
    <n v="5"/>
    <x v="21"/>
  </r>
  <r>
    <x v="0"/>
    <x v="0"/>
    <m/>
    <x v="21"/>
  </r>
  <r>
    <x v="0"/>
    <x v="1"/>
    <n v="3"/>
    <x v="21"/>
  </r>
  <r>
    <x v="0"/>
    <x v="0"/>
    <m/>
    <x v="21"/>
  </r>
  <r>
    <x v="0"/>
    <x v="1"/>
    <n v="2"/>
    <x v="21"/>
  </r>
  <r>
    <x v="0"/>
    <x v="0"/>
    <m/>
    <x v="21"/>
  </r>
  <r>
    <x v="0"/>
    <x v="1"/>
    <n v="0"/>
    <x v="21"/>
  </r>
  <r>
    <x v="0"/>
    <x v="0"/>
    <m/>
    <x v="21"/>
  </r>
  <r>
    <x v="0"/>
    <x v="1"/>
    <n v="0"/>
    <x v="21"/>
  </r>
  <r>
    <x v="0"/>
    <x v="0"/>
    <m/>
    <x v="21"/>
  </r>
  <r>
    <x v="0"/>
    <x v="1"/>
    <n v="10"/>
    <x v="21"/>
  </r>
  <r>
    <x v="0"/>
    <x v="0"/>
    <m/>
    <x v="21"/>
  </r>
  <r>
    <x v="0"/>
    <x v="1"/>
    <n v="7"/>
    <x v="21"/>
  </r>
  <r>
    <x v="0"/>
    <x v="0"/>
    <m/>
    <x v="21"/>
  </r>
  <r>
    <x v="0"/>
    <x v="1"/>
    <n v="5"/>
    <x v="21"/>
  </r>
  <r>
    <x v="0"/>
    <x v="0"/>
    <m/>
    <x v="21"/>
  </r>
  <r>
    <x v="0"/>
    <x v="1"/>
    <n v="3"/>
    <x v="21"/>
  </r>
  <r>
    <x v="0"/>
    <x v="0"/>
    <m/>
    <x v="21"/>
  </r>
  <r>
    <x v="0"/>
    <x v="1"/>
    <n v="2"/>
    <x v="21"/>
  </r>
  <r>
    <x v="0"/>
    <x v="0"/>
    <m/>
    <x v="21"/>
  </r>
  <r>
    <x v="0"/>
    <x v="1"/>
    <n v="0"/>
    <x v="21"/>
  </r>
  <r>
    <x v="0"/>
    <x v="0"/>
    <m/>
    <x v="21"/>
  </r>
  <r>
    <x v="0"/>
    <x v="1"/>
    <n v="0"/>
    <x v="21"/>
  </r>
  <r>
    <x v="0"/>
    <x v="0"/>
    <m/>
    <x v="21"/>
  </r>
  <r>
    <x v="0"/>
    <x v="1"/>
    <n v="10"/>
    <x v="21"/>
  </r>
  <r>
    <x v="0"/>
    <x v="0"/>
    <m/>
    <x v="21"/>
  </r>
  <r>
    <x v="0"/>
    <x v="1"/>
    <n v="7"/>
    <x v="21"/>
  </r>
  <r>
    <x v="0"/>
    <x v="0"/>
    <m/>
    <x v="21"/>
  </r>
  <r>
    <x v="0"/>
    <x v="1"/>
    <n v="5"/>
    <x v="21"/>
  </r>
  <r>
    <x v="0"/>
    <x v="0"/>
    <m/>
    <x v="21"/>
  </r>
  <r>
    <x v="0"/>
    <x v="1"/>
    <n v="3"/>
    <x v="21"/>
  </r>
  <r>
    <x v="0"/>
    <x v="0"/>
    <m/>
    <x v="21"/>
  </r>
  <r>
    <x v="0"/>
    <x v="1"/>
    <n v="2"/>
    <x v="21"/>
  </r>
  <r>
    <x v="0"/>
    <x v="0"/>
    <m/>
    <x v="21"/>
  </r>
  <r>
    <x v="0"/>
    <x v="1"/>
    <n v="0"/>
    <x v="21"/>
  </r>
  <r>
    <x v="0"/>
    <x v="0"/>
    <m/>
    <x v="21"/>
  </r>
  <r>
    <x v="0"/>
    <x v="1"/>
    <n v="0"/>
    <x v="21"/>
  </r>
  <r>
    <x v="0"/>
    <x v="0"/>
    <m/>
    <x v="21"/>
  </r>
  <r>
    <x v="0"/>
    <x v="1"/>
    <n v="10"/>
    <x v="21"/>
  </r>
  <r>
    <x v="0"/>
    <x v="0"/>
    <m/>
    <x v="21"/>
  </r>
  <r>
    <x v="0"/>
    <x v="1"/>
    <n v="7"/>
    <x v="21"/>
  </r>
  <r>
    <x v="0"/>
    <x v="0"/>
    <m/>
    <x v="21"/>
  </r>
  <r>
    <x v="0"/>
    <x v="1"/>
    <n v="5"/>
    <x v="21"/>
  </r>
  <r>
    <x v="0"/>
    <x v="0"/>
    <m/>
    <x v="21"/>
  </r>
  <r>
    <x v="0"/>
    <x v="1"/>
    <n v="3"/>
    <x v="21"/>
  </r>
  <r>
    <x v="0"/>
    <x v="0"/>
    <m/>
    <x v="21"/>
  </r>
  <r>
    <x v="0"/>
    <x v="1"/>
    <n v="2"/>
    <x v="21"/>
  </r>
  <r>
    <x v="0"/>
    <x v="0"/>
    <m/>
    <x v="21"/>
  </r>
  <r>
    <x v="0"/>
    <x v="1"/>
    <n v="0"/>
    <x v="21"/>
  </r>
  <r>
    <x v="0"/>
    <x v="0"/>
    <m/>
    <x v="21"/>
  </r>
  <r>
    <x v="0"/>
    <x v="1"/>
    <n v="0"/>
    <x v="21"/>
  </r>
  <r>
    <x v="0"/>
    <x v="0"/>
    <m/>
    <x v="21"/>
  </r>
  <r>
    <x v="0"/>
    <x v="1"/>
    <n v="0"/>
    <x v="21"/>
  </r>
  <r>
    <x v="0"/>
    <x v="0"/>
    <m/>
    <x v="21"/>
  </r>
  <r>
    <x v="0"/>
    <x v="1"/>
    <n v="10"/>
    <x v="21"/>
  </r>
  <r>
    <x v="0"/>
    <x v="0"/>
    <m/>
    <x v="21"/>
  </r>
  <r>
    <x v="0"/>
    <x v="1"/>
    <n v="7"/>
    <x v="21"/>
  </r>
  <r>
    <x v="0"/>
    <x v="0"/>
    <m/>
    <x v="21"/>
  </r>
  <r>
    <x v="0"/>
    <x v="1"/>
    <n v="5"/>
    <x v="21"/>
  </r>
  <r>
    <x v="0"/>
    <x v="0"/>
    <m/>
    <x v="21"/>
  </r>
  <r>
    <x v="0"/>
    <x v="1"/>
    <n v="3"/>
    <x v="21"/>
  </r>
  <r>
    <x v="0"/>
    <x v="0"/>
    <m/>
    <x v="21"/>
  </r>
  <r>
    <x v="0"/>
    <x v="1"/>
    <n v="2"/>
    <x v="21"/>
  </r>
  <r>
    <x v="0"/>
    <x v="0"/>
    <m/>
    <x v="21"/>
  </r>
  <r>
    <x v="0"/>
    <x v="1"/>
    <n v="0"/>
    <x v="21"/>
  </r>
  <r>
    <x v="0"/>
    <x v="0"/>
    <m/>
    <x v="21"/>
  </r>
  <r>
    <x v="0"/>
    <x v="1"/>
    <n v="0"/>
    <x v="21"/>
  </r>
  <r>
    <x v="0"/>
    <x v="0"/>
    <m/>
    <x v="21"/>
  </r>
  <r>
    <x v="0"/>
    <x v="1"/>
    <n v="0"/>
    <x v="21"/>
  </r>
  <r>
    <x v="0"/>
    <x v="0"/>
    <m/>
    <x v="21"/>
  </r>
  <r>
    <x v="0"/>
    <x v="1"/>
    <n v="10"/>
    <x v="21"/>
  </r>
  <r>
    <x v="0"/>
    <x v="0"/>
    <m/>
    <x v="21"/>
  </r>
  <r>
    <x v="0"/>
    <x v="1"/>
    <n v="7"/>
    <x v="21"/>
  </r>
  <r>
    <x v="0"/>
    <x v="0"/>
    <m/>
    <x v="21"/>
  </r>
  <r>
    <x v="0"/>
    <x v="1"/>
    <n v="5"/>
    <x v="21"/>
  </r>
  <r>
    <x v="0"/>
    <x v="0"/>
    <m/>
    <x v="21"/>
  </r>
  <r>
    <x v="0"/>
    <x v="1"/>
    <n v="3"/>
    <x v="21"/>
  </r>
  <r>
    <x v="0"/>
    <x v="0"/>
    <m/>
    <x v="21"/>
  </r>
  <r>
    <x v="0"/>
    <x v="1"/>
    <n v="2"/>
    <x v="21"/>
  </r>
  <r>
    <x v="0"/>
    <x v="0"/>
    <m/>
    <x v="21"/>
  </r>
  <r>
    <x v="0"/>
    <x v="1"/>
    <n v="0"/>
    <x v="21"/>
  </r>
  <r>
    <x v="0"/>
    <x v="0"/>
    <m/>
    <x v="21"/>
  </r>
  <r>
    <x v="0"/>
    <x v="1"/>
    <n v="0"/>
    <x v="21"/>
  </r>
  <r>
    <x v="0"/>
    <x v="0"/>
    <m/>
    <x v="21"/>
  </r>
  <r>
    <x v="0"/>
    <x v="1"/>
    <n v="0"/>
    <x v="21"/>
  </r>
  <r>
    <x v="0"/>
    <x v="0"/>
    <m/>
    <x v="21"/>
  </r>
  <r>
    <x v="0"/>
    <x v="1"/>
    <n v="10"/>
    <x v="21"/>
  </r>
  <r>
    <x v="0"/>
    <x v="0"/>
    <m/>
    <x v="21"/>
  </r>
  <r>
    <x v="0"/>
    <x v="1"/>
    <n v="7"/>
    <x v="21"/>
  </r>
  <r>
    <x v="0"/>
    <x v="0"/>
    <m/>
    <x v="21"/>
  </r>
  <r>
    <x v="0"/>
    <x v="1"/>
    <n v="5"/>
    <x v="21"/>
  </r>
  <r>
    <x v="0"/>
    <x v="0"/>
    <m/>
    <x v="21"/>
  </r>
  <r>
    <x v="0"/>
    <x v="1"/>
    <n v="3"/>
    <x v="21"/>
  </r>
  <r>
    <x v="0"/>
    <x v="0"/>
    <m/>
    <x v="21"/>
  </r>
  <r>
    <x v="0"/>
    <x v="1"/>
    <n v="2"/>
    <x v="21"/>
  </r>
  <r>
    <x v="0"/>
    <x v="0"/>
    <m/>
    <x v="21"/>
  </r>
  <r>
    <x v="0"/>
    <x v="1"/>
    <n v="0"/>
    <x v="21"/>
  </r>
  <r>
    <x v="0"/>
    <x v="0"/>
    <m/>
    <x v="21"/>
  </r>
  <r>
    <x v="0"/>
    <x v="1"/>
    <n v="0"/>
    <x v="21"/>
  </r>
  <r>
    <x v="0"/>
    <x v="0"/>
    <m/>
    <x v="21"/>
  </r>
  <r>
    <x v="0"/>
    <x v="1"/>
    <n v="0"/>
    <x v="21"/>
  </r>
  <r>
    <x v="0"/>
    <x v="0"/>
    <m/>
    <x v="21"/>
  </r>
  <r>
    <x v="0"/>
    <x v="1"/>
    <n v="10"/>
    <x v="21"/>
  </r>
  <r>
    <x v="0"/>
    <x v="0"/>
    <m/>
    <x v="21"/>
  </r>
  <r>
    <x v="0"/>
    <x v="1"/>
    <n v="7"/>
    <x v="21"/>
  </r>
  <r>
    <x v="0"/>
    <x v="0"/>
    <m/>
    <x v="21"/>
  </r>
  <r>
    <x v="0"/>
    <x v="1"/>
    <n v="5"/>
    <x v="21"/>
  </r>
  <r>
    <x v="0"/>
    <x v="0"/>
    <m/>
    <x v="21"/>
  </r>
  <r>
    <x v="0"/>
    <x v="1"/>
    <n v="3"/>
    <x v="21"/>
  </r>
  <r>
    <x v="0"/>
    <x v="0"/>
    <m/>
    <x v="21"/>
  </r>
  <r>
    <x v="0"/>
    <x v="1"/>
    <n v="2"/>
    <x v="21"/>
  </r>
  <r>
    <x v="0"/>
    <x v="0"/>
    <m/>
    <x v="21"/>
  </r>
  <r>
    <x v="0"/>
    <x v="1"/>
    <n v="0"/>
    <x v="21"/>
  </r>
  <r>
    <x v="0"/>
    <x v="0"/>
    <m/>
    <x v="21"/>
  </r>
  <r>
    <x v="0"/>
    <x v="1"/>
    <n v="0"/>
    <x v="21"/>
  </r>
  <r>
    <x v="0"/>
    <x v="0"/>
    <m/>
    <x v="21"/>
  </r>
  <r>
    <x v="0"/>
    <x v="1"/>
    <n v="0"/>
    <x v="21"/>
  </r>
  <r>
    <x v="0"/>
    <x v="0"/>
    <m/>
    <x v="21"/>
  </r>
  <r>
    <x v="0"/>
    <x v="1"/>
    <n v="10"/>
    <x v="21"/>
  </r>
  <r>
    <x v="0"/>
    <x v="0"/>
    <m/>
    <x v="21"/>
  </r>
  <r>
    <x v="0"/>
    <x v="1"/>
    <n v="7"/>
    <x v="21"/>
  </r>
  <r>
    <x v="0"/>
    <x v="0"/>
    <m/>
    <x v="21"/>
  </r>
  <r>
    <x v="0"/>
    <x v="1"/>
    <n v="5"/>
    <x v="21"/>
  </r>
  <r>
    <x v="0"/>
    <x v="0"/>
    <m/>
    <x v="21"/>
  </r>
  <r>
    <x v="0"/>
    <x v="1"/>
    <n v="3"/>
    <x v="21"/>
  </r>
  <r>
    <x v="0"/>
    <x v="0"/>
    <m/>
    <x v="21"/>
  </r>
  <r>
    <x v="0"/>
    <x v="1"/>
    <n v="2"/>
    <x v="21"/>
  </r>
  <r>
    <x v="0"/>
    <x v="0"/>
    <m/>
    <x v="21"/>
  </r>
  <r>
    <x v="0"/>
    <x v="1"/>
    <n v="0"/>
    <x v="21"/>
  </r>
  <r>
    <x v="0"/>
    <x v="0"/>
    <m/>
    <x v="21"/>
  </r>
  <r>
    <x v="0"/>
    <x v="1"/>
    <n v="0"/>
    <x v="21"/>
  </r>
  <r>
    <x v="0"/>
    <x v="0"/>
    <m/>
    <x v="21"/>
  </r>
  <r>
    <x v="0"/>
    <x v="1"/>
    <n v="10"/>
    <x v="21"/>
  </r>
  <r>
    <x v="0"/>
    <x v="0"/>
    <m/>
    <x v="21"/>
  </r>
  <r>
    <x v="0"/>
    <x v="1"/>
    <n v="7"/>
    <x v="21"/>
  </r>
  <r>
    <x v="0"/>
    <x v="0"/>
    <m/>
    <x v="21"/>
  </r>
  <r>
    <x v="0"/>
    <x v="1"/>
    <n v="5"/>
    <x v="21"/>
  </r>
  <r>
    <x v="0"/>
    <x v="0"/>
    <m/>
    <x v="21"/>
  </r>
  <r>
    <x v="0"/>
    <x v="1"/>
    <n v="3"/>
    <x v="21"/>
  </r>
  <r>
    <x v="0"/>
    <x v="0"/>
    <m/>
    <x v="21"/>
  </r>
  <r>
    <x v="0"/>
    <x v="1"/>
    <n v="2"/>
    <x v="21"/>
  </r>
  <r>
    <x v="0"/>
    <x v="0"/>
    <m/>
    <x v="21"/>
  </r>
  <r>
    <x v="0"/>
    <x v="1"/>
    <n v="0"/>
    <x v="21"/>
  </r>
  <r>
    <x v="0"/>
    <x v="0"/>
    <m/>
    <x v="21"/>
  </r>
  <r>
    <x v="0"/>
    <x v="1"/>
    <n v="0"/>
    <x v="21"/>
  </r>
  <r>
    <x v="0"/>
    <x v="0"/>
    <m/>
    <x v="21"/>
  </r>
  <r>
    <x v="0"/>
    <x v="1"/>
    <n v="10"/>
    <x v="21"/>
  </r>
  <r>
    <x v="0"/>
    <x v="0"/>
    <m/>
    <x v="21"/>
  </r>
  <r>
    <x v="0"/>
    <x v="1"/>
    <n v="7"/>
    <x v="21"/>
  </r>
  <r>
    <x v="0"/>
    <x v="0"/>
    <m/>
    <x v="21"/>
  </r>
  <r>
    <x v="0"/>
    <x v="1"/>
    <n v="5"/>
    <x v="21"/>
  </r>
  <r>
    <x v="0"/>
    <x v="0"/>
    <m/>
    <x v="21"/>
  </r>
  <r>
    <x v="0"/>
    <x v="1"/>
    <n v="3"/>
    <x v="21"/>
  </r>
  <r>
    <x v="0"/>
    <x v="0"/>
    <m/>
    <x v="21"/>
  </r>
  <r>
    <x v="0"/>
    <x v="1"/>
    <n v="2"/>
    <x v="21"/>
  </r>
  <r>
    <x v="0"/>
    <x v="0"/>
    <m/>
    <x v="21"/>
  </r>
  <r>
    <x v="0"/>
    <x v="1"/>
    <n v="0"/>
    <x v="21"/>
  </r>
  <r>
    <x v="0"/>
    <x v="0"/>
    <m/>
    <x v="21"/>
  </r>
  <r>
    <x v="0"/>
    <x v="1"/>
    <n v="0"/>
    <x v="21"/>
  </r>
  <r>
    <x v="0"/>
    <x v="0"/>
    <m/>
    <x v="21"/>
  </r>
  <r>
    <x v="0"/>
    <x v="1"/>
    <n v="10"/>
    <x v="21"/>
  </r>
  <r>
    <x v="0"/>
    <x v="0"/>
    <m/>
    <x v="21"/>
  </r>
  <r>
    <x v="0"/>
    <x v="1"/>
    <n v="7"/>
    <x v="21"/>
  </r>
  <r>
    <x v="0"/>
    <x v="0"/>
    <m/>
    <x v="21"/>
  </r>
  <r>
    <x v="0"/>
    <x v="1"/>
    <n v="5"/>
    <x v="21"/>
  </r>
  <r>
    <x v="0"/>
    <x v="0"/>
    <m/>
    <x v="21"/>
  </r>
  <r>
    <x v="0"/>
    <x v="1"/>
    <n v="3"/>
    <x v="21"/>
  </r>
  <r>
    <x v="0"/>
    <x v="0"/>
    <m/>
    <x v="21"/>
  </r>
  <r>
    <x v="0"/>
    <x v="1"/>
    <n v="2"/>
    <x v="21"/>
  </r>
  <r>
    <x v="0"/>
    <x v="0"/>
    <m/>
    <x v="21"/>
  </r>
  <r>
    <x v="0"/>
    <x v="1"/>
    <n v="0"/>
    <x v="21"/>
  </r>
  <r>
    <x v="0"/>
    <x v="0"/>
    <m/>
    <x v="21"/>
  </r>
  <r>
    <x v="0"/>
    <x v="1"/>
    <n v="0"/>
    <x v="21"/>
  </r>
  <r>
    <x v="0"/>
    <x v="0"/>
    <m/>
    <x v="21"/>
  </r>
  <r>
    <x v="0"/>
    <x v="1"/>
    <n v="10"/>
    <x v="21"/>
  </r>
  <r>
    <x v="0"/>
    <x v="0"/>
    <m/>
    <x v="21"/>
  </r>
  <r>
    <x v="0"/>
    <x v="1"/>
    <n v="7"/>
    <x v="21"/>
  </r>
  <r>
    <x v="0"/>
    <x v="0"/>
    <m/>
    <x v="21"/>
  </r>
  <r>
    <x v="0"/>
    <x v="1"/>
    <n v="5"/>
    <x v="21"/>
  </r>
  <r>
    <x v="0"/>
    <x v="0"/>
    <m/>
    <x v="21"/>
  </r>
  <r>
    <x v="0"/>
    <x v="1"/>
    <n v="3"/>
    <x v="21"/>
  </r>
  <r>
    <x v="0"/>
    <x v="0"/>
    <m/>
    <x v="21"/>
  </r>
  <r>
    <x v="0"/>
    <x v="1"/>
    <n v="2"/>
    <x v="21"/>
  </r>
  <r>
    <x v="0"/>
    <x v="0"/>
    <m/>
    <x v="21"/>
  </r>
  <r>
    <x v="0"/>
    <x v="1"/>
    <n v="0"/>
    <x v="21"/>
  </r>
  <r>
    <x v="0"/>
    <x v="0"/>
    <m/>
    <x v="21"/>
  </r>
  <r>
    <x v="0"/>
    <x v="1"/>
    <n v="0"/>
    <x v="21"/>
  </r>
  <r>
    <x v="81"/>
    <x v="0"/>
    <s v="Green County Pretty"/>
    <x v="21"/>
  </r>
  <r>
    <x v="81"/>
    <x v="1"/>
    <n v="14"/>
    <x v="21"/>
  </r>
  <r>
    <x v="0"/>
    <x v="0"/>
    <m/>
    <x v="21"/>
  </r>
  <r>
    <x v="0"/>
    <x v="1"/>
    <n v="7"/>
    <x v="21"/>
  </r>
  <r>
    <x v="0"/>
    <x v="0"/>
    <m/>
    <x v="21"/>
  </r>
  <r>
    <x v="0"/>
    <x v="1"/>
    <n v="5"/>
    <x v="21"/>
  </r>
  <r>
    <x v="0"/>
    <x v="0"/>
    <m/>
    <x v="21"/>
  </r>
  <r>
    <x v="0"/>
    <x v="1"/>
    <n v="3"/>
    <x v="21"/>
  </r>
  <r>
    <x v="0"/>
    <x v="0"/>
    <m/>
    <x v="21"/>
  </r>
  <r>
    <x v="0"/>
    <x v="1"/>
    <n v="2"/>
    <x v="21"/>
  </r>
  <r>
    <x v="0"/>
    <x v="0"/>
    <m/>
    <x v="21"/>
  </r>
  <r>
    <x v="0"/>
    <x v="1"/>
    <n v="0"/>
    <x v="21"/>
  </r>
  <r>
    <x v="0"/>
    <x v="0"/>
    <m/>
    <x v="22"/>
  </r>
  <r>
    <x v="0"/>
    <x v="1"/>
    <n v="10"/>
    <x v="22"/>
  </r>
  <r>
    <x v="0"/>
    <x v="0"/>
    <m/>
    <x v="22"/>
  </r>
  <r>
    <x v="0"/>
    <x v="1"/>
    <n v="7"/>
    <x v="22"/>
  </r>
  <r>
    <x v="0"/>
    <x v="0"/>
    <m/>
    <x v="22"/>
  </r>
  <r>
    <x v="0"/>
    <x v="1"/>
    <n v="5"/>
    <x v="22"/>
  </r>
  <r>
    <x v="0"/>
    <x v="0"/>
    <m/>
    <x v="22"/>
  </r>
  <r>
    <x v="0"/>
    <x v="1"/>
    <n v="3"/>
    <x v="22"/>
  </r>
  <r>
    <x v="0"/>
    <x v="0"/>
    <m/>
    <x v="22"/>
  </r>
  <r>
    <x v="0"/>
    <x v="1"/>
    <n v="2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10"/>
    <x v="22"/>
  </r>
  <r>
    <x v="0"/>
    <x v="0"/>
    <m/>
    <x v="22"/>
  </r>
  <r>
    <x v="0"/>
    <x v="1"/>
    <n v="7"/>
    <x v="22"/>
  </r>
  <r>
    <x v="0"/>
    <x v="0"/>
    <m/>
    <x v="22"/>
  </r>
  <r>
    <x v="0"/>
    <x v="1"/>
    <n v="5"/>
    <x v="22"/>
  </r>
  <r>
    <x v="0"/>
    <x v="0"/>
    <m/>
    <x v="22"/>
  </r>
  <r>
    <x v="0"/>
    <x v="1"/>
    <n v="3"/>
    <x v="22"/>
  </r>
  <r>
    <x v="0"/>
    <x v="0"/>
    <m/>
    <x v="22"/>
  </r>
  <r>
    <x v="0"/>
    <x v="1"/>
    <n v="2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10"/>
    <x v="22"/>
  </r>
  <r>
    <x v="0"/>
    <x v="0"/>
    <m/>
    <x v="22"/>
  </r>
  <r>
    <x v="0"/>
    <x v="1"/>
    <n v="7"/>
    <x v="22"/>
  </r>
  <r>
    <x v="0"/>
    <x v="0"/>
    <m/>
    <x v="22"/>
  </r>
  <r>
    <x v="0"/>
    <x v="1"/>
    <n v="5"/>
    <x v="22"/>
  </r>
  <r>
    <x v="0"/>
    <x v="0"/>
    <m/>
    <x v="22"/>
  </r>
  <r>
    <x v="0"/>
    <x v="1"/>
    <n v="3"/>
    <x v="22"/>
  </r>
  <r>
    <x v="0"/>
    <x v="0"/>
    <m/>
    <x v="22"/>
  </r>
  <r>
    <x v="0"/>
    <x v="1"/>
    <n v="2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10"/>
    <x v="22"/>
  </r>
  <r>
    <x v="0"/>
    <x v="0"/>
    <m/>
    <x v="22"/>
  </r>
  <r>
    <x v="0"/>
    <x v="1"/>
    <n v="7"/>
    <x v="22"/>
  </r>
  <r>
    <x v="0"/>
    <x v="0"/>
    <m/>
    <x v="22"/>
  </r>
  <r>
    <x v="0"/>
    <x v="1"/>
    <n v="5"/>
    <x v="22"/>
  </r>
  <r>
    <x v="0"/>
    <x v="0"/>
    <m/>
    <x v="22"/>
  </r>
  <r>
    <x v="0"/>
    <x v="1"/>
    <n v="3"/>
    <x v="22"/>
  </r>
  <r>
    <x v="0"/>
    <x v="0"/>
    <m/>
    <x v="22"/>
  </r>
  <r>
    <x v="0"/>
    <x v="1"/>
    <n v="2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10"/>
    <x v="22"/>
  </r>
  <r>
    <x v="0"/>
    <x v="0"/>
    <m/>
    <x v="22"/>
  </r>
  <r>
    <x v="0"/>
    <x v="1"/>
    <n v="7"/>
    <x v="22"/>
  </r>
  <r>
    <x v="0"/>
    <x v="0"/>
    <m/>
    <x v="22"/>
  </r>
  <r>
    <x v="0"/>
    <x v="1"/>
    <n v="5"/>
    <x v="22"/>
  </r>
  <r>
    <x v="0"/>
    <x v="0"/>
    <m/>
    <x v="22"/>
  </r>
  <r>
    <x v="0"/>
    <x v="1"/>
    <n v="3"/>
    <x v="22"/>
  </r>
  <r>
    <x v="0"/>
    <x v="0"/>
    <m/>
    <x v="22"/>
  </r>
  <r>
    <x v="0"/>
    <x v="1"/>
    <n v="2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10"/>
    <x v="22"/>
  </r>
  <r>
    <x v="0"/>
    <x v="0"/>
    <m/>
    <x v="22"/>
  </r>
  <r>
    <x v="0"/>
    <x v="1"/>
    <n v="7"/>
    <x v="22"/>
  </r>
  <r>
    <x v="0"/>
    <x v="0"/>
    <m/>
    <x v="22"/>
  </r>
  <r>
    <x v="0"/>
    <x v="1"/>
    <n v="5"/>
    <x v="22"/>
  </r>
  <r>
    <x v="0"/>
    <x v="0"/>
    <m/>
    <x v="22"/>
  </r>
  <r>
    <x v="0"/>
    <x v="1"/>
    <n v="3"/>
    <x v="22"/>
  </r>
  <r>
    <x v="0"/>
    <x v="0"/>
    <m/>
    <x v="22"/>
  </r>
  <r>
    <x v="0"/>
    <x v="1"/>
    <n v="2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10"/>
    <x v="22"/>
  </r>
  <r>
    <x v="0"/>
    <x v="0"/>
    <m/>
    <x v="22"/>
  </r>
  <r>
    <x v="0"/>
    <x v="1"/>
    <n v="7"/>
    <x v="22"/>
  </r>
  <r>
    <x v="0"/>
    <x v="0"/>
    <m/>
    <x v="22"/>
  </r>
  <r>
    <x v="0"/>
    <x v="1"/>
    <n v="5"/>
    <x v="22"/>
  </r>
  <r>
    <x v="0"/>
    <x v="0"/>
    <m/>
    <x v="22"/>
  </r>
  <r>
    <x v="0"/>
    <x v="1"/>
    <n v="3"/>
    <x v="22"/>
  </r>
  <r>
    <x v="0"/>
    <x v="0"/>
    <m/>
    <x v="22"/>
  </r>
  <r>
    <x v="0"/>
    <x v="1"/>
    <n v="2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10"/>
    <x v="22"/>
  </r>
  <r>
    <x v="0"/>
    <x v="0"/>
    <m/>
    <x v="22"/>
  </r>
  <r>
    <x v="0"/>
    <x v="1"/>
    <n v="7"/>
    <x v="22"/>
  </r>
  <r>
    <x v="0"/>
    <x v="0"/>
    <m/>
    <x v="22"/>
  </r>
  <r>
    <x v="0"/>
    <x v="1"/>
    <n v="5"/>
    <x v="22"/>
  </r>
  <r>
    <x v="0"/>
    <x v="0"/>
    <m/>
    <x v="22"/>
  </r>
  <r>
    <x v="0"/>
    <x v="1"/>
    <n v="3"/>
    <x v="22"/>
  </r>
  <r>
    <x v="0"/>
    <x v="0"/>
    <m/>
    <x v="22"/>
  </r>
  <r>
    <x v="0"/>
    <x v="1"/>
    <n v="2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10"/>
    <x v="22"/>
  </r>
  <r>
    <x v="0"/>
    <x v="0"/>
    <m/>
    <x v="22"/>
  </r>
  <r>
    <x v="0"/>
    <x v="1"/>
    <n v="7"/>
    <x v="22"/>
  </r>
  <r>
    <x v="0"/>
    <x v="0"/>
    <m/>
    <x v="22"/>
  </r>
  <r>
    <x v="0"/>
    <x v="1"/>
    <n v="5"/>
    <x v="22"/>
  </r>
  <r>
    <x v="0"/>
    <x v="0"/>
    <m/>
    <x v="22"/>
  </r>
  <r>
    <x v="0"/>
    <x v="1"/>
    <n v="3"/>
    <x v="22"/>
  </r>
  <r>
    <x v="0"/>
    <x v="0"/>
    <m/>
    <x v="22"/>
  </r>
  <r>
    <x v="0"/>
    <x v="1"/>
    <n v="2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10"/>
    <x v="22"/>
  </r>
  <r>
    <x v="0"/>
    <x v="0"/>
    <m/>
    <x v="22"/>
  </r>
  <r>
    <x v="0"/>
    <x v="1"/>
    <n v="7"/>
    <x v="22"/>
  </r>
  <r>
    <x v="0"/>
    <x v="0"/>
    <m/>
    <x v="22"/>
  </r>
  <r>
    <x v="0"/>
    <x v="1"/>
    <n v="5"/>
    <x v="22"/>
  </r>
  <r>
    <x v="0"/>
    <x v="0"/>
    <m/>
    <x v="22"/>
  </r>
  <r>
    <x v="0"/>
    <x v="1"/>
    <n v="3"/>
    <x v="22"/>
  </r>
  <r>
    <x v="0"/>
    <x v="0"/>
    <m/>
    <x v="22"/>
  </r>
  <r>
    <x v="0"/>
    <x v="1"/>
    <n v="2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10"/>
    <x v="22"/>
  </r>
  <r>
    <x v="0"/>
    <x v="0"/>
    <m/>
    <x v="22"/>
  </r>
  <r>
    <x v="0"/>
    <x v="1"/>
    <n v="7"/>
    <x v="22"/>
  </r>
  <r>
    <x v="0"/>
    <x v="0"/>
    <m/>
    <x v="22"/>
  </r>
  <r>
    <x v="0"/>
    <x v="1"/>
    <n v="5"/>
    <x v="22"/>
  </r>
  <r>
    <x v="0"/>
    <x v="0"/>
    <m/>
    <x v="22"/>
  </r>
  <r>
    <x v="0"/>
    <x v="1"/>
    <n v="3"/>
    <x v="22"/>
  </r>
  <r>
    <x v="0"/>
    <x v="0"/>
    <m/>
    <x v="22"/>
  </r>
  <r>
    <x v="0"/>
    <x v="1"/>
    <n v="2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10"/>
    <x v="22"/>
  </r>
  <r>
    <x v="0"/>
    <x v="0"/>
    <m/>
    <x v="22"/>
  </r>
  <r>
    <x v="0"/>
    <x v="1"/>
    <n v="7"/>
    <x v="22"/>
  </r>
  <r>
    <x v="0"/>
    <x v="0"/>
    <m/>
    <x v="22"/>
  </r>
  <r>
    <x v="0"/>
    <x v="1"/>
    <n v="5"/>
    <x v="22"/>
  </r>
  <r>
    <x v="0"/>
    <x v="0"/>
    <m/>
    <x v="22"/>
  </r>
  <r>
    <x v="0"/>
    <x v="1"/>
    <n v="3"/>
    <x v="22"/>
  </r>
  <r>
    <x v="0"/>
    <x v="0"/>
    <m/>
    <x v="22"/>
  </r>
  <r>
    <x v="0"/>
    <x v="1"/>
    <n v="2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10"/>
    <x v="22"/>
  </r>
  <r>
    <x v="0"/>
    <x v="0"/>
    <m/>
    <x v="22"/>
  </r>
  <r>
    <x v="0"/>
    <x v="1"/>
    <n v="7"/>
    <x v="22"/>
  </r>
  <r>
    <x v="0"/>
    <x v="0"/>
    <m/>
    <x v="22"/>
  </r>
  <r>
    <x v="0"/>
    <x v="1"/>
    <n v="5"/>
    <x v="22"/>
  </r>
  <r>
    <x v="0"/>
    <x v="0"/>
    <m/>
    <x v="22"/>
  </r>
  <r>
    <x v="0"/>
    <x v="1"/>
    <n v="3"/>
    <x v="22"/>
  </r>
  <r>
    <x v="0"/>
    <x v="0"/>
    <m/>
    <x v="22"/>
  </r>
  <r>
    <x v="0"/>
    <x v="1"/>
    <n v="2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10"/>
    <x v="22"/>
  </r>
  <r>
    <x v="0"/>
    <x v="0"/>
    <m/>
    <x v="22"/>
  </r>
  <r>
    <x v="0"/>
    <x v="1"/>
    <n v="7"/>
    <x v="22"/>
  </r>
  <r>
    <x v="0"/>
    <x v="0"/>
    <m/>
    <x v="22"/>
  </r>
  <r>
    <x v="0"/>
    <x v="1"/>
    <n v="5"/>
    <x v="22"/>
  </r>
  <r>
    <x v="0"/>
    <x v="0"/>
    <m/>
    <x v="22"/>
  </r>
  <r>
    <x v="0"/>
    <x v="1"/>
    <n v="3"/>
    <x v="22"/>
  </r>
  <r>
    <x v="0"/>
    <x v="0"/>
    <m/>
    <x v="22"/>
  </r>
  <r>
    <x v="0"/>
    <x v="1"/>
    <n v="2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10"/>
    <x v="22"/>
  </r>
  <r>
    <x v="0"/>
    <x v="0"/>
    <m/>
    <x v="22"/>
  </r>
  <r>
    <x v="0"/>
    <x v="1"/>
    <n v="7"/>
    <x v="22"/>
  </r>
  <r>
    <x v="0"/>
    <x v="0"/>
    <m/>
    <x v="22"/>
  </r>
  <r>
    <x v="0"/>
    <x v="1"/>
    <n v="5"/>
    <x v="22"/>
  </r>
  <r>
    <x v="0"/>
    <x v="0"/>
    <m/>
    <x v="22"/>
  </r>
  <r>
    <x v="0"/>
    <x v="1"/>
    <n v="3"/>
    <x v="22"/>
  </r>
  <r>
    <x v="0"/>
    <x v="0"/>
    <m/>
    <x v="22"/>
  </r>
  <r>
    <x v="0"/>
    <x v="1"/>
    <n v="2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81"/>
    <x v="0"/>
    <s v="Green County Pretty"/>
    <x v="22"/>
  </r>
  <r>
    <x v="81"/>
    <x v="1"/>
    <n v="14"/>
    <x v="22"/>
  </r>
  <r>
    <x v="0"/>
    <x v="0"/>
    <m/>
    <x v="22"/>
  </r>
  <r>
    <x v="0"/>
    <x v="1"/>
    <n v="7"/>
    <x v="22"/>
  </r>
  <r>
    <x v="0"/>
    <x v="0"/>
    <m/>
    <x v="22"/>
  </r>
  <r>
    <x v="0"/>
    <x v="1"/>
    <n v="5"/>
    <x v="22"/>
  </r>
  <r>
    <x v="0"/>
    <x v="0"/>
    <m/>
    <x v="22"/>
  </r>
  <r>
    <x v="0"/>
    <x v="1"/>
    <n v="3"/>
    <x v="22"/>
  </r>
  <r>
    <x v="0"/>
    <x v="0"/>
    <m/>
    <x v="22"/>
  </r>
  <r>
    <x v="0"/>
    <x v="1"/>
    <n v="2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10"/>
    <x v="22"/>
  </r>
  <r>
    <x v="0"/>
    <x v="0"/>
    <m/>
    <x v="22"/>
  </r>
  <r>
    <x v="0"/>
    <x v="1"/>
    <n v="7"/>
    <x v="22"/>
  </r>
  <r>
    <x v="0"/>
    <x v="0"/>
    <m/>
    <x v="22"/>
  </r>
  <r>
    <x v="0"/>
    <x v="1"/>
    <n v="5"/>
    <x v="22"/>
  </r>
  <r>
    <x v="0"/>
    <x v="0"/>
    <m/>
    <x v="22"/>
  </r>
  <r>
    <x v="0"/>
    <x v="1"/>
    <n v="3"/>
    <x v="22"/>
  </r>
  <r>
    <x v="0"/>
    <x v="0"/>
    <m/>
    <x v="22"/>
  </r>
  <r>
    <x v="0"/>
    <x v="1"/>
    <n v="2"/>
    <x v="22"/>
  </r>
  <r>
    <x v="0"/>
    <x v="0"/>
    <m/>
    <x v="23"/>
  </r>
  <r>
    <x v="0"/>
    <x v="1"/>
    <n v="0"/>
    <x v="23"/>
  </r>
  <r>
    <x v="0"/>
    <x v="0"/>
    <m/>
    <x v="23"/>
  </r>
  <r>
    <x v="0"/>
    <x v="1"/>
    <n v="0"/>
    <x v="23"/>
  </r>
  <r>
    <x v="0"/>
    <x v="0"/>
    <m/>
    <x v="23"/>
  </r>
  <r>
    <x v="0"/>
    <x v="1"/>
    <n v="0"/>
    <x v="23"/>
  </r>
  <r>
    <x v="0"/>
    <x v="0"/>
    <m/>
    <x v="23"/>
  </r>
  <r>
    <x v="0"/>
    <x v="1"/>
    <n v="0"/>
    <x v="23"/>
  </r>
  <r>
    <x v="0"/>
    <x v="0"/>
    <m/>
    <x v="23"/>
  </r>
  <r>
    <x v="0"/>
    <x v="1"/>
    <n v="0"/>
    <x v="23"/>
  </r>
  <r>
    <x v="0"/>
    <x v="0"/>
    <m/>
    <x v="23"/>
  </r>
  <r>
    <x v="0"/>
    <x v="1"/>
    <m/>
    <x v="23"/>
  </r>
  <r>
    <x v="0"/>
    <x v="0"/>
    <m/>
    <x v="23"/>
  </r>
  <r>
    <x v="0"/>
    <x v="1"/>
    <m/>
    <x v="23"/>
  </r>
  <r>
    <x v="0"/>
    <x v="0"/>
    <m/>
    <x v="23"/>
  </r>
  <r>
    <x v="0"/>
    <x v="1"/>
    <n v="0"/>
    <x v="23"/>
  </r>
  <r>
    <x v="0"/>
    <x v="0"/>
    <m/>
    <x v="23"/>
  </r>
  <r>
    <x v="0"/>
    <x v="1"/>
    <n v="0"/>
    <x v="23"/>
  </r>
  <r>
    <x v="0"/>
    <x v="0"/>
    <m/>
    <x v="23"/>
  </r>
  <r>
    <x v="0"/>
    <x v="1"/>
    <n v="0"/>
    <x v="23"/>
  </r>
  <r>
    <x v="0"/>
    <x v="0"/>
    <m/>
    <x v="23"/>
  </r>
  <r>
    <x v="0"/>
    <x v="1"/>
    <n v="0"/>
    <x v="23"/>
  </r>
  <r>
    <x v="0"/>
    <x v="0"/>
    <m/>
    <x v="23"/>
  </r>
  <r>
    <x v="0"/>
    <x v="1"/>
    <n v="0"/>
    <x v="23"/>
  </r>
  <r>
    <x v="0"/>
    <x v="0"/>
    <m/>
    <x v="23"/>
  </r>
  <r>
    <x v="0"/>
    <x v="1"/>
    <m/>
    <x v="23"/>
  </r>
  <r>
    <x v="0"/>
    <x v="0"/>
    <m/>
    <x v="23"/>
  </r>
  <r>
    <x v="0"/>
    <x v="1"/>
    <m/>
    <x v="23"/>
  </r>
  <r>
    <x v="0"/>
    <x v="0"/>
    <m/>
    <x v="23"/>
  </r>
  <r>
    <x v="0"/>
    <x v="1"/>
    <n v="0"/>
    <x v="23"/>
  </r>
  <r>
    <x v="0"/>
    <x v="0"/>
    <m/>
    <x v="23"/>
  </r>
  <r>
    <x v="0"/>
    <x v="1"/>
    <n v="0"/>
    <x v="23"/>
  </r>
  <r>
    <x v="0"/>
    <x v="0"/>
    <m/>
    <x v="23"/>
  </r>
  <r>
    <x v="0"/>
    <x v="1"/>
    <n v="0"/>
    <x v="23"/>
  </r>
  <r>
    <x v="0"/>
    <x v="0"/>
    <m/>
    <x v="23"/>
  </r>
  <r>
    <x v="0"/>
    <x v="1"/>
    <n v="0"/>
    <x v="23"/>
  </r>
  <r>
    <x v="0"/>
    <x v="0"/>
    <m/>
    <x v="23"/>
  </r>
  <r>
    <x v="0"/>
    <x v="1"/>
    <n v="0"/>
    <x v="23"/>
  </r>
  <r>
    <x v="0"/>
    <x v="0"/>
    <m/>
    <x v="23"/>
  </r>
  <r>
    <x v="0"/>
    <x v="1"/>
    <m/>
    <x v="23"/>
  </r>
  <r>
    <x v="0"/>
    <x v="0"/>
    <m/>
    <x v="23"/>
  </r>
  <r>
    <x v="0"/>
    <x v="1"/>
    <m/>
    <x v="23"/>
  </r>
  <r>
    <x v="0"/>
    <x v="0"/>
    <m/>
    <x v="23"/>
  </r>
  <r>
    <x v="0"/>
    <x v="1"/>
    <n v="0"/>
    <x v="23"/>
  </r>
  <r>
    <x v="0"/>
    <x v="0"/>
    <m/>
    <x v="23"/>
  </r>
  <r>
    <x v="0"/>
    <x v="1"/>
    <n v="0"/>
    <x v="23"/>
  </r>
  <r>
    <x v="0"/>
    <x v="0"/>
    <m/>
    <x v="23"/>
  </r>
  <r>
    <x v="0"/>
    <x v="1"/>
    <n v="0"/>
    <x v="23"/>
  </r>
  <r>
    <x v="0"/>
    <x v="0"/>
    <m/>
    <x v="23"/>
  </r>
  <r>
    <x v="0"/>
    <x v="1"/>
    <n v="0"/>
    <x v="23"/>
  </r>
  <r>
    <x v="0"/>
    <x v="0"/>
    <m/>
    <x v="23"/>
  </r>
  <r>
    <x v="0"/>
    <x v="1"/>
    <n v="0"/>
    <x v="23"/>
  </r>
  <r>
    <x v="0"/>
    <x v="0"/>
    <m/>
    <x v="23"/>
  </r>
  <r>
    <x v="0"/>
    <x v="1"/>
    <m/>
    <x v="23"/>
  </r>
  <r>
    <x v="0"/>
    <x v="0"/>
    <m/>
    <x v="23"/>
  </r>
  <r>
    <x v="0"/>
    <x v="1"/>
    <m/>
    <x v="23"/>
  </r>
  <r>
    <x v="0"/>
    <x v="0"/>
    <m/>
    <x v="23"/>
  </r>
  <r>
    <x v="0"/>
    <x v="1"/>
    <n v="0"/>
    <x v="23"/>
  </r>
  <r>
    <x v="0"/>
    <x v="0"/>
    <m/>
    <x v="23"/>
  </r>
  <r>
    <x v="0"/>
    <x v="1"/>
    <n v="0"/>
    <x v="23"/>
  </r>
  <r>
    <x v="0"/>
    <x v="0"/>
    <m/>
    <x v="23"/>
  </r>
  <r>
    <x v="0"/>
    <x v="1"/>
    <n v="0"/>
    <x v="23"/>
  </r>
  <r>
    <x v="0"/>
    <x v="0"/>
    <m/>
    <x v="23"/>
  </r>
  <r>
    <x v="0"/>
    <x v="1"/>
    <n v="0"/>
    <x v="23"/>
  </r>
  <r>
    <x v="0"/>
    <x v="0"/>
    <m/>
    <x v="23"/>
  </r>
  <r>
    <x v="0"/>
    <x v="1"/>
    <n v="0"/>
    <x v="23"/>
  </r>
  <r>
    <x v="0"/>
    <x v="0"/>
    <m/>
    <x v="23"/>
  </r>
  <r>
    <x v="0"/>
    <x v="1"/>
    <m/>
    <x v="23"/>
  </r>
  <r>
    <x v="0"/>
    <x v="0"/>
    <m/>
    <x v="23"/>
  </r>
  <r>
    <x v="0"/>
    <x v="1"/>
    <m/>
    <x v="23"/>
  </r>
  <r>
    <x v="0"/>
    <x v="0"/>
    <m/>
    <x v="23"/>
  </r>
  <r>
    <x v="0"/>
    <x v="1"/>
    <n v="0"/>
    <x v="23"/>
  </r>
  <r>
    <x v="0"/>
    <x v="0"/>
    <m/>
    <x v="23"/>
  </r>
  <r>
    <x v="0"/>
    <x v="1"/>
    <n v="0"/>
    <x v="23"/>
  </r>
  <r>
    <x v="0"/>
    <x v="0"/>
    <m/>
    <x v="23"/>
  </r>
  <r>
    <x v="0"/>
    <x v="1"/>
    <n v="0"/>
    <x v="23"/>
  </r>
  <r>
    <x v="0"/>
    <x v="0"/>
    <m/>
    <x v="23"/>
  </r>
  <r>
    <x v="0"/>
    <x v="1"/>
    <n v="0"/>
    <x v="23"/>
  </r>
  <r>
    <x v="0"/>
    <x v="0"/>
    <m/>
    <x v="23"/>
  </r>
  <r>
    <x v="0"/>
    <x v="1"/>
    <n v="0"/>
    <x v="23"/>
  </r>
  <r>
    <x v="0"/>
    <x v="0"/>
    <m/>
    <x v="23"/>
  </r>
  <r>
    <x v="0"/>
    <x v="1"/>
    <m/>
    <x v="23"/>
  </r>
  <r>
    <x v="0"/>
    <x v="0"/>
    <m/>
    <x v="23"/>
  </r>
  <r>
    <x v="0"/>
    <x v="1"/>
    <m/>
    <x v="23"/>
  </r>
  <r>
    <x v="0"/>
    <x v="0"/>
    <m/>
    <x v="23"/>
  </r>
  <r>
    <x v="0"/>
    <x v="1"/>
    <m/>
    <x v="23"/>
  </r>
  <r>
    <x v="0"/>
    <x v="0"/>
    <m/>
    <x v="23"/>
  </r>
  <r>
    <x v="0"/>
    <x v="1"/>
    <n v="0"/>
    <x v="23"/>
  </r>
  <r>
    <x v="0"/>
    <x v="0"/>
    <m/>
    <x v="23"/>
  </r>
  <r>
    <x v="0"/>
    <x v="1"/>
    <n v="0"/>
    <x v="23"/>
  </r>
  <r>
    <x v="0"/>
    <x v="0"/>
    <m/>
    <x v="23"/>
  </r>
  <r>
    <x v="0"/>
    <x v="1"/>
    <n v="0"/>
    <x v="23"/>
  </r>
  <r>
    <x v="0"/>
    <x v="0"/>
    <m/>
    <x v="23"/>
  </r>
  <r>
    <x v="0"/>
    <x v="1"/>
    <n v="0"/>
    <x v="23"/>
  </r>
  <r>
    <x v="0"/>
    <x v="0"/>
    <m/>
    <x v="23"/>
  </r>
  <r>
    <x v="0"/>
    <x v="1"/>
    <n v="0"/>
    <x v="23"/>
  </r>
  <r>
    <x v="0"/>
    <x v="0"/>
    <m/>
    <x v="23"/>
  </r>
  <r>
    <x v="0"/>
    <x v="1"/>
    <m/>
    <x v="23"/>
  </r>
  <r>
    <x v="0"/>
    <x v="0"/>
    <m/>
    <x v="23"/>
  </r>
  <r>
    <x v="0"/>
    <x v="1"/>
    <m/>
    <x v="23"/>
  </r>
  <r>
    <x v="0"/>
    <x v="0"/>
    <m/>
    <x v="23"/>
  </r>
  <r>
    <x v="0"/>
    <x v="1"/>
    <m/>
    <x v="23"/>
  </r>
  <r>
    <x v="0"/>
    <x v="0"/>
    <m/>
    <x v="23"/>
  </r>
  <r>
    <x v="0"/>
    <x v="1"/>
    <n v="0"/>
    <x v="23"/>
  </r>
  <r>
    <x v="0"/>
    <x v="0"/>
    <m/>
    <x v="23"/>
  </r>
  <r>
    <x v="0"/>
    <x v="1"/>
    <n v="0"/>
    <x v="23"/>
  </r>
  <r>
    <x v="0"/>
    <x v="0"/>
    <m/>
    <x v="23"/>
  </r>
  <r>
    <x v="0"/>
    <x v="1"/>
    <n v="0"/>
    <x v="23"/>
  </r>
  <r>
    <x v="0"/>
    <x v="0"/>
    <m/>
    <x v="23"/>
  </r>
  <r>
    <x v="0"/>
    <x v="1"/>
    <n v="0"/>
    <x v="23"/>
  </r>
  <r>
    <x v="0"/>
    <x v="0"/>
    <m/>
    <x v="23"/>
  </r>
  <r>
    <x v="0"/>
    <x v="1"/>
    <n v="0"/>
    <x v="23"/>
  </r>
  <r>
    <x v="0"/>
    <x v="0"/>
    <m/>
    <x v="23"/>
  </r>
  <r>
    <x v="0"/>
    <x v="1"/>
    <m/>
    <x v="23"/>
  </r>
  <r>
    <x v="0"/>
    <x v="0"/>
    <m/>
    <x v="23"/>
  </r>
  <r>
    <x v="0"/>
    <x v="1"/>
    <m/>
    <x v="23"/>
  </r>
  <r>
    <x v="0"/>
    <x v="0"/>
    <m/>
    <x v="23"/>
  </r>
  <r>
    <x v="0"/>
    <x v="1"/>
    <m/>
    <x v="23"/>
  </r>
  <r>
    <x v="0"/>
    <x v="0"/>
    <m/>
    <x v="23"/>
  </r>
  <r>
    <x v="0"/>
    <x v="1"/>
    <n v="0"/>
    <x v="23"/>
  </r>
  <r>
    <x v="0"/>
    <x v="0"/>
    <m/>
    <x v="23"/>
  </r>
  <r>
    <x v="0"/>
    <x v="1"/>
    <n v="0"/>
    <x v="23"/>
  </r>
  <r>
    <x v="0"/>
    <x v="0"/>
    <m/>
    <x v="23"/>
  </r>
  <r>
    <x v="0"/>
    <x v="1"/>
    <n v="0"/>
    <x v="23"/>
  </r>
  <r>
    <x v="0"/>
    <x v="0"/>
    <m/>
    <x v="23"/>
  </r>
  <r>
    <x v="0"/>
    <x v="1"/>
    <n v="0"/>
    <x v="23"/>
  </r>
  <r>
    <x v="0"/>
    <x v="0"/>
    <m/>
    <x v="23"/>
  </r>
  <r>
    <x v="0"/>
    <x v="1"/>
    <n v="0"/>
    <x v="23"/>
  </r>
  <r>
    <x v="0"/>
    <x v="0"/>
    <m/>
    <x v="23"/>
  </r>
  <r>
    <x v="0"/>
    <x v="1"/>
    <m/>
    <x v="23"/>
  </r>
  <r>
    <x v="0"/>
    <x v="0"/>
    <m/>
    <x v="23"/>
  </r>
  <r>
    <x v="0"/>
    <x v="1"/>
    <m/>
    <x v="23"/>
  </r>
  <r>
    <x v="0"/>
    <x v="0"/>
    <m/>
    <x v="23"/>
  </r>
  <r>
    <x v="0"/>
    <x v="1"/>
    <m/>
    <x v="23"/>
  </r>
  <r>
    <x v="0"/>
    <x v="0"/>
    <m/>
    <x v="23"/>
  </r>
  <r>
    <x v="0"/>
    <x v="1"/>
    <n v="0"/>
    <x v="23"/>
  </r>
  <r>
    <x v="0"/>
    <x v="0"/>
    <m/>
    <x v="23"/>
  </r>
  <r>
    <x v="0"/>
    <x v="1"/>
    <n v="0"/>
    <x v="23"/>
  </r>
  <r>
    <x v="0"/>
    <x v="0"/>
    <m/>
    <x v="23"/>
  </r>
  <r>
    <x v="0"/>
    <x v="1"/>
    <n v="0"/>
    <x v="23"/>
  </r>
  <r>
    <x v="0"/>
    <x v="0"/>
    <m/>
    <x v="23"/>
  </r>
  <r>
    <x v="0"/>
    <x v="1"/>
    <n v="0"/>
    <x v="23"/>
  </r>
  <r>
    <x v="0"/>
    <x v="0"/>
    <m/>
    <x v="23"/>
  </r>
  <r>
    <x v="0"/>
    <x v="1"/>
    <n v="0"/>
    <x v="23"/>
  </r>
  <r>
    <x v="0"/>
    <x v="0"/>
    <m/>
    <x v="23"/>
  </r>
  <r>
    <x v="0"/>
    <x v="1"/>
    <m/>
    <x v="23"/>
  </r>
  <r>
    <x v="0"/>
    <x v="0"/>
    <m/>
    <x v="23"/>
  </r>
  <r>
    <x v="0"/>
    <x v="1"/>
    <m/>
    <x v="23"/>
  </r>
  <r>
    <x v="0"/>
    <x v="0"/>
    <m/>
    <x v="23"/>
  </r>
  <r>
    <x v="0"/>
    <x v="1"/>
    <n v="0"/>
    <x v="23"/>
  </r>
  <r>
    <x v="0"/>
    <x v="0"/>
    <m/>
    <x v="23"/>
  </r>
  <r>
    <x v="0"/>
    <x v="1"/>
    <n v="0"/>
    <x v="23"/>
  </r>
  <r>
    <x v="0"/>
    <x v="0"/>
    <m/>
    <x v="23"/>
  </r>
  <r>
    <x v="0"/>
    <x v="1"/>
    <n v="0"/>
    <x v="23"/>
  </r>
  <r>
    <x v="0"/>
    <x v="0"/>
    <m/>
    <x v="23"/>
  </r>
  <r>
    <x v="0"/>
    <x v="1"/>
    <n v="0"/>
    <x v="23"/>
  </r>
  <r>
    <x v="0"/>
    <x v="0"/>
    <m/>
    <x v="23"/>
  </r>
  <r>
    <x v="0"/>
    <x v="1"/>
    <n v="0"/>
    <x v="23"/>
  </r>
  <r>
    <x v="0"/>
    <x v="0"/>
    <m/>
    <x v="23"/>
  </r>
  <r>
    <x v="0"/>
    <x v="1"/>
    <m/>
    <x v="23"/>
  </r>
  <r>
    <x v="0"/>
    <x v="0"/>
    <m/>
    <x v="23"/>
  </r>
  <r>
    <x v="0"/>
    <x v="1"/>
    <m/>
    <x v="23"/>
  </r>
  <r>
    <x v="0"/>
    <x v="0"/>
    <m/>
    <x v="23"/>
  </r>
  <r>
    <x v="0"/>
    <x v="1"/>
    <n v="0"/>
    <x v="23"/>
  </r>
  <r>
    <x v="0"/>
    <x v="0"/>
    <m/>
    <x v="23"/>
  </r>
  <r>
    <x v="0"/>
    <x v="1"/>
    <n v="0"/>
    <x v="23"/>
  </r>
  <r>
    <x v="0"/>
    <x v="0"/>
    <m/>
    <x v="23"/>
  </r>
  <r>
    <x v="0"/>
    <x v="1"/>
    <n v="0"/>
    <x v="23"/>
  </r>
  <r>
    <x v="0"/>
    <x v="0"/>
    <m/>
    <x v="23"/>
  </r>
  <r>
    <x v="0"/>
    <x v="1"/>
    <n v="0"/>
    <x v="23"/>
  </r>
  <r>
    <x v="0"/>
    <x v="0"/>
    <m/>
    <x v="23"/>
  </r>
  <r>
    <x v="0"/>
    <x v="1"/>
    <n v="0"/>
    <x v="23"/>
  </r>
  <r>
    <x v="0"/>
    <x v="0"/>
    <m/>
    <x v="23"/>
  </r>
  <r>
    <x v="0"/>
    <x v="1"/>
    <m/>
    <x v="23"/>
  </r>
  <r>
    <x v="0"/>
    <x v="0"/>
    <m/>
    <x v="23"/>
  </r>
  <r>
    <x v="0"/>
    <x v="1"/>
    <m/>
    <x v="23"/>
  </r>
  <r>
    <x v="0"/>
    <x v="0"/>
    <m/>
    <x v="23"/>
  </r>
  <r>
    <x v="0"/>
    <x v="1"/>
    <n v="0"/>
    <x v="23"/>
  </r>
  <r>
    <x v="0"/>
    <x v="0"/>
    <m/>
    <x v="23"/>
  </r>
  <r>
    <x v="0"/>
    <x v="1"/>
    <n v="0"/>
    <x v="23"/>
  </r>
  <r>
    <x v="0"/>
    <x v="0"/>
    <m/>
    <x v="23"/>
  </r>
  <r>
    <x v="0"/>
    <x v="1"/>
    <n v="0"/>
    <x v="23"/>
  </r>
  <r>
    <x v="0"/>
    <x v="0"/>
    <m/>
    <x v="23"/>
  </r>
  <r>
    <x v="0"/>
    <x v="1"/>
    <n v="0"/>
    <x v="23"/>
  </r>
  <r>
    <x v="0"/>
    <x v="0"/>
    <m/>
    <x v="23"/>
  </r>
  <r>
    <x v="0"/>
    <x v="1"/>
    <n v="0"/>
    <x v="23"/>
  </r>
  <r>
    <x v="0"/>
    <x v="0"/>
    <m/>
    <x v="23"/>
  </r>
  <r>
    <x v="0"/>
    <x v="1"/>
    <m/>
    <x v="23"/>
  </r>
  <r>
    <x v="0"/>
    <x v="0"/>
    <m/>
    <x v="23"/>
  </r>
  <r>
    <x v="0"/>
    <x v="1"/>
    <m/>
    <x v="23"/>
  </r>
  <r>
    <x v="0"/>
    <x v="0"/>
    <m/>
    <x v="23"/>
  </r>
  <r>
    <x v="0"/>
    <x v="1"/>
    <n v="0"/>
    <x v="23"/>
  </r>
  <r>
    <x v="0"/>
    <x v="0"/>
    <m/>
    <x v="23"/>
  </r>
  <r>
    <x v="0"/>
    <x v="1"/>
    <n v="0"/>
    <x v="23"/>
  </r>
  <r>
    <x v="0"/>
    <x v="0"/>
    <m/>
    <x v="23"/>
  </r>
  <r>
    <x v="0"/>
    <x v="1"/>
    <n v="0"/>
    <x v="23"/>
  </r>
  <r>
    <x v="0"/>
    <x v="0"/>
    <m/>
    <x v="23"/>
  </r>
  <r>
    <x v="0"/>
    <x v="1"/>
    <n v="0"/>
    <x v="23"/>
  </r>
  <r>
    <x v="0"/>
    <x v="0"/>
    <m/>
    <x v="23"/>
  </r>
  <r>
    <x v="0"/>
    <x v="1"/>
    <n v="0"/>
    <x v="23"/>
  </r>
  <r>
    <x v="0"/>
    <x v="0"/>
    <m/>
    <x v="23"/>
  </r>
  <r>
    <x v="0"/>
    <x v="1"/>
    <m/>
    <x v="23"/>
  </r>
  <r>
    <x v="0"/>
    <x v="0"/>
    <m/>
    <x v="23"/>
  </r>
  <r>
    <x v="0"/>
    <x v="1"/>
    <m/>
    <x v="23"/>
  </r>
  <r>
    <x v="0"/>
    <x v="0"/>
    <m/>
    <x v="23"/>
  </r>
  <r>
    <x v="0"/>
    <x v="1"/>
    <n v="0"/>
    <x v="23"/>
  </r>
  <r>
    <x v="0"/>
    <x v="0"/>
    <m/>
    <x v="23"/>
  </r>
  <r>
    <x v="0"/>
    <x v="1"/>
    <n v="0"/>
    <x v="23"/>
  </r>
  <r>
    <x v="0"/>
    <x v="0"/>
    <m/>
    <x v="23"/>
  </r>
  <r>
    <x v="0"/>
    <x v="1"/>
    <n v="0"/>
    <x v="23"/>
  </r>
  <r>
    <x v="0"/>
    <x v="0"/>
    <m/>
    <x v="23"/>
  </r>
  <r>
    <x v="0"/>
    <x v="1"/>
    <n v="0"/>
    <x v="23"/>
  </r>
  <r>
    <x v="0"/>
    <x v="0"/>
    <m/>
    <x v="23"/>
  </r>
  <r>
    <x v="0"/>
    <x v="1"/>
    <n v="0"/>
    <x v="23"/>
  </r>
  <r>
    <x v="0"/>
    <x v="0"/>
    <m/>
    <x v="23"/>
  </r>
  <r>
    <x v="0"/>
    <x v="1"/>
    <m/>
    <x v="23"/>
  </r>
  <r>
    <x v="0"/>
    <x v="0"/>
    <m/>
    <x v="23"/>
  </r>
  <r>
    <x v="0"/>
    <x v="1"/>
    <m/>
    <x v="23"/>
  </r>
  <r>
    <x v="0"/>
    <x v="0"/>
    <m/>
    <x v="23"/>
  </r>
  <r>
    <x v="0"/>
    <x v="1"/>
    <n v="0"/>
    <x v="23"/>
  </r>
  <r>
    <x v="0"/>
    <x v="0"/>
    <m/>
    <x v="23"/>
  </r>
  <r>
    <x v="0"/>
    <x v="1"/>
    <n v="0"/>
    <x v="23"/>
  </r>
  <r>
    <x v="0"/>
    <x v="0"/>
    <m/>
    <x v="23"/>
  </r>
  <r>
    <x v="0"/>
    <x v="1"/>
    <n v="0"/>
    <x v="23"/>
  </r>
  <r>
    <x v="0"/>
    <x v="0"/>
    <m/>
    <x v="23"/>
  </r>
  <r>
    <x v="0"/>
    <x v="1"/>
    <n v="0"/>
    <x v="23"/>
  </r>
  <r>
    <x v="0"/>
    <x v="0"/>
    <m/>
    <x v="23"/>
  </r>
  <r>
    <x v="0"/>
    <x v="1"/>
    <n v="0"/>
    <x v="23"/>
  </r>
  <r>
    <x v="0"/>
    <x v="0"/>
    <m/>
    <x v="23"/>
  </r>
  <r>
    <x v="0"/>
    <x v="1"/>
    <m/>
    <x v="23"/>
  </r>
  <r>
    <x v="0"/>
    <x v="0"/>
    <m/>
    <x v="23"/>
  </r>
  <r>
    <x v="0"/>
    <x v="1"/>
    <m/>
    <x v="23"/>
  </r>
  <r>
    <x v="0"/>
    <x v="0"/>
    <m/>
    <x v="23"/>
  </r>
  <r>
    <x v="0"/>
    <x v="1"/>
    <n v="0"/>
    <x v="23"/>
  </r>
  <r>
    <x v="0"/>
    <x v="0"/>
    <m/>
    <x v="23"/>
  </r>
  <r>
    <x v="0"/>
    <x v="1"/>
    <n v="0"/>
    <x v="23"/>
  </r>
  <r>
    <x v="0"/>
    <x v="0"/>
    <m/>
    <x v="23"/>
  </r>
  <r>
    <x v="0"/>
    <x v="1"/>
    <n v="0"/>
    <x v="23"/>
  </r>
  <r>
    <x v="0"/>
    <x v="0"/>
    <m/>
    <x v="23"/>
  </r>
  <r>
    <x v="0"/>
    <x v="1"/>
    <n v="0"/>
    <x v="23"/>
  </r>
  <r>
    <x v="0"/>
    <x v="0"/>
    <m/>
    <x v="23"/>
  </r>
  <r>
    <x v="0"/>
    <x v="1"/>
    <n v="0"/>
    <x v="23"/>
  </r>
  <r>
    <x v="0"/>
    <x v="0"/>
    <m/>
    <x v="23"/>
  </r>
  <r>
    <x v="0"/>
    <x v="1"/>
    <m/>
    <x v="23"/>
  </r>
  <r>
    <x v="0"/>
    <x v="0"/>
    <m/>
    <x v="23"/>
  </r>
  <r>
    <x v="0"/>
    <x v="1"/>
    <m/>
    <x v="23"/>
  </r>
  <r>
    <x v="0"/>
    <x v="0"/>
    <m/>
    <x v="23"/>
  </r>
  <r>
    <x v="0"/>
    <x v="1"/>
    <n v="0"/>
    <x v="23"/>
  </r>
  <r>
    <x v="0"/>
    <x v="0"/>
    <m/>
    <x v="23"/>
  </r>
  <r>
    <x v="0"/>
    <x v="1"/>
    <n v="0"/>
    <x v="23"/>
  </r>
  <r>
    <x v="0"/>
    <x v="0"/>
    <m/>
    <x v="23"/>
  </r>
  <r>
    <x v="0"/>
    <x v="1"/>
    <n v="0"/>
    <x v="23"/>
  </r>
  <r>
    <x v="0"/>
    <x v="0"/>
    <m/>
    <x v="23"/>
  </r>
  <r>
    <x v="0"/>
    <x v="1"/>
    <n v="0"/>
    <x v="23"/>
  </r>
  <r>
    <x v="0"/>
    <x v="0"/>
    <m/>
    <x v="23"/>
  </r>
  <r>
    <x v="0"/>
    <x v="1"/>
    <n v="0"/>
    <x v="23"/>
  </r>
  <r>
    <x v="0"/>
    <x v="0"/>
    <m/>
    <x v="24"/>
  </r>
  <r>
    <x v="0"/>
    <x v="1"/>
    <n v="10"/>
    <x v="24"/>
  </r>
  <r>
    <x v="0"/>
    <x v="0"/>
    <m/>
    <x v="24"/>
  </r>
  <r>
    <x v="0"/>
    <x v="1"/>
    <n v="7"/>
    <x v="24"/>
  </r>
  <r>
    <x v="0"/>
    <x v="0"/>
    <m/>
    <x v="24"/>
  </r>
  <r>
    <x v="0"/>
    <x v="1"/>
    <n v="5"/>
    <x v="24"/>
  </r>
  <r>
    <x v="0"/>
    <x v="0"/>
    <m/>
    <x v="24"/>
  </r>
  <r>
    <x v="0"/>
    <x v="1"/>
    <n v="3"/>
    <x v="24"/>
  </r>
  <r>
    <x v="0"/>
    <x v="0"/>
    <m/>
    <x v="24"/>
  </r>
  <r>
    <x v="0"/>
    <x v="1"/>
    <n v="2"/>
    <x v="24"/>
  </r>
  <r>
    <x v="0"/>
    <x v="0"/>
    <m/>
    <x v="24"/>
  </r>
  <r>
    <x v="0"/>
    <x v="1"/>
    <m/>
    <x v="24"/>
  </r>
  <r>
    <x v="0"/>
    <x v="0"/>
    <m/>
    <x v="24"/>
  </r>
  <r>
    <x v="0"/>
    <x v="1"/>
    <m/>
    <x v="24"/>
  </r>
  <r>
    <x v="0"/>
    <x v="0"/>
    <m/>
    <x v="24"/>
  </r>
  <r>
    <x v="0"/>
    <x v="1"/>
    <n v="10"/>
    <x v="24"/>
  </r>
  <r>
    <x v="0"/>
    <x v="0"/>
    <m/>
    <x v="24"/>
  </r>
  <r>
    <x v="0"/>
    <x v="1"/>
    <n v="7"/>
    <x v="24"/>
  </r>
  <r>
    <x v="0"/>
    <x v="0"/>
    <m/>
    <x v="24"/>
  </r>
  <r>
    <x v="0"/>
    <x v="1"/>
    <n v="5"/>
    <x v="24"/>
  </r>
  <r>
    <x v="0"/>
    <x v="0"/>
    <m/>
    <x v="24"/>
  </r>
  <r>
    <x v="0"/>
    <x v="1"/>
    <n v="3"/>
    <x v="24"/>
  </r>
  <r>
    <x v="0"/>
    <x v="0"/>
    <m/>
    <x v="24"/>
  </r>
  <r>
    <x v="0"/>
    <x v="1"/>
    <n v="2"/>
    <x v="24"/>
  </r>
  <r>
    <x v="0"/>
    <x v="0"/>
    <m/>
    <x v="24"/>
  </r>
  <r>
    <x v="0"/>
    <x v="1"/>
    <m/>
    <x v="24"/>
  </r>
  <r>
    <x v="0"/>
    <x v="0"/>
    <m/>
    <x v="24"/>
  </r>
  <r>
    <x v="0"/>
    <x v="1"/>
    <m/>
    <x v="24"/>
  </r>
  <r>
    <x v="0"/>
    <x v="0"/>
    <m/>
    <x v="24"/>
  </r>
  <r>
    <x v="0"/>
    <x v="1"/>
    <n v="10"/>
    <x v="24"/>
  </r>
  <r>
    <x v="0"/>
    <x v="0"/>
    <m/>
    <x v="24"/>
  </r>
  <r>
    <x v="0"/>
    <x v="1"/>
    <n v="7"/>
    <x v="24"/>
  </r>
  <r>
    <x v="0"/>
    <x v="0"/>
    <m/>
    <x v="24"/>
  </r>
  <r>
    <x v="0"/>
    <x v="1"/>
    <n v="5"/>
    <x v="24"/>
  </r>
  <r>
    <x v="0"/>
    <x v="0"/>
    <m/>
    <x v="24"/>
  </r>
  <r>
    <x v="0"/>
    <x v="1"/>
    <n v="3"/>
    <x v="24"/>
  </r>
  <r>
    <x v="0"/>
    <x v="0"/>
    <m/>
    <x v="24"/>
  </r>
  <r>
    <x v="0"/>
    <x v="1"/>
    <n v="2"/>
    <x v="24"/>
  </r>
  <r>
    <x v="0"/>
    <x v="0"/>
    <m/>
    <x v="24"/>
  </r>
  <r>
    <x v="0"/>
    <x v="1"/>
    <m/>
    <x v="24"/>
  </r>
  <r>
    <x v="0"/>
    <x v="0"/>
    <m/>
    <x v="24"/>
  </r>
  <r>
    <x v="0"/>
    <x v="1"/>
    <m/>
    <x v="24"/>
  </r>
  <r>
    <x v="0"/>
    <x v="0"/>
    <m/>
    <x v="24"/>
  </r>
  <r>
    <x v="0"/>
    <x v="1"/>
    <n v="10"/>
    <x v="24"/>
  </r>
  <r>
    <x v="0"/>
    <x v="0"/>
    <m/>
    <x v="24"/>
  </r>
  <r>
    <x v="0"/>
    <x v="1"/>
    <n v="7"/>
    <x v="24"/>
  </r>
  <r>
    <x v="0"/>
    <x v="0"/>
    <m/>
    <x v="24"/>
  </r>
  <r>
    <x v="0"/>
    <x v="1"/>
    <n v="5"/>
    <x v="24"/>
  </r>
  <r>
    <x v="0"/>
    <x v="0"/>
    <m/>
    <x v="24"/>
  </r>
  <r>
    <x v="0"/>
    <x v="1"/>
    <n v="3"/>
    <x v="24"/>
  </r>
  <r>
    <x v="0"/>
    <x v="0"/>
    <m/>
    <x v="24"/>
  </r>
  <r>
    <x v="0"/>
    <x v="1"/>
    <n v="2"/>
    <x v="24"/>
  </r>
  <r>
    <x v="0"/>
    <x v="0"/>
    <m/>
    <x v="24"/>
  </r>
  <r>
    <x v="0"/>
    <x v="1"/>
    <m/>
    <x v="24"/>
  </r>
  <r>
    <x v="0"/>
    <x v="0"/>
    <m/>
    <x v="24"/>
  </r>
  <r>
    <x v="0"/>
    <x v="1"/>
    <m/>
    <x v="24"/>
  </r>
  <r>
    <x v="0"/>
    <x v="0"/>
    <m/>
    <x v="24"/>
  </r>
  <r>
    <x v="0"/>
    <x v="1"/>
    <n v="10"/>
    <x v="24"/>
  </r>
  <r>
    <x v="0"/>
    <x v="0"/>
    <m/>
    <x v="24"/>
  </r>
  <r>
    <x v="0"/>
    <x v="1"/>
    <n v="7"/>
    <x v="24"/>
  </r>
  <r>
    <x v="0"/>
    <x v="0"/>
    <m/>
    <x v="24"/>
  </r>
  <r>
    <x v="0"/>
    <x v="1"/>
    <n v="5"/>
    <x v="24"/>
  </r>
  <r>
    <x v="0"/>
    <x v="0"/>
    <m/>
    <x v="24"/>
  </r>
  <r>
    <x v="0"/>
    <x v="1"/>
    <n v="3"/>
    <x v="24"/>
  </r>
  <r>
    <x v="0"/>
    <x v="0"/>
    <m/>
    <x v="24"/>
  </r>
  <r>
    <x v="0"/>
    <x v="1"/>
    <n v="2"/>
    <x v="24"/>
  </r>
  <r>
    <x v="0"/>
    <x v="0"/>
    <m/>
    <x v="24"/>
  </r>
  <r>
    <x v="0"/>
    <x v="1"/>
    <m/>
    <x v="24"/>
  </r>
  <r>
    <x v="0"/>
    <x v="0"/>
    <m/>
    <x v="24"/>
  </r>
  <r>
    <x v="0"/>
    <x v="1"/>
    <m/>
    <x v="24"/>
  </r>
  <r>
    <x v="0"/>
    <x v="0"/>
    <m/>
    <x v="24"/>
  </r>
  <r>
    <x v="0"/>
    <x v="1"/>
    <n v="10"/>
    <x v="24"/>
  </r>
  <r>
    <x v="0"/>
    <x v="0"/>
    <m/>
    <x v="24"/>
  </r>
  <r>
    <x v="0"/>
    <x v="1"/>
    <n v="7"/>
    <x v="24"/>
  </r>
  <r>
    <x v="0"/>
    <x v="0"/>
    <m/>
    <x v="24"/>
  </r>
  <r>
    <x v="0"/>
    <x v="1"/>
    <n v="5"/>
    <x v="24"/>
  </r>
  <r>
    <x v="0"/>
    <x v="0"/>
    <m/>
    <x v="24"/>
  </r>
  <r>
    <x v="0"/>
    <x v="1"/>
    <n v="3"/>
    <x v="24"/>
  </r>
  <r>
    <x v="0"/>
    <x v="0"/>
    <m/>
    <x v="24"/>
  </r>
  <r>
    <x v="0"/>
    <x v="1"/>
    <n v="2"/>
    <x v="24"/>
  </r>
  <r>
    <x v="0"/>
    <x v="0"/>
    <m/>
    <x v="24"/>
  </r>
  <r>
    <x v="0"/>
    <x v="1"/>
    <m/>
    <x v="24"/>
  </r>
  <r>
    <x v="0"/>
    <x v="0"/>
    <m/>
    <x v="24"/>
  </r>
  <r>
    <x v="0"/>
    <x v="1"/>
    <m/>
    <x v="24"/>
  </r>
  <r>
    <x v="0"/>
    <x v="0"/>
    <m/>
    <x v="24"/>
  </r>
  <r>
    <x v="0"/>
    <x v="1"/>
    <m/>
    <x v="24"/>
  </r>
  <r>
    <x v="0"/>
    <x v="0"/>
    <m/>
    <x v="24"/>
  </r>
  <r>
    <x v="0"/>
    <x v="1"/>
    <n v="10"/>
    <x v="24"/>
  </r>
  <r>
    <x v="0"/>
    <x v="0"/>
    <m/>
    <x v="24"/>
  </r>
  <r>
    <x v="0"/>
    <x v="1"/>
    <n v="7"/>
    <x v="24"/>
  </r>
  <r>
    <x v="0"/>
    <x v="0"/>
    <m/>
    <x v="24"/>
  </r>
  <r>
    <x v="0"/>
    <x v="1"/>
    <n v="5"/>
    <x v="24"/>
  </r>
  <r>
    <x v="0"/>
    <x v="0"/>
    <m/>
    <x v="24"/>
  </r>
  <r>
    <x v="0"/>
    <x v="1"/>
    <n v="3"/>
    <x v="24"/>
  </r>
  <r>
    <x v="0"/>
    <x v="0"/>
    <m/>
    <x v="24"/>
  </r>
  <r>
    <x v="0"/>
    <x v="1"/>
    <n v="2"/>
    <x v="24"/>
  </r>
  <r>
    <x v="0"/>
    <x v="0"/>
    <m/>
    <x v="24"/>
  </r>
  <r>
    <x v="0"/>
    <x v="1"/>
    <m/>
    <x v="24"/>
  </r>
  <r>
    <x v="0"/>
    <x v="0"/>
    <m/>
    <x v="24"/>
  </r>
  <r>
    <x v="0"/>
    <x v="1"/>
    <m/>
    <x v="24"/>
  </r>
  <r>
    <x v="0"/>
    <x v="0"/>
    <m/>
    <x v="24"/>
  </r>
  <r>
    <x v="0"/>
    <x v="1"/>
    <m/>
    <x v="24"/>
  </r>
  <r>
    <x v="132"/>
    <x v="0"/>
    <s v="Northern Lights Emma"/>
    <x v="24"/>
  </r>
  <r>
    <x v="132"/>
    <x v="1"/>
    <n v="16"/>
    <x v="24"/>
  </r>
  <r>
    <x v="0"/>
    <x v="0"/>
    <m/>
    <x v="24"/>
  </r>
  <r>
    <x v="0"/>
    <x v="1"/>
    <n v="7"/>
    <x v="24"/>
  </r>
  <r>
    <x v="0"/>
    <x v="0"/>
    <m/>
    <x v="24"/>
  </r>
  <r>
    <x v="0"/>
    <x v="1"/>
    <n v="5"/>
    <x v="24"/>
  </r>
  <r>
    <x v="0"/>
    <x v="0"/>
    <m/>
    <x v="24"/>
  </r>
  <r>
    <x v="0"/>
    <x v="1"/>
    <n v="3"/>
    <x v="24"/>
  </r>
  <r>
    <x v="0"/>
    <x v="0"/>
    <m/>
    <x v="24"/>
  </r>
  <r>
    <x v="0"/>
    <x v="1"/>
    <n v="2"/>
    <x v="24"/>
  </r>
  <r>
    <x v="0"/>
    <x v="0"/>
    <m/>
    <x v="24"/>
  </r>
  <r>
    <x v="0"/>
    <x v="1"/>
    <m/>
    <x v="24"/>
  </r>
  <r>
    <x v="0"/>
    <x v="0"/>
    <m/>
    <x v="24"/>
  </r>
  <r>
    <x v="0"/>
    <x v="1"/>
    <m/>
    <x v="24"/>
  </r>
  <r>
    <x v="0"/>
    <x v="0"/>
    <m/>
    <x v="24"/>
  </r>
  <r>
    <x v="0"/>
    <x v="1"/>
    <m/>
    <x v="24"/>
  </r>
  <r>
    <x v="0"/>
    <x v="0"/>
    <m/>
    <x v="24"/>
  </r>
  <r>
    <x v="0"/>
    <x v="1"/>
    <n v="10"/>
    <x v="24"/>
  </r>
  <r>
    <x v="0"/>
    <x v="0"/>
    <m/>
    <x v="24"/>
  </r>
  <r>
    <x v="0"/>
    <x v="1"/>
    <n v="7"/>
    <x v="24"/>
  </r>
  <r>
    <x v="0"/>
    <x v="0"/>
    <m/>
    <x v="24"/>
  </r>
  <r>
    <x v="0"/>
    <x v="1"/>
    <n v="5"/>
    <x v="24"/>
  </r>
  <r>
    <x v="0"/>
    <x v="0"/>
    <m/>
    <x v="24"/>
  </r>
  <r>
    <x v="0"/>
    <x v="1"/>
    <n v="3"/>
    <x v="24"/>
  </r>
  <r>
    <x v="0"/>
    <x v="0"/>
    <m/>
    <x v="24"/>
  </r>
  <r>
    <x v="0"/>
    <x v="1"/>
    <n v="2"/>
    <x v="24"/>
  </r>
  <r>
    <x v="0"/>
    <x v="0"/>
    <m/>
    <x v="24"/>
  </r>
  <r>
    <x v="0"/>
    <x v="1"/>
    <m/>
    <x v="24"/>
  </r>
  <r>
    <x v="0"/>
    <x v="0"/>
    <m/>
    <x v="24"/>
  </r>
  <r>
    <x v="0"/>
    <x v="1"/>
    <m/>
    <x v="24"/>
  </r>
  <r>
    <x v="0"/>
    <x v="0"/>
    <m/>
    <x v="24"/>
  </r>
  <r>
    <x v="0"/>
    <x v="1"/>
    <m/>
    <x v="24"/>
  </r>
  <r>
    <x v="0"/>
    <x v="0"/>
    <m/>
    <x v="24"/>
  </r>
  <r>
    <x v="0"/>
    <x v="1"/>
    <n v="10"/>
    <x v="24"/>
  </r>
  <r>
    <x v="0"/>
    <x v="0"/>
    <m/>
    <x v="24"/>
  </r>
  <r>
    <x v="0"/>
    <x v="1"/>
    <n v="7"/>
    <x v="24"/>
  </r>
  <r>
    <x v="0"/>
    <x v="0"/>
    <m/>
    <x v="24"/>
  </r>
  <r>
    <x v="0"/>
    <x v="1"/>
    <n v="5"/>
    <x v="24"/>
  </r>
  <r>
    <x v="0"/>
    <x v="0"/>
    <m/>
    <x v="24"/>
  </r>
  <r>
    <x v="0"/>
    <x v="1"/>
    <n v="3"/>
    <x v="24"/>
  </r>
  <r>
    <x v="0"/>
    <x v="0"/>
    <m/>
    <x v="24"/>
  </r>
  <r>
    <x v="0"/>
    <x v="1"/>
    <n v="2"/>
    <x v="24"/>
  </r>
  <r>
    <x v="0"/>
    <x v="0"/>
    <m/>
    <x v="24"/>
  </r>
  <r>
    <x v="0"/>
    <x v="1"/>
    <m/>
    <x v="24"/>
  </r>
  <r>
    <x v="0"/>
    <x v="0"/>
    <m/>
    <x v="24"/>
  </r>
  <r>
    <x v="0"/>
    <x v="1"/>
    <m/>
    <x v="24"/>
  </r>
  <r>
    <x v="0"/>
    <x v="0"/>
    <m/>
    <x v="24"/>
  </r>
  <r>
    <x v="0"/>
    <x v="1"/>
    <n v="10"/>
    <x v="24"/>
  </r>
  <r>
    <x v="0"/>
    <x v="0"/>
    <m/>
    <x v="24"/>
  </r>
  <r>
    <x v="0"/>
    <x v="1"/>
    <n v="7"/>
    <x v="24"/>
  </r>
  <r>
    <x v="0"/>
    <x v="0"/>
    <m/>
    <x v="24"/>
  </r>
  <r>
    <x v="0"/>
    <x v="1"/>
    <n v="5"/>
    <x v="24"/>
  </r>
  <r>
    <x v="0"/>
    <x v="0"/>
    <m/>
    <x v="24"/>
  </r>
  <r>
    <x v="0"/>
    <x v="1"/>
    <n v="3"/>
    <x v="24"/>
  </r>
  <r>
    <x v="0"/>
    <x v="0"/>
    <m/>
    <x v="24"/>
  </r>
  <r>
    <x v="0"/>
    <x v="1"/>
    <n v="2"/>
    <x v="24"/>
  </r>
  <r>
    <x v="0"/>
    <x v="0"/>
    <m/>
    <x v="24"/>
  </r>
  <r>
    <x v="0"/>
    <x v="1"/>
    <m/>
    <x v="24"/>
  </r>
  <r>
    <x v="0"/>
    <x v="0"/>
    <m/>
    <x v="24"/>
  </r>
  <r>
    <x v="0"/>
    <x v="1"/>
    <m/>
    <x v="24"/>
  </r>
  <r>
    <x v="0"/>
    <x v="0"/>
    <m/>
    <x v="24"/>
  </r>
  <r>
    <x v="0"/>
    <x v="1"/>
    <n v="10"/>
    <x v="24"/>
  </r>
  <r>
    <x v="0"/>
    <x v="0"/>
    <m/>
    <x v="24"/>
  </r>
  <r>
    <x v="0"/>
    <x v="1"/>
    <n v="7"/>
    <x v="24"/>
  </r>
  <r>
    <x v="0"/>
    <x v="0"/>
    <m/>
    <x v="24"/>
  </r>
  <r>
    <x v="0"/>
    <x v="1"/>
    <n v="5"/>
    <x v="24"/>
  </r>
  <r>
    <x v="0"/>
    <x v="0"/>
    <m/>
    <x v="24"/>
  </r>
  <r>
    <x v="0"/>
    <x v="1"/>
    <n v="3"/>
    <x v="24"/>
  </r>
  <r>
    <x v="0"/>
    <x v="0"/>
    <m/>
    <x v="24"/>
  </r>
  <r>
    <x v="0"/>
    <x v="1"/>
    <n v="2"/>
    <x v="24"/>
  </r>
  <r>
    <x v="0"/>
    <x v="0"/>
    <m/>
    <x v="24"/>
  </r>
  <r>
    <x v="0"/>
    <x v="1"/>
    <m/>
    <x v="24"/>
  </r>
  <r>
    <x v="0"/>
    <x v="0"/>
    <m/>
    <x v="24"/>
  </r>
  <r>
    <x v="0"/>
    <x v="1"/>
    <m/>
    <x v="24"/>
  </r>
  <r>
    <x v="0"/>
    <x v="0"/>
    <m/>
    <x v="24"/>
  </r>
  <r>
    <x v="0"/>
    <x v="1"/>
    <n v="10"/>
    <x v="24"/>
  </r>
  <r>
    <x v="0"/>
    <x v="0"/>
    <m/>
    <x v="24"/>
  </r>
  <r>
    <x v="0"/>
    <x v="1"/>
    <n v="7"/>
    <x v="24"/>
  </r>
  <r>
    <x v="0"/>
    <x v="0"/>
    <m/>
    <x v="24"/>
  </r>
  <r>
    <x v="0"/>
    <x v="1"/>
    <n v="5"/>
    <x v="24"/>
  </r>
  <r>
    <x v="0"/>
    <x v="0"/>
    <m/>
    <x v="24"/>
  </r>
  <r>
    <x v="0"/>
    <x v="1"/>
    <n v="3"/>
    <x v="24"/>
  </r>
  <r>
    <x v="0"/>
    <x v="0"/>
    <m/>
    <x v="24"/>
  </r>
  <r>
    <x v="0"/>
    <x v="1"/>
    <n v="2"/>
    <x v="24"/>
  </r>
  <r>
    <x v="0"/>
    <x v="0"/>
    <m/>
    <x v="24"/>
  </r>
  <r>
    <x v="0"/>
    <x v="1"/>
    <m/>
    <x v="24"/>
  </r>
  <r>
    <x v="0"/>
    <x v="0"/>
    <m/>
    <x v="24"/>
  </r>
  <r>
    <x v="0"/>
    <x v="1"/>
    <m/>
    <x v="24"/>
  </r>
  <r>
    <x v="0"/>
    <x v="0"/>
    <m/>
    <x v="24"/>
  </r>
  <r>
    <x v="0"/>
    <x v="1"/>
    <n v="10"/>
    <x v="24"/>
  </r>
  <r>
    <x v="0"/>
    <x v="0"/>
    <m/>
    <x v="24"/>
  </r>
  <r>
    <x v="0"/>
    <x v="1"/>
    <n v="7"/>
    <x v="24"/>
  </r>
  <r>
    <x v="0"/>
    <x v="0"/>
    <m/>
    <x v="24"/>
  </r>
  <r>
    <x v="0"/>
    <x v="1"/>
    <n v="5"/>
    <x v="24"/>
  </r>
  <r>
    <x v="0"/>
    <x v="0"/>
    <m/>
    <x v="24"/>
  </r>
  <r>
    <x v="0"/>
    <x v="1"/>
    <n v="3"/>
    <x v="24"/>
  </r>
  <r>
    <x v="0"/>
    <x v="0"/>
    <m/>
    <x v="24"/>
  </r>
  <r>
    <x v="0"/>
    <x v="1"/>
    <n v="2"/>
    <x v="24"/>
  </r>
  <r>
    <x v="0"/>
    <x v="0"/>
    <m/>
    <x v="24"/>
  </r>
  <r>
    <x v="0"/>
    <x v="1"/>
    <m/>
    <x v="24"/>
  </r>
  <r>
    <x v="0"/>
    <x v="0"/>
    <m/>
    <x v="24"/>
  </r>
  <r>
    <x v="0"/>
    <x v="1"/>
    <m/>
    <x v="24"/>
  </r>
  <r>
    <x v="0"/>
    <x v="0"/>
    <m/>
    <x v="24"/>
  </r>
  <r>
    <x v="0"/>
    <x v="1"/>
    <n v="10"/>
    <x v="24"/>
  </r>
  <r>
    <x v="0"/>
    <x v="0"/>
    <m/>
    <x v="24"/>
  </r>
  <r>
    <x v="0"/>
    <x v="1"/>
    <n v="7"/>
    <x v="24"/>
  </r>
  <r>
    <x v="0"/>
    <x v="0"/>
    <m/>
    <x v="24"/>
  </r>
  <r>
    <x v="0"/>
    <x v="1"/>
    <n v="5"/>
    <x v="24"/>
  </r>
  <r>
    <x v="0"/>
    <x v="0"/>
    <m/>
    <x v="24"/>
  </r>
  <r>
    <x v="0"/>
    <x v="1"/>
    <n v="3"/>
    <x v="24"/>
  </r>
  <r>
    <x v="0"/>
    <x v="0"/>
    <m/>
    <x v="24"/>
  </r>
  <r>
    <x v="0"/>
    <x v="1"/>
    <n v="2"/>
    <x v="24"/>
  </r>
  <r>
    <x v="0"/>
    <x v="0"/>
    <m/>
    <x v="24"/>
  </r>
  <r>
    <x v="0"/>
    <x v="1"/>
    <m/>
    <x v="24"/>
  </r>
  <r>
    <x v="0"/>
    <x v="0"/>
    <m/>
    <x v="24"/>
  </r>
  <r>
    <x v="0"/>
    <x v="1"/>
    <m/>
    <x v="24"/>
  </r>
  <r>
    <x v="87"/>
    <x v="0"/>
    <s v="Hollow's Supreme Jodie"/>
    <x v="24"/>
  </r>
  <r>
    <x v="87"/>
    <x v="1"/>
    <n v="14"/>
    <x v="24"/>
  </r>
  <r>
    <x v="2"/>
    <x v="0"/>
    <s v="Spring Hill Rita"/>
    <x v="24"/>
  </r>
  <r>
    <x v="2"/>
    <x v="1"/>
    <n v="10"/>
    <x v="24"/>
  </r>
  <r>
    <x v="133"/>
    <x v="0"/>
    <s v="Spring Hill Meagen"/>
    <x v="24"/>
  </r>
  <r>
    <x v="133"/>
    <x v="1"/>
    <n v="5"/>
    <x v="24"/>
  </r>
  <r>
    <x v="0"/>
    <x v="0"/>
    <m/>
    <x v="24"/>
  </r>
  <r>
    <x v="0"/>
    <x v="1"/>
    <n v="3"/>
    <x v="24"/>
  </r>
  <r>
    <x v="0"/>
    <x v="0"/>
    <m/>
    <x v="24"/>
  </r>
  <r>
    <x v="0"/>
    <x v="1"/>
    <n v="2"/>
    <x v="24"/>
  </r>
  <r>
    <x v="0"/>
    <x v="0"/>
    <m/>
    <x v="24"/>
  </r>
  <r>
    <x v="0"/>
    <x v="1"/>
    <m/>
    <x v="24"/>
  </r>
  <r>
    <x v="0"/>
    <x v="0"/>
    <m/>
    <x v="24"/>
  </r>
  <r>
    <x v="0"/>
    <x v="1"/>
    <m/>
    <x v="24"/>
  </r>
  <r>
    <x v="0"/>
    <x v="0"/>
    <m/>
    <x v="24"/>
  </r>
  <r>
    <x v="0"/>
    <x v="1"/>
    <n v="10"/>
    <x v="24"/>
  </r>
  <r>
    <x v="0"/>
    <x v="0"/>
    <m/>
    <x v="24"/>
  </r>
  <r>
    <x v="0"/>
    <x v="1"/>
    <n v="7"/>
    <x v="24"/>
  </r>
  <r>
    <x v="0"/>
    <x v="0"/>
    <m/>
    <x v="24"/>
  </r>
  <r>
    <x v="0"/>
    <x v="1"/>
    <n v="5"/>
    <x v="24"/>
  </r>
  <r>
    <x v="0"/>
    <x v="0"/>
    <m/>
    <x v="24"/>
  </r>
  <r>
    <x v="0"/>
    <x v="1"/>
    <n v="3"/>
    <x v="24"/>
  </r>
  <r>
    <x v="0"/>
    <x v="0"/>
    <m/>
    <x v="24"/>
  </r>
  <r>
    <x v="0"/>
    <x v="1"/>
    <n v="2"/>
    <x v="24"/>
  </r>
  <r>
    <x v="0"/>
    <x v="0"/>
    <m/>
    <x v="24"/>
  </r>
  <r>
    <x v="0"/>
    <x v="1"/>
    <m/>
    <x v="24"/>
  </r>
  <r>
    <x v="0"/>
    <x v="0"/>
    <m/>
    <x v="24"/>
  </r>
  <r>
    <x v="0"/>
    <x v="1"/>
    <m/>
    <x v="24"/>
  </r>
  <r>
    <x v="0"/>
    <x v="0"/>
    <m/>
    <x v="24"/>
  </r>
  <r>
    <x v="0"/>
    <x v="1"/>
    <n v="10"/>
    <x v="24"/>
  </r>
  <r>
    <x v="0"/>
    <x v="0"/>
    <m/>
    <x v="24"/>
  </r>
  <r>
    <x v="0"/>
    <x v="1"/>
    <n v="7"/>
    <x v="24"/>
  </r>
  <r>
    <x v="0"/>
    <x v="0"/>
    <m/>
    <x v="24"/>
  </r>
  <r>
    <x v="0"/>
    <x v="1"/>
    <n v="5"/>
    <x v="24"/>
  </r>
  <r>
    <x v="0"/>
    <x v="0"/>
    <m/>
    <x v="24"/>
  </r>
  <r>
    <x v="0"/>
    <x v="1"/>
    <n v="3"/>
    <x v="24"/>
  </r>
  <r>
    <x v="0"/>
    <x v="0"/>
    <m/>
    <x v="24"/>
  </r>
  <r>
    <x v="0"/>
    <x v="1"/>
    <n v="2"/>
    <x v="24"/>
  </r>
  <r>
    <x v="0"/>
    <x v="0"/>
    <m/>
    <x v="25"/>
  </r>
  <r>
    <x v="0"/>
    <x v="1"/>
    <n v="20"/>
    <x v="25"/>
  </r>
  <r>
    <x v="0"/>
    <x v="0"/>
    <m/>
    <x v="25"/>
  </r>
  <r>
    <x v="0"/>
    <x v="1"/>
    <n v="14"/>
    <x v="25"/>
  </r>
  <r>
    <x v="0"/>
    <x v="0"/>
    <m/>
    <x v="25"/>
  </r>
  <r>
    <x v="0"/>
    <x v="1"/>
    <n v="10"/>
    <x v="25"/>
  </r>
  <r>
    <x v="0"/>
    <x v="0"/>
    <m/>
    <x v="25"/>
  </r>
  <r>
    <x v="0"/>
    <x v="1"/>
    <n v="6"/>
    <x v="25"/>
  </r>
  <r>
    <x v="0"/>
    <x v="0"/>
    <m/>
    <x v="25"/>
  </r>
  <r>
    <x v="0"/>
    <x v="1"/>
    <n v="4"/>
    <x v="25"/>
  </r>
  <r>
    <x v="0"/>
    <x v="0"/>
    <m/>
    <x v="25"/>
  </r>
  <r>
    <x v="0"/>
    <x v="1"/>
    <m/>
    <x v="25"/>
  </r>
  <r>
    <x v="0"/>
    <x v="0"/>
    <m/>
    <x v="25"/>
  </r>
  <r>
    <x v="0"/>
    <x v="1"/>
    <m/>
    <x v="25"/>
  </r>
  <r>
    <x v="1"/>
    <x v="0"/>
    <s v="Mill Acres Pearl"/>
    <x v="25"/>
  </r>
  <r>
    <x v="1"/>
    <x v="1"/>
    <n v="32"/>
    <x v="25"/>
  </r>
  <r>
    <x v="0"/>
    <x v="0"/>
    <m/>
    <x v="25"/>
  </r>
  <r>
    <x v="0"/>
    <x v="1"/>
    <n v="14"/>
    <x v="25"/>
  </r>
  <r>
    <x v="0"/>
    <x v="0"/>
    <m/>
    <x v="25"/>
  </r>
  <r>
    <x v="0"/>
    <x v="1"/>
    <n v="10"/>
    <x v="25"/>
  </r>
  <r>
    <x v="0"/>
    <x v="0"/>
    <m/>
    <x v="25"/>
  </r>
  <r>
    <x v="0"/>
    <x v="1"/>
    <n v="6"/>
    <x v="25"/>
  </r>
  <r>
    <x v="0"/>
    <x v="0"/>
    <m/>
    <x v="25"/>
  </r>
  <r>
    <x v="0"/>
    <x v="1"/>
    <n v="4"/>
    <x v="25"/>
  </r>
  <r>
    <x v="0"/>
    <x v="0"/>
    <m/>
    <x v="25"/>
  </r>
  <r>
    <x v="0"/>
    <x v="1"/>
    <m/>
    <x v="25"/>
  </r>
  <r>
    <x v="0"/>
    <x v="0"/>
    <m/>
    <x v="25"/>
  </r>
  <r>
    <x v="0"/>
    <x v="1"/>
    <m/>
    <x v="25"/>
  </r>
  <r>
    <x v="0"/>
    <x v="0"/>
    <m/>
    <x v="25"/>
  </r>
  <r>
    <x v="0"/>
    <x v="1"/>
    <n v="20"/>
    <x v="25"/>
  </r>
  <r>
    <x v="0"/>
    <x v="0"/>
    <m/>
    <x v="25"/>
  </r>
  <r>
    <x v="0"/>
    <x v="1"/>
    <n v="14"/>
    <x v="25"/>
  </r>
  <r>
    <x v="0"/>
    <x v="0"/>
    <m/>
    <x v="25"/>
  </r>
  <r>
    <x v="0"/>
    <x v="1"/>
    <n v="10"/>
    <x v="25"/>
  </r>
  <r>
    <x v="0"/>
    <x v="0"/>
    <m/>
    <x v="25"/>
  </r>
  <r>
    <x v="0"/>
    <x v="1"/>
    <n v="6"/>
    <x v="25"/>
  </r>
  <r>
    <x v="0"/>
    <x v="0"/>
    <m/>
    <x v="25"/>
  </r>
  <r>
    <x v="0"/>
    <x v="1"/>
    <n v="4"/>
    <x v="25"/>
  </r>
  <r>
    <x v="0"/>
    <x v="0"/>
    <m/>
    <x v="25"/>
  </r>
  <r>
    <x v="0"/>
    <x v="1"/>
    <m/>
    <x v="25"/>
  </r>
  <r>
    <x v="0"/>
    <x v="0"/>
    <m/>
    <x v="25"/>
  </r>
  <r>
    <x v="0"/>
    <x v="1"/>
    <m/>
    <x v="25"/>
  </r>
  <r>
    <x v="0"/>
    <x v="0"/>
    <m/>
    <x v="25"/>
  </r>
  <r>
    <x v="0"/>
    <x v="1"/>
    <n v="20"/>
    <x v="25"/>
  </r>
  <r>
    <x v="0"/>
    <x v="0"/>
    <m/>
    <x v="25"/>
  </r>
  <r>
    <x v="0"/>
    <x v="1"/>
    <n v="14"/>
    <x v="25"/>
  </r>
  <r>
    <x v="0"/>
    <x v="0"/>
    <m/>
    <x v="25"/>
  </r>
  <r>
    <x v="0"/>
    <x v="1"/>
    <n v="10"/>
    <x v="25"/>
  </r>
  <r>
    <x v="0"/>
    <x v="0"/>
    <m/>
    <x v="25"/>
  </r>
  <r>
    <x v="0"/>
    <x v="1"/>
    <n v="6"/>
    <x v="25"/>
  </r>
  <r>
    <x v="0"/>
    <x v="0"/>
    <m/>
    <x v="25"/>
  </r>
  <r>
    <x v="0"/>
    <x v="1"/>
    <n v="4"/>
    <x v="25"/>
  </r>
  <r>
    <x v="0"/>
    <x v="0"/>
    <m/>
    <x v="25"/>
  </r>
  <r>
    <x v="0"/>
    <x v="1"/>
    <m/>
    <x v="25"/>
  </r>
  <r>
    <x v="0"/>
    <x v="0"/>
    <m/>
    <x v="25"/>
  </r>
  <r>
    <x v="0"/>
    <x v="1"/>
    <m/>
    <x v="25"/>
  </r>
  <r>
    <x v="32"/>
    <x v="0"/>
    <s v="LY's Ambernita"/>
    <x v="25"/>
  </r>
  <r>
    <x v="32"/>
    <x v="1"/>
    <n v="30"/>
    <x v="25"/>
  </r>
  <r>
    <x v="5"/>
    <x v="0"/>
    <s v="AgRestore's JW Miss Ranea"/>
    <x v="25"/>
  </r>
  <r>
    <x v="5"/>
    <x v="1"/>
    <n v="16"/>
    <x v="25"/>
  </r>
  <r>
    <x v="0"/>
    <x v="0"/>
    <m/>
    <x v="25"/>
  </r>
  <r>
    <x v="0"/>
    <x v="1"/>
    <n v="10"/>
    <x v="25"/>
  </r>
  <r>
    <x v="0"/>
    <x v="0"/>
    <m/>
    <x v="25"/>
  </r>
  <r>
    <x v="0"/>
    <x v="1"/>
    <n v="6"/>
    <x v="25"/>
  </r>
  <r>
    <x v="5"/>
    <x v="0"/>
    <s v="LPK Babe"/>
    <x v="25"/>
  </r>
  <r>
    <x v="5"/>
    <x v="1"/>
    <n v="4"/>
    <x v="25"/>
  </r>
  <r>
    <x v="0"/>
    <x v="0"/>
    <m/>
    <x v="25"/>
  </r>
  <r>
    <x v="0"/>
    <x v="1"/>
    <m/>
    <x v="25"/>
  </r>
  <r>
    <x v="0"/>
    <x v="0"/>
    <m/>
    <x v="25"/>
  </r>
  <r>
    <x v="0"/>
    <x v="1"/>
    <m/>
    <x v="25"/>
  </r>
  <r>
    <x v="0"/>
    <x v="0"/>
    <m/>
    <x v="25"/>
  </r>
  <r>
    <x v="0"/>
    <x v="1"/>
    <n v="20"/>
    <x v="25"/>
  </r>
  <r>
    <x v="0"/>
    <x v="0"/>
    <m/>
    <x v="25"/>
  </r>
  <r>
    <x v="0"/>
    <x v="1"/>
    <n v="14"/>
    <x v="25"/>
  </r>
  <r>
    <x v="0"/>
    <x v="0"/>
    <m/>
    <x v="25"/>
  </r>
  <r>
    <x v="0"/>
    <x v="1"/>
    <n v="10"/>
    <x v="25"/>
  </r>
  <r>
    <x v="0"/>
    <x v="0"/>
    <m/>
    <x v="25"/>
  </r>
  <r>
    <x v="0"/>
    <x v="1"/>
    <n v="6"/>
    <x v="25"/>
  </r>
  <r>
    <x v="0"/>
    <x v="0"/>
    <m/>
    <x v="25"/>
  </r>
  <r>
    <x v="0"/>
    <x v="1"/>
    <n v="4"/>
    <x v="25"/>
  </r>
  <r>
    <x v="0"/>
    <x v="0"/>
    <m/>
    <x v="25"/>
  </r>
  <r>
    <x v="0"/>
    <x v="1"/>
    <m/>
    <x v="25"/>
  </r>
  <r>
    <x v="0"/>
    <x v="0"/>
    <m/>
    <x v="25"/>
  </r>
  <r>
    <x v="0"/>
    <x v="1"/>
    <m/>
    <x v="25"/>
  </r>
  <r>
    <x v="0"/>
    <x v="0"/>
    <m/>
    <x v="25"/>
  </r>
  <r>
    <x v="0"/>
    <x v="1"/>
    <m/>
    <x v="25"/>
  </r>
  <r>
    <x v="47"/>
    <x v="0"/>
    <s v="Casco's Amazing Grace"/>
    <x v="25"/>
  </r>
  <r>
    <x v="47"/>
    <x v="1"/>
    <n v="22"/>
    <x v="25"/>
  </r>
  <r>
    <x v="8"/>
    <x v="0"/>
    <s v="WH Vee Chip"/>
    <x v="25"/>
  </r>
  <r>
    <x v="8"/>
    <x v="1"/>
    <n v="14"/>
    <x v="25"/>
  </r>
  <r>
    <x v="11"/>
    <x v="0"/>
    <s v="MAK Cleo"/>
    <x v="25"/>
  </r>
  <r>
    <x v="11"/>
    <x v="1"/>
    <n v="10"/>
    <x v="25"/>
  </r>
  <r>
    <x v="103"/>
    <x v="0"/>
    <s v="K &amp; J House's Reagan"/>
    <x v="25"/>
  </r>
  <r>
    <x v="103"/>
    <x v="1"/>
    <n v="6"/>
    <x v="25"/>
  </r>
  <r>
    <x v="0"/>
    <x v="0"/>
    <m/>
    <x v="25"/>
  </r>
  <r>
    <x v="0"/>
    <x v="1"/>
    <n v="4"/>
    <x v="25"/>
  </r>
  <r>
    <x v="0"/>
    <x v="0"/>
    <m/>
    <x v="25"/>
  </r>
  <r>
    <x v="0"/>
    <x v="1"/>
    <m/>
    <x v="25"/>
  </r>
  <r>
    <x v="0"/>
    <x v="0"/>
    <m/>
    <x v="25"/>
  </r>
  <r>
    <x v="0"/>
    <x v="1"/>
    <m/>
    <x v="25"/>
  </r>
  <r>
    <x v="0"/>
    <x v="0"/>
    <m/>
    <x v="25"/>
  </r>
  <r>
    <x v="0"/>
    <x v="1"/>
    <m/>
    <x v="25"/>
  </r>
  <r>
    <x v="0"/>
    <x v="0"/>
    <m/>
    <x v="25"/>
  </r>
  <r>
    <x v="0"/>
    <x v="1"/>
    <n v="20"/>
    <x v="25"/>
  </r>
  <r>
    <x v="48"/>
    <x v="0"/>
    <s v="Hyjak Legacy's Supreme Lady"/>
    <x v="25"/>
  </r>
  <r>
    <x v="48"/>
    <x v="1"/>
    <n v="14"/>
    <x v="25"/>
  </r>
  <r>
    <x v="13"/>
    <x v="0"/>
    <s v="J. A. Nell"/>
    <x v="25"/>
  </r>
  <r>
    <x v="13"/>
    <x v="1"/>
    <n v="10"/>
    <x v="25"/>
  </r>
  <r>
    <x v="74"/>
    <x v="0"/>
    <s v="Hidden Creek Misty"/>
    <x v="25"/>
  </r>
  <r>
    <x v="74"/>
    <x v="1"/>
    <n v="6"/>
    <x v="25"/>
  </r>
  <r>
    <x v="60"/>
    <x v="0"/>
    <s v="Junior's Cindy"/>
    <x v="25"/>
  </r>
  <r>
    <x v="60"/>
    <x v="1"/>
    <n v="4"/>
    <x v="25"/>
  </r>
  <r>
    <x v="0"/>
    <x v="0"/>
    <m/>
    <x v="25"/>
  </r>
  <r>
    <x v="0"/>
    <x v="1"/>
    <m/>
    <x v="25"/>
  </r>
  <r>
    <x v="0"/>
    <x v="0"/>
    <m/>
    <x v="25"/>
  </r>
  <r>
    <x v="0"/>
    <x v="1"/>
    <m/>
    <x v="25"/>
  </r>
  <r>
    <x v="0"/>
    <x v="0"/>
    <m/>
    <x v="25"/>
  </r>
  <r>
    <x v="0"/>
    <x v="1"/>
    <m/>
    <x v="25"/>
  </r>
  <r>
    <x v="0"/>
    <x v="0"/>
    <m/>
    <x v="25"/>
  </r>
  <r>
    <x v="0"/>
    <x v="1"/>
    <n v="20"/>
    <x v="25"/>
  </r>
  <r>
    <x v="0"/>
    <x v="0"/>
    <m/>
    <x v="25"/>
  </r>
  <r>
    <x v="0"/>
    <x v="1"/>
    <n v="14"/>
    <x v="25"/>
  </r>
  <r>
    <x v="0"/>
    <x v="0"/>
    <m/>
    <x v="25"/>
  </r>
  <r>
    <x v="0"/>
    <x v="1"/>
    <n v="10"/>
    <x v="25"/>
  </r>
  <r>
    <x v="0"/>
    <x v="0"/>
    <m/>
    <x v="25"/>
  </r>
  <r>
    <x v="0"/>
    <x v="1"/>
    <n v="6"/>
    <x v="25"/>
  </r>
  <r>
    <x v="0"/>
    <x v="0"/>
    <m/>
    <x v="25"/>
  </r>
  <r>
    <x v="0"/>
    <x v="1"/>
    <n v="4"/>
    <x v="25"/>
  </r>
  <r>
    <x v="0"/>
    <x v="0"/>
    <m/>
    <x v="25"/>
  </r>
  <r>
    <x v="0"/>
    <x v="1"/>
    <m/>
    <x v="25"/>
  </r>
  <r>
    <x v="0"/>
    <x v="0"/>
    <m/>
    <x v="25"/>
  </r>
  <r>
    <x v="0"/>
    <x v="1"/>
    <m/>
    <x v="25"/>
  </r>
  <r>
    <x v="0"/>
    <x v="0"/>
    <m/>
    <x v="25"/>
  </r>
  <r>
    <x v="0"/>
    <x v="1"/>
    <m/>
    <x v="25"/>
  </r>
  <r>
    <x v="14"/>
    <x v="0"/>
    <s v="Amber's Ashley"/>
    <x v="25"/>
  </r>
  <r>
    <x v="14"/>
    <x v="1"/>
    <n v="32"/>
    <x v="25"/>
  </r>
  <r>
    <x v="0"/>
    <x v="0"/>
    <m/>
    <x v="25"/>
  </r>
  <r>
    <x v="0"/>
    <x v="1"/>
    <n v="14"/>
    <x v="25"/>
  </r>
  <r>
    <x v="0"/>
    <x v="0"/>
    <m/>
    <x v="25"/>
  </r>
  <r>
    <x v="0"/>
    <x v="1"/>
    <n v="10"/>
    <x v="25"/>
  </r>
  <r>
    <x v="0"/>
    <x v="0"/>
    <m/>
    <x v="25"/>
  </r>
  <r>
    <x v="0"/>
    <x v="1"/>
    <n v="6"/>
    <x v="25"/>
  </r>
  <r>
    <x v="0"/>
    <x v="0"/>
    <m/>
    <x v="25"/>
  </r>
  <r>
    <x v="0"/>
    <x v="1"/>
    <n v="4"/>
    <x v="25"/>
  </r>
  <r>
    <x v="0"/>
    <x v="0"/>
    <m/>
    <x v="25"/>
  </r>
  <r>
    <x v="0"/>
    <x v="1"/>
    <m/>
    <x v="25"/>
  </r>
  <r>
    <x v="0"/>
    <x v="0"/>
    <m/>
    <x v="25"/>
  </r>
  <r>
    <x v="0"/>
    <x v="1"/>
    <m/>
    <x v="25"/>
  </r>
  <r>
    <x v="16"/>
    <x v="0"/>
    <s v="Double R Missy"/>
    <x v="25"/>
  </r>
  <r>
    <x v="16"/>
    <x v="1"/>
    <n v="20"/>
    <x v="25"/>
  </r>
  <r>
    <x v="5"/>
    <x v="0"/>
    <s v="Johnhart's Irish Cream"/>
    <x v="25"/>
  </r>
  <r>
    <x v="5"/>
    <x v="1"/>
    <n v="14"/>
    <x v="25"/>
  </r>
  <r>
    <x v="11"/>
    <x v="0"/>
    <s v="E D Ellen's Robin"/>
    <x v="25"/>
  </r>
  <r>
    <x v="11"/>
    <x v="1"/>
    <n v="10"/>
    <x v="25"/>
  </r>
  <r>
    <x v="17"/>
    <x v="0"/>
    <s v="E.S.D. Lisa"/>
    <x v="25"/>
  </r>
  <r>
    <x v="17"/>
    <x v="1"/>
    <n v="6"/>
    <x v="25"/>
  </r>
  <r>
    <x v="0"/>
    <x v="0"/>
    <m/>
    <x v="25"/>
  </r>
  <r>
    <x v="0"/>
    <x v="1"/>
    <n v="4"/>
    <x v="25"/>
  </r>
  <r>
    <x v="0"/>
    <x v="0"/>
    <m/>
    <x v="25"/>
  </r>
  <r>
    <x v="0"/>
    <x v="1"/>
    <m/>
    <x v="25"/>
  </r>
  <r>
    <x v="0"/>
    <x v="0"/>
    <m/>
    <x v="25"/>
  </r>
  <r>
    <x v="0"/>
    <x v="1"/>
    <m/>
    <x v="25"/>
  </r>
  <r>
    <x v="18"/>
    <x v="0"/>
    <s v="WH True Romance"/>
    <x v="25"/>
  </r>
  <r>
    <x v="18"/>
    <x v="1"/>
    <n v="22"/>
    <x v="25"/>
  </r>
  <r>
    <x v="14"/>
    <x v="0"/>
    <s v="Orndorffs Captain Rosetta"/>
    <x v="25"/>
  </r>
  <r>
    <x v="14"/>
    <x v="1"/>
    <n v="14"/>
    <x v="25"/>
  </r>
  <r>
    <x v="0"/>
    <x v="0"/>
    <m/>
    <x v="25"/>
  </r>
  <r>
    <x v="0"/>
    <x v="1"/>
    <n v="10"/>
    <x v="25"/>
  </r>
  <r>
    <x v="0"/>
    <x v="0"/>
    <m/>
    <x v="25"/>
  </r>
  <r>
    <x v="0"/>
    <x v="1"/>
    <n v="6"/>
    <x v="25"/>
  </r>
  <r>
    <x v="0"/>
    <x v="0"/>
    <m/>
    <x v="25"/>
  </r>
  <r>
    <x v="0"/>
    <x v="1"/>
    <n v="4"/>
    <x v="25"/>
  </r>
  <r>
    <x v="0"/>
    <x v="0"/>
    <m/>
    <x v="25"/>
  </r>
  <r>
    <x v="0"/>
    <x v="1"/>
    <m/>
    <x v="25"/>
  </r>
  <r>
    <x v="0"/>
    <x v="0"/>
    <m/>
    <x v="25"/>
  </r>
  <r>
    <x v="0"/>
    <x v="1"/>
    <m/>
    <x v="25"/>
  </r>
  <r>
    <x v="24"/>
    <x v="0"/>
    <s v="E-D Karla"/>
    <x v="25"/>
  </r>
  <r>
    <x v="24"/>
    <x v="1"/>
    <n v="30"/>
    <x v="25"/>
  </r>
  <r>
    <x v="22"/>
    <x v="0"/>
    <s v="AgRestore's JW Miss Ranea"/>
    <x v="25"/>
  </r>
  <r>
    <x v="22"/>
    <x v="1"/>
    <n v="14"/>
    <x v="25"/>
  </r>
  <r>
    <x v="0"/>
    <x v="0"/>
    <m/>
    <x v="25"/>
  </r>
  <r>
    <x v="0"/>
    <x v="1"/>
    <n v="10"/>
    <x v="25"/>
  </r>
  <r>
    <x v="0"/>
    <x v="0"/>
    <m/>
    <x v="25"/>
  </r>
  <r>
    <x v="0"/>
    <x v="1"/>
    <n v="6"/>
    <x v="25"/>
  </r>
  <r>
    <x v="0"/>
    <x v="0"/>
    <m/>
    <x v="25"/>
  </r>
  <r>
    <x v="0"/>
    <x v="1"/>
    <n v="4"/>
    <x v="25"/>
  </r>
  <r>
    <x v="0"/>
    <x v="0"/>
    <m/>
    <x v="25"/>
  </r>
  <r>
    <x v="0"/>
    <x v="1"/>
    <m/>
    <x v="25"/>
  </r>
  <r>
    <x v="0"/>
    <x v="0"/>
    <m/>
    <x v="25"/>
  </r>
  <r>
    <x v="0"/>
    <x v="1"/>
    <m/>
    <x v="25"/>
  </r>
  <r>
    <x v="0"/>
    <x v="0"/>
    <m/>
    <x v="25"/>
  </r>
  <r>
    <x v="0"/>
    <x v="1"/>
    <n v="20"/>
    <x v="25"/>
  </r>
  <r>
    <x v="0"/>
    <x v="0"/>
    <m/>
    <x v="25"/>
  </r>
  <r>
    <x v="0"/>
    <x v="1"/>
    <n v="14"/>
    <x v="25"/>
  </r>
  <r>
    <x v="0"/>
    <x v="0"/>
    <m/>
    <x v="25"/>
  </r>
  <r>
    <x v="0"/>
    <x v="1"/>
    <n v="10"/>
    <x v="25"/>
  </r>
  <r>
    <x v="0"/>
    <x v="0"/>
    <m/>
    <x v="25"/>
  </r>
  <r>
    <x v="0"/>
    <x v="1"/>
    <n v="6"/>
    <x v="25"/>
  </r>
  <r>
    <x v="0"/>
    <x v="0"/>
    <m/>
    <x v="25"/>
  </r>
  <r>
    <x v="0"/>
    <x v="1"/>
    <n v="4"/>
    <x v="25"/>
  </r>
  <r>
    <x v="0"/>
    <x v="0"/>
    <m/>
    <x v="25"/>
  </r>
  <r>
    <x v="0"/>
    <x v="1"/>
    <m/>
    <x v="25"/>
  </r>
  <r>
    <x v="0"/>
    <x v="0"/>
    <m/>
    <x v="25"/>
  </r>
  <r>
    <x v="0"/>
    <x v="1"/>
    <m/>
    <x v="25"/>
  </r>
  <r>
    <x v="0"/>
    <x v="0"/>
    <m/>
    <x v="25"/>
  </r>
  <r>
    <x v="0"/>
    <x v="1"/>
    <n v="20"/>
    <x v="25"/>
  </r>
  <r>
    <x v="0"/>
    <x v="0"/>
    <m/>
    <x v="25"/>
  </r>
  <r>
    <x v="0"/>
    <x v="1"/>
    <n v="14"/>
    <x v="25"/>
  </r>
  <r>
    <x v="0"/>
    <x v="0"/>
    <m/>
    <x v="25"/>
  </r>
  <r>
    <x v="0"/>
    <x v="1"/>
    <n v="10"/>
    <x v="25"/>
  </r>
  <r>
    <x v="0"/>
    <x v="0"/>
    <m/>
    <x v="25"/>
  </r>
  <r>
    <x v="0"/>
    <x v="1"/>
    <n v="6"/>
    <x v="25"/>
  </r>
  <r>
    <x v="0"/>
    <x v="0"/>
    <m/>
    <x v="25"/>
  </r>
  <r>
    <x v="0"/>
    <x v="1"/>
    <n v="4"/>
    <x v="25"/>
  </r>
  <r>
    <x v="0"/>
    <x v="0"/>
    <m/>
    <x v="25"/>
  </r>
  <r>
    <x v="0"/>
    <x v="1"/>
    <m/>
    <x v="25"/>
  </r>
  <r>
    <x v="0"/>
    <x v="0"/>
    <m/>
    <x v="25"/>
  </r>
  <r>
    <x v="0"/>
    <x v="1"/>
    <m/>
    <x v="25"/>
  </r>
  <r>
    <x v="0"/>
    <x v="0"/>
    <m/>
    <x v="25"/>
  </r>
  <r>
    <x v="0"/>
    <x v="1"/>
    <n v="20"/>
    <x v="25"/>
  </r>
  <r>
    <x v="0"/>
    <x v="0"/>
    <m/>
    <x v="25"/>
  </r>
  <r>
    <x v="0"/>
    <x v="1"/>
    <n v="14"/>
    <x v="25"/>
  </r>
  <r>
    <x v="0"/>
    <x v="0"/>
    <m/>
    <x v="25"/>
  </r>
  <r>
    <x v="0"/>
    <x v="1"/>
    <n v="10"/>
    <x v="25"/>
  </r>
  <r>
    <x v="0"/>
    <x v="0"/>
    <m/>
    <x v="25"/>
  </r>
  <r>
    <x v="0"/>
    <x v="1"/>
    <n v="6"/>
    <x v="25"/>
  </r>
  <r>
    <x v="0"/>
    <x v="0"/>
    <m/>
    <x v="25"/>
  </r>
  <r>
    <x v="0"/>
    <x v="1"/>
    <n v="4"/>
    <x v="25"/>
  </r>
  <r>
    <x v="0"/>
    <x v="0"/>
    <m/>
    <x v="25"/>
  </r>
  <r>
    <x v="0"/>
    <x v="1"/>
    <m/>
    <x v="25"/>
  </r>
  <r>
    <x v="0"/>
    <x v="0"/>
    <m/>
    <x v="25"/>
  </r>
  <r>
    <x v="0"/>
    <x v="1"/>
    <m/>
    <x v="25"/>
  </r>
  <r>
    <x v="0"/>
    <x v="0"/>
    <m/>
    <x v="25"/>
  </r>
  <r>
    <x v="0"/>
    <x v="1"/>
    <m/>
    <x v="25"/>
  </r>
  <r>
    <x v="0"/>
    <x v="0"/>
    <m/>
    <x v="25"/>
  </r>
  <r>
    <x v="0"/>
    <x v="1"/>
    <n v="20"/>
    <x v="25"/>
  </r>
  <r>
    <x v="0"/>
    <x v="0"/>
    <m/>
    <x v="25"/>
  </r>
  <r>
    <x v="0"/>
    <x v="1"/>
    <n v="14"/>
    <x v="25"/>
  </r>
  <r>
    <x v="0"/>
    <x v="0"/>
    <m/>
    <x v="25"/>
  </r>
  <r>
    <x v="0"/>
    <x v="1"/>
    <n v="10"/>
    <x v="25"/>
  </r>
  <r>
    <x v="0"/>
    <x v="0"/>
    <m/>
    <x v="25"/>
  </r>
  <r>
    <x v="0"/>
    <x v="1"/>
    <n v="6"/>
    <x v="25"/>
  </r>
  <r>
    <x v="0"/>
    <x v="0"/>
    <m/>
    <x v="25"/>
  </r>
  <r>
    <x v="0"/>
    <x v="1"/>
    <n v="4"/>
    <x v="25"/>
  </r>
  <r>
    <x v="0"/>
    <x v="0"/>
    <m/>
    <x v="25"/>
  </r>
  <r>
    <x v="0"/>
    <x v="1"/>
    <m/>
    <x v="25"/>
  </r>
  <r>
    <x v="0"/>
    <x v="0"/>
    <m/>
    <x v="25"/>
  </r>
  <r>
    <x v="0"/>
    <x v="1"/>
    <m/>
    <x v="25"/>
  </r>
  <r>
    <x v="0"/>
    <x v="0"/>
    <m/>
    <x v="25"/>
  </r>
  <r>
    <x v="0"/>
    <x v="1"/>
    <n v="20"/>
    <x v="25"/>
  </r>
  <r>
    <x v="0"/>
    <x v="0"/>
    <m/>
    <x v="25"/>
  </r>
  <r>
    <x v="0"/>
    <x v="1"/>
    <n v="14"/>
    <x v="25"/>
  </r>
  <r>
    <x v="0"/>
    <x v="0"/>
    <m/>
    <x v="25"/>
  </r>
  <r>
    <x v="0"/>
    <x v="1"/>
    <n v="10"/>
    <x v="25"/>
  </r>
  <r>
    <x v="0"/>
    <x v="0"/>
    <m/>
    <x v="25"/>
  </r>
  <r>
    <x v="0"/>
    <x v="1"/>
    <n v="6"/>
    <x v="25"/>
  </r>
  <r>
    <x v="0"/>
    <x v="0"/>
    <m/>
    <x v="25"/>
  </r>
  <r>
    <x v="0"/>
    <x v="1"/>
    <n v="4"/>
    <x v="25"/>
  </r>
</pivotCacheRecords>
</file>

<file path=xl/pivotCache/pivotCacheRecords18.xml><?xml version="1.0" encoding="utf-8"?>
<pivotCacheRecords xmlns="http://schemas.openxmlformats.org/spreadsheetml/2006/main" xmlns:r="http://schemas.openxmlformats.org/officeDocument/2006/relationships" count="3158">
  <r>
    <x v="0"/>
    <x v="0"/>
    <n v="30"/>
    <x v="0"/>
  </r>
  <r>
    <x v="0"/>
    <x v="0"/>
    <n v="21"/>
    <x v="0"/>
  </r>
  <r>
    <x v="0"/>
    <x v="0"/>
    <n v="15"/>
    <x v="0"/>
  </r>
  <r>
    <x v="0"/>
    <x v="0"/>
    <n v="9"/>
    <x v="0"/>
  </r>
  <r>
    <x v="0"/>
    <x v="0"/>
    <n v="6"/>
    <x v="0"/>
  </r>
  <r>
    <x v="0"/>
    <x v="0"/>
    <m/>
    <x v="0"/>
  </r>
  <r>
    <x v="0"/>
    <x v="0"/>
    <m/>
    <x v="0"/>
  </r>
  <r>
    <x v="1"/>
    <x v="0"/>
    <n v="45"/>
    <x v="0"/>
  </r>
  <r>
    <x v="0"/>
    <x v="0"/>
    <n v="21"/>
    <x v="0"/>
  </r>
  <r>
    <x v="0"/>
    <x v="0"/>
    <n v="15"/>
    <x v="0"/>
  </r>
  <r>
    <x v="0"/>
    <x v="0"/>
    <n v="9"/>
    <x v="0"/>
  </r>
  <r>
    <x v="0"/>
    <x v="0"/>
    <n v="6"/>
    <x v="0"/>
  </r>
  <r>
    <x v="0"/>
    <x v="0"/>
    <m/>
    <x v="0"/>
  </r>
  <r>
    <x v="0"/>
    <x v="0"/>
    <m/>
    <x v="0"/>
  </r>
  <r>
    <x v="2"/>
    <x v="0"/>
    <n v="48"/>
    <x v="0"/>
  </r>
  <r>
    <x v="3"/>
    <x v="0"/>
    <n v="21"/>
    <x v="0"/>
  </r>
  <r>
    <x v="4"/>
    <x v="0"/>
    <n v="15"/>
    <x v="0"/>
  </r>
  <r>
    <x v="0"/>
    <x v="0"/>
    <n v="9"/>
    <x v="0"/>
  </r>
  <r>
    <x v="0"/>
    <x v="0"/>
    <n v="6"/>
    <x v="0"/>
  </r>
  <r>
    <x v="0"/>
    <x v="0"/>
    <m/>
    <x v="0"/>
  </r>
  <r>
    <x v="0"/>
    <x v="0"/>
    <m/>
    <x v="0"/>
  </r>
  <r>
    <x v="0"/>
    <x v="0"/>
    <n v="30"/>
    <x v="0"/>
  </r>
  <r>
    <x v="0"/>
    <x v="0"/>
    <n v="21"/>
    <x v="0"/>
  </r>
  <r>
    <x v="0"/>
    <x v="0"/>
    <n v="15"/>
    <x v="0"/>
  </r>
  <r>
    <x v="0"/>
    <x v="0"/>
    <n v="9"/>
    <x v="0"/>
  </r>
  <r>
    <x v="0"/>
    <x v="0"/>
    <n v="6"/>
    <x v="0"/>
  </r>
  <r>
    <x v="0"/>
    <x v="0"/>
    <m/>
    <x v="0"/>
  </r>
  <r>
    <x v="0"/>
    <x v="0"/>
    <m/>
    <x v="0"/>
  </r>
  <r>
    <x v="0"/>
    <x v="0"/>
    <m/>
    <x v="0"/>
  </r>
  <r>
    <x v="5"/>
    <x v="0"/>
    <n v="33"/>
    <x v="0"/>
  </r>
  <r>
    <x v="0"/>
    <x v="0"/>
    <n v="21"/>
    <x v="0"/>
  </r>
  <r>
    <x v="6"/>
    <x v="0"/>
    <n v="15"/>
    <x v="0"/>
  </r>
  <r>
    <x v="7"/>
    <x v="0"/>
    <n v="9"/>
    <x v="0"/>
  </r>
  <r>
    <x v="8"/>
    <x v="0"/>
    <n v="6"/>
    <x v="0"/>
  </r>
  <r>
    <x v="0"/>
    <x v="0"/>
    <m/>
    <x v="0"/>
  </r>
  <r>
    <x v="0"/>
    <x v="0"/>
    <m/>
    <x v="0"/>
  </r>
  <r>
    <x v="0"/>
    <x v="0"/>
    <m/>
    <x v="0"/>
  </r>
  <r>
    <x v="0"/>
    <x v="0"/>
    <n v="30"/>
    <x v="0"/>
  </r>
  <r>
    <x v="0"/>
    <x v="0"/>
    <n v="21"/>
    <x v="0"/>
  </r>
  <r>
    <x v="0"/>
    <x v="0"/>
    <n v="15"/>
    <x v="0"/>
  </r>
  <r>
    <x v="0"/>
    <x v="0"/>
    <n v="9"/>
    <x v="0"/>
  </r>
  <r>
    <x v="0"/>
    <x v="0"/>
    <n v="6"/>
    <x v="0"/>
  </r>
  <r>
    <x v="0"/>
    <x v="0"/>
    <m/>
    <x v="0"/>
  </r>
  <r>
    <x v="0"/>
    <x v="0"/>
    <m/>
    <x v="0"/>
  </r>
  <r>
    <x v="0"/>
    <x v="0"/>
    <m/>
    <x v="0"/>
  </r>
  <r>
    <x v="9"/>
    <x v="0"/>
    <n v="33"/>
    <x v="0"/>
  </r>
  <r>
    <x v="10"/>
    <x v="0"/>
    <n v="21"/>
    <x v="0"/>
  </r>
  <r>
    <x v="11"/>
    <x v="0"/>
    <n v="15"/>
    <x v="0"/>
  </r>
  <r>
    <x v="12"/>
    <x v="0"/>
    <n v="9"/>
    <x v="0"/>
  </r>
  <r>
    <x v="13"/>
    <x v="0"/>
    <n v="6"/>
    <x v="0"/>
  </r>
  <r>
    <x v="0"/>
    <x v="0"/>
    <m/>
    <x v="0"/>
  </r>
  <r>
    <x v="0"/>
    <x v="0"/>
    <m/>
    <x v="0"/>
  </r>
  <r>
    <x v="0"/>
    <x v="0"/>
    <m/>
    <x v="0"/>
  </r>
  <r>
    <x v="14"/>
    <x v="0"/>
    <n v="30"/>
    <x v="0"/>
  </r>
  <r>
    <x v="0"/>
    <x v="0"/>
    <n v="21"/>
    <x v="0"/>
  </r>
  <r>
    <x v="0"/>
    <x v="0"/>
    <n v="15"/>
    <x v="0"/>
  </r>
  <r>
    <x v="0"/>
    <x v="0"/>
    <n v="9"/>
    <x v="0"/>
  </r>
  <r>
    <x v="15"/>
    <x v="0"/>
    <n v="6"/>
    <x v="0"/>
  </r>
  <r>
    <x v="0"/>
    <x v="0"/>
    <m/>
    <x v="0"/>
  </r>
  <r>
    <x v="0"/>
    <x v="0"/>
    <m/>
    <x v="0"/>
  </r>
  <r>
    <x v="0"/>
    <x v="0"/>
    <m/>
    <x v="0"/>
  </r>
  <r>
    <x v="0"/>
    <x v="0"/>
    <n v="30"/>
    <x v="0"/>
  </r>
  <r>
    <x v="0"/>
    <x v="0"/>
    <n v="21"/>
    <x v="0"/>
  </r>
  <r>
    <x v="0"/>
    <x v="0"/>
    <n v="15"/>
    <x v="0"/>
  </r>
  <r>
    <x v="0"/>
    <x v="0"/>
    <n v="9"/>
    <x v="0"/>
  </r>
  <r>
    <x v="0"/>
    <x v="0"/>
    <n v="6"/>
    <x v="0"/>
  </r>
  <r>
    <x v="0"/>
    <x v="0"/>
    <m/>
    <x v="0"/>
  </r>
  <r>
    <x v="0"/>
    <x v="0"/>
    <m/>
    <x v="0"/>
  </r>
  <r>
    <x v="0"/>
    <x v="0"/>
    <m/>
    <x v="0"/>
  </r>
  <r>
    <x v="0"/>
    <x v="0"/>
    <n v="30"/>
    <x v="0"/>
  </r>
  <r>
    <x v="16"/>
    <x v="0"/>
    <n v="21"/>
    <x v="0"/>
  </r>
  <r>
    <x v="17"/>
    <x v="0"/>
    <n v="15"/>
    <x v="0"/>
  </r>
  <r>
    <x v="18"/>
    <x v="0"/>
    <n v="9"/>
    <x v="0"/>
  </r>
  <r>
    <x v="0"/>
    <x v="0"/>
    <n v="6"/>
    <x v="0"/>
  </r>
  <r>
    <x v="0"/>
    <x v="0"/>
    <m/>
    <x v="0"/>
  </r>
  <r>
    <x v="0"/>
    <x v="0"/>
    <m/>
    <x v="0"/>
  </r>
  <r>
    <x v="19"/>
    <x v="0"/>
    <n v="48"/>
    <x v="0"/>
  </r>
  <r>
    <x v="20"/>
    <x v="0"/>
    <n v="21"/>
    <x v="0"/>
  </r>
  <r>
    <x v="21"/>
    <x v="0"/>
    <n v="15"/>
    <x v="0"/>
  </r>
  <r>
    <x v="22"/>
    <x v="0"/>
    <n v="9"/>
    <x v="0"/>
  </r>
  <r>
    <x v="23"/>
    <x v="0"/>
    <n v="6"/>
    <x v="0"/>
  </r>
  <r>
    <x v="0"/>
    <x v="0"/>
    <m/>
    <x v="0"/>
  </r>
  <r>
    <x v="0"/>
    <x v="0"/>
    <m/>
    <x v="0"/>
  </r>
  <r>
    <x v="24"/>
    <x v="0"/>
    <n v="36"/>
    <x v="0"/>
  </r>
  <r>
    <x v="14"/>
    <x v="0"/>
    <n v="21"/>
    <x v="0"/>
  </r>
  <r>
    <x v="25"/>
    <x v="0"/>
    <n v="15"/>
    <x v="0"/>
  </r>
  <r>
    <x v="26"/>
    <x v="0"/>
    <n v="9"/>
    <x v="0"/>
  </r>
  <r>
    <x v="0"/>
    <x v="0"/>
    <n v="6"/>
    <x v="0"/>
  </r>
  <r>
    <x v="0"/>
    <x v="0"/>
    <m/>
    <x v="0"/>
  </r>
  <r>
    <x v="0"/>
    <x v="0"/>
    <m/>
    <x v="0"/>
  </r>
  <r>
    <x v="27"/>
    <x v="0"/>
    <n v="33"/>
    <x v="0"/>
  </r>
  <r>
    <x v="28"/>
    <x v="0"/>
    <n v="21"/>
    <x v="0"/>
  </r>
  <r>
    <x v="5"/>
    <x v="0"/>
    <n v="15"/>
    <x v="0"/>
  </r>
  <r>
    <x v="29"/>
    <x v="0"/>
    <n v="9"/>
    <x v="0"/>
  </r>
  <r>
    <x v="30"/>
    <x v="0"/>
    <n v="6"/>
    <x v="0"/>
  </r>
  <r>
    <x v="0"/>
    <x v="0"/>
    <m/>
    <x v="0"/>
  </r>
  <r>
    <x v="0"/>
    <x v="0"/>
    <m/>
    <x v="0"/>
  </r>
  <r>
    <x v="0"/>
    <x v="0"/>
    <m/>
    <x v="0"/>
  </r>
  <r>
    <x v="31"/>
    <x v="0"/>
    <n v="30"/>
    <x v="0"/>
  </r>
  <r>
    <x v="0"/>
    <x v="0"/>
    <n v="21"/>
    <x v="0"/>
  </r>
  <r>
    <x v="32"/>
    <x v="0"/>
    <n v="15"/>
    <x v="0"/>
  </r>
  <r>
    <x v="33"/>
    <x v="0"/>
    <n v="9"/>
    <x v="0"/>
  </r>
  <r>
    <x v="0"/>
    <x v="0"/>
    <n v="6"/>
    <x v="0"/>
  </r>
  <r>
    <x v="0"/>
    <x v="0"/>
    <m/>
    <x v="0"/>
  </r>
  <r>
    <x v="0"/>
    <x v="0"/>
    <m/>
    <x v="0"/>
  </r>
  <r>
    <x v="0"/>
    <x v="0"/>
    <m/>
    <x v="0"/>
  </r>
  <r>
    <x v="0"/>
    <x v="0"/>
    <n v="30"/>
    <x v="0"/>
  </r>
  <r>
    <x v="0"/>
    <x v="0"/>
    <n v="21"/>
    <x v="0"/>
  </r>
  <r>
    <x v="0"/>
    <x v="0"/>
    <n v="15"/>
    <x v="0"/>
  </r>
  <r>
    <x v="0"/>
    <x v="0"/>
    <n v="9"/>
    <x v="0"/>
  </r>
  <r>
    <x v="0"/>
    <x v="0"/>
    <n v="6"/>
    <x v="0"/>
  </r>
  <r>
    <x v="0"/>
    <x v="0"/>
    <m/>
    <x v="0"/>
  </r>
  <r>
    <x v="0"/>
    <x v="0"/>
    <m/>
    <x v="0"/>
  </r>
  <r>
    <x v="34"/>
    <x v="0"/>
    <n v="42"/>
    <x v="0"/>
  </r>
  <r>
    <x v="0"/>
    <x v="0"/>
    <n v="39"/>
    <x v="0"/>
  </r>
  <r>
    <x v="35"/>
    <x v="0"/>
    <n v="15"/>
    <x v="0"/>
  </r>
  <r>
    <x v="36"/>
    <x v="0"/>
    <n v="9"/>
    <x v="0"/>
  </r>
  <r>
    <x v="0"/>
    <x v="0"/>
    <n v="6"/>
    <x v="0"/>
  </r>
  <r>
    <x v="0"/>
    <x v="0"/>
    <m/>
    <x v="0"/>
  </r>
  <r>
    <x v="0"/>
    <x v="0"/>
    <m/>
    <x v="0"/>
  </r>
  <r>
    <x v="0"/>
    <x v="0"/>
    <n v="30"/>
    <x v="0"/>
  </r>
  <r>
    <x v="0"/>
    <x v="0"/>
    <n v="21"/>
    <x v="0"/>
  </r>
  <r>
    <x v="0"/>
    <x v="0"/>
    <n v="15"/>
    <x v="0"/>
  </r>
  <r>
    <x v="0"/>
    <x v="0"/>
    <n v="9"/>
    <x v="0"/>
  </r>
  <r>
    <x v="0"/>
    <x v="0"/>
    <n v="6"/>
    <x v="0"/>
  </r>
  <r>
    <x v="0"/>
    <x v="0"/>
    <m/>
    <x v="0"/>
  </r>
  <r>
    <x v="0"/>
    <x v="0"/>
    <m/>
    <x v="0"/>
  </r>
  <r>
    <x v="0"/>
    <x v="0"/>
    <n v="30"/>
    <x v="0"/>
  </r>
  <r>
    <x v="0"/>
    <x v="0"/>
    <n v="21"/>
    <x v="0"/>
  </r>
  <r>
    <x v="0"/>
    <x v="0"/>
    <n v="15"/>
    <x v="0"/>
  </r>
  <r>
    <x v="0"/>
    <x v="0"/>
    <n v="9"/>
    <x v="0"/>
  </r>
  <r>
    <x v="0"/>
    <x v="0"/>
    <n v="6"/>
    <x v="0"/>
  </r>
  <r>
    <x v="0"/>
    <x v="0"/>
    <m/>
    <x v="0"/>
  </r>
  <r>
    <x v="0"/>
    <x v="1"/>
    <n v="7"/>
    <x v="1"/>
  </r>
  <r>
    <x v="0"/>
    <x v="1"/>
    <n v="5"/>
    <x v="1"/>
  </r>
  <r>
    <x v="0"/>
    <x v="1"/>
    <n v="3"/>
    <x v="1"/>
  </r>
  <r>
    <x v="0"/>
    <x v="1"/>
    <n v="2"/>
    <x v="1"/>
  </r>
  <r>
    <x v="0"/>
    <x v="1"/>
    <m/>
    <x v="1"/>
  </r>
  <r>
    <x v="0"/>
    <x v="1"/>
    <m/>
    <x v="1"/>
  </r>
  <r>
    <x v="0"/>
    <x v="1"/>
    <n v="10"/>
    <x v="1"/>
  </r>
  <r>
    <x v="0"/>
    <x v="1"/>
    <n v="7"/>
    <x v="1"/>
  </r>
  <r>
    <x v="0"/>
    <x v="1"/>
    <n v="5"/>
    <x v="1"/>
  </r>
  <r>
    <x v="0"/>
    <x v="1"/>
    <n v="3"/>
    <x v="1"/>
  </r>
  <r>
    <x v="0"/>
    <x v="1"/>
    <n v="2"/>
    <x v="1"/>
  </r>
  <r>
    <x v="0"/>
    <x v="1"/>
    <m/>
    <x v="1"/>
  </r>
  <r>
    <x v="0"/>
    <x v="1"/>
    <m/>
    <x v="1"/>
  </r>
  <r>
    <x v="37"/>
    <x v="1"/>
    <n v="10"/>
    <x v="1"/>
  </r>
  <r>
    <x v="0"/>
    <x v="1"/>
    <n v="7"/>
    <x v="1"/>
  </r>
  <r>
    <x v="0"/>
    <x v="1"/>
    <n v="5"/>
    <x v="1"/>
  </r>
  <r>
    <x v="0"/>
    <x v="1"/>
    <n v="3"/>
    <x v="1"/>
  </r>
  <r>
    <x v="0"/>
    <x v="1"/>
    <n v="2"/>
    <x v="1"/>
  </r>
  <r>
    <x v="0"/>
    <x v="1"/>
    <m/>
    <x v="1"/>
  </r>
  <r>
    <x v="0"/>
    <x v="1"/>
    <m/>
    <x v="1"/>
  </r>
  <r>
    <x v="0"/>
    <x v="1"/>
    <n v="10"/>
    <x v="1"/>
  </r>
  <r>
    <x v="0"/>
    <x v="1"/>
    <n v="7"/>
    <x v="1"/>
  </r>
  <r>
    <x v="0"/>
    <x v="1"/>
    <n v="5"/>
    <x v="1"/>
  </r>
  <r>
    <x v="0"/>
    <x v="1"/>
    <n v="3"/>
    <x v="1"/>
  </r>
  <r>
    <x v="0"/>
    <x v="1"/>
    <n v="2"/>
    <x v="1"/>
  </r>
  <r>
    <x v="0"/>
    <x v="1"/>
    <m/>
    <x v="1"/>
  </r>
  <r>
    <x v="0"/>
    <x v="1"/>
    <m/>
    <x v="1"/>
  </r>
  <r>
    <x v="38"/>
    <x v="1"/>
    <n v="10"/>
    <x v="1"/>
  </r>
  <r>
    <x v="39"/>
    <x v="1"/>
    <n v="7"/>
    <x v="1"/>
  </r>
  <r>
    <x v="40"/>
    <x v="1"/>
    <n v="5"/>
    <x v="1"/>
  </r>
  <r>
    <x v="5"/>
    <x v="1"/>
    <n v="3"/>
    <x v="1"/>
  </r>
  <r>
    <x v="41"/>
    <x v="1"/>
    <n v="2"/>
    <x v="1"/>
  </r>
  <r>
    <x v="0"/>
    <x v="1"/>
    <m/>
    <x v="1"/>
  </r>
  <r>
    <x v="0"/>
    <x v="1"/>
    <m/>
    <x v="1"/>
  </r>
  <r>
    <x v="0"/>
    <x v="1"/>
    <n v="10"/>
    <x v="1"/>
  </r>
  <r>
    <x v="0"/>
    <x v="1"/>
    <n v="7"/>
    <x v="1"/>
  </r>
  <r>
    <x v="0"/>
    <x v="1"/>
    <n v="5"/>
    <x v="1"/>
  </r>
  <r>
    <x v="0"/>
    <x v="1"/>
    <n v="3"/>
    <x v="1"/>
  </r>
  <r>
    <x v="0"/>
    <x v="1"/>
    <n v="2"/>
    <x v="1"/>
  </r>
  <r>
    <x v="0"/>
    <x v="1"/>
    <m/>
    <x v="1"/>
  </r>
  <r>
    <x v="0"/>
    <x v="1"/>
    <m/>
    <x v="1"/>
  </r>
  <r>
    <x v="0"/>
    <x v="1"/>
    <m/>
    <x v="1"/>
  </r>
  <r>
    <x v="0"/>
    <x v="1"/>
    <n v="10"/>
    <x v="1"/>
  </r>
  <r>
    <x v="0"/>
    <x v="1"/>
    <n v="7"/>
    <x v="1"/>
  </r>
  <r>
    <x v="0"/>
    <x v="1"/>
    <n v="5"/>
    <x v="1"/>
  </r>
  <r>
    <x v="0"/>
    <x v="1"/>
    <n v="3"/>
    <x v="1"/>
  </r>
  <r>
    <x v="0"/>
    <x v="1"/>
    <n v="2"/>
    <x v="1"/>
  </r>
  <r>
    <x v="0"/>
    <x v="1"/>
    <m/>
    <x v="1"/>
  </r>
  <r>
    <x v="0"/>
    <x v="1"/>
    <m/>
    <x v="1"/>
  </r>
  <r>
    <x v="0"/>
    <x v="1"/>
    <m/>
    <x v="1"/>
  </r>
  <r>
    <x v="0"/>
    <x v="1"/>
    <n v="10"/>
    <x v="1"/>
  </r>
  <r>
    <x v="0"/>
    <x v="1"/>
    <n v="7"/>
    <x v="1"/>
  </r>
  <r>
    <x v="0"/>
    <x v="1"/>
    <n v="5"/>
    <x v="1"/>
  </r>
  <r>
    <x v="0"/>
    <x v="1"/>
    <n v="3"/>
    <x v="1"/>
  </r>
  <r>
    <x v="0"/>
    <x v="1"/>
    <n v="2"/>
    <x v="1"/>
  </r>
  <r>
    <x v="0"/>
    <x v="1"/>
    <m/>
    <x v="1"/>
  </r>
  <r>
    <x v="0"/>
    <x v="1"/>
    <m/>
    <x v="1"/>
  </r>
  <r>
    <x v="0"/>
    <x v="1"/>
    <m/>
    <x v="1"/>
  </r>
  <r>
    <x v="0"/>
    <x v="1"/>
    <n v="10"/>
    <x v="1"/>
  </r>
  <r>
    <x v="0"/>
    <x v="1"/>
    <n v="7"/>
    <x v="1"/>
  </r>
  <r>
    <x v="0"/>
    <x v="1"/>
    <n v="5"/>
    <x v="1"/>
  </r>
  <r>
    <x v="0"/>
    <x v="1"/>
    <n v="3"/>
    <x v="1"/>
  </r>
  <r>
    <x v="0"/>
    <x v="1"/>
    <n v="2"/>
    <x v="1"/>
  </r>
  <r>
    <x v="0"/>
    <x v="1"/>
    <m/>
    <x v="1"/>
  </r>
  <r>
    <x v="0"/>
    <x v="1"/>
    <m/>
    <x v="1"/>
  </r>
  <r>
    <x v="0"/>
    <x v="1"/>
    <m/>
    <x v="1"/>
  </r>
  <r>
    <x v="0"/>
    <x v="1"/>
    <n v="10"/>
    <x v="1"/>
  </r>
  <r>
    <x v="0"/>
    <x v="1"/>
    <n v="7"/>
    <x v="1"/>
  </r>
  <r>
    <x v="0"/>
    <x v="1"/>
    <n v="5"/>
    <x v="1"/>
  </r>
  <r>
    <x v="0"/>
    <x v="1"/>
    <n v="3"/>
    <x v="1"/>
  </r>
  <r>
    <x v="0"/>
    <x v="1"/>
    <n v="2"/>
    <x v="1"/>
  </r>
  <r>
    <x v="0"/>
    <x v="1"/>
    <m/>
    <x v="1"/>
  </r>
  <r>
    <x v="0"/>
    <x v="1"/>
    <m/>
    <x v="1"/>
  </r>
  <r>
    <x v="42"/>
    <x v="1"/>
    <n v="10"/>
    <x v="1"/>
  </r>
  <r>
    <x v="0"/>
    <x v="1"/>
    <n v="7"/>
    <x v="1"/>
  </r>
  <r>
    <x v="0"/>
    <x v="1"/>
    <n v="5"/>
    <x v="1"/>
  </r>
  <r>
    <x v="0"/>
    <x v="1"/>
    <n v="3"/>
    <x v="1"/>
  </r>
  <r>
    <x v="0"/>
    <x v="1"/>
    <n v="2"/>
    <x v="1"/>
  </r>
  <r>
    <x v="0"/>
    <x v="1"/>
    <m/>
    <x v="1"/>
  </r>
  <r>
    <x v="0"/>
    <x v="1"/>
    <m/>
    <x v="1"/>
  </r>
  <r>
    <x v="43"/>
    <x v="1"/>
    <n v="10"/>
    <x v="1"/>
  </r>
  <r>
    <x v="44"/>
    <x v="1"/>
    <n v="7"/>
    <x v="1"/>
  </r>
  <r>
    <x v="0"/>
    <x v="1"/>
    <n v="5"/>
    <x v="1"/>
  </r>
  <r>
    <x v="0"/>
    <x v="1"/>
    <n v="3"/>
    <x v="1"/>
  </r>
  <r>
    <x v="0"/>
    <x v="1"/>
    <n v="2"/>
    <x v="1"/>
  </r>
  <r>
    <x v="0"/>
    <x v="1"/>
    <m/>
    <x v="1"/>
  </r>
  <r>
    <x v="0"/>
    <x v="1"/>
    <m/>
    <x v="1"/>
  </r>
  <r>
    <x v="45"/>
    <x v="1"/>
    <n v="10"/>
    <x v="1"/>
  </r>
  <r>
    <x v="37"/>
    <x v="1"/>
    <n v="7"/>
    <x v="1"/>
  </r>
  <r>
    <x v="46"/>
    <x v="1"/>
    <n v="5"/>
    <x v="1"/>
  </r>
  <r>
    <x v="5"/>
    <x v="1"/>
    <n v="3"/>
    <x v="1"/>
  </r>
  <r>
    <x v="47"/>
    <x v="1"/>
    <n v="2"/>
    <x v="1"/>
  </r>
  <r>
    <x v="0"/>
    <x v="1"/>
    <m/>
    <x v="1"/>
  </r>
  <r>
    <x v="0"/>
    <x v="1"/>
    <m/>
    <x v="1"/>
  </r>
  <r>
    <x v="48"/>
    <x v="1"/>
    <n v="10"/>
    <x v="1"/>
  </r>
  <r>
    <x v="49"/>
    <x v="1"/>
    <n v="7"/>
    <x v="1"/>
  </r>
  <r>
    <x v="50"/>
    <x v="1"/>
    <n v="5"/>
    <x v="1"/>
  </r>
  <r>
    <x v="32"/>
    <x v="1"/>
    <n v="3"/>
    <x v="1"/>
  </r>
  <r>
    <x v="33"/>
    <x v="1"/>
    <n v="2"/>
    <x v="1"/>
  </r>
  <r>
    <x v="0"/>
    <x v="1"/>
    <m/>
    <x v="1"/>
  </r>
  <r>
    <x v="0"/>
    <x v="1"/>
    <m/>
    <x v="1"/>
  </r>
  <r>
    <x v="0"/>
    <x v="1"/>
    <n v="10"/>
    <x v="1"/>
  </r>
  <r>
    <x v="0"/>
    <x v="1"/>
    <n v="7"/>
    <x v="1"/>
  </r>
  <r>
    <x v="0"/>
    <x v="1"/>
    <n v="5"/>
    <x v="1"/>
  </r>
  <r>
    <x v="0"/>
    <x v="1"/>
    <n v="3"/>
    <x v="1"/>
  </r>
  <r>
    <x v="0"/>
    <x v="1"/>
    <n v="2"/>
    <x v="1"/>
  </r>
  <r>
    <x v="0"/>
    <x v="1"/>
    <m/>
    <x v="1"/>
  </r>
  <r>
    <x v="0"/>
    <x v="1"/>
    <m/>
    <x v="1"/>
  </r>
  <r>
    <x v="0"/>
    <x v="1"/>
    <n v="10"/>
    <x v="1"/>
  </r>
  <r>
    <x v="0"/>
    <x v="1"/>
    <n v="7"/>
    <x v="1"/>
  </r>
  <r>
    <x v="0"/>
    <x v="1"/>
    <n v="5"/>
    <x v="1"/>
  </r>
  <r>
    <x v="0"/>
    <x v="1"/>
    <n v="3"/>
    <x v="1"/>
  </r>
  <r>
    <x v="0"/>
    <x v="1"/>
    <n v="2"/>
    <x v="1"/>
  </r>
  <r>
    <x v="0"/>
    <x v="1"/>
    <m/>
    <x v="1"/>
  </r>
  <r>
    <x v="0"/>
    <x v="1"/>
    <m/>
    <x v="1"/>
  </r>
  <r>
    <x v="0"/>
    <x v="1"/>
    <n v="10"/>
    <x v="1"/>
  </r>
  <r>
    <x v="0"/>
    <x v="1"/>
    <n v="7"/>
    <x v="1"/>
  </r>
  <r>
    <x v="0"/>
    <x v="1"/>
    <n v="5"/>
    <x v="1"/>
  </r>
  <r>
    <x v="0"/>
    <x v="1"/>
    <n v="3"/>
    <x v="1"/>
  </r>
  <r>
    <x v="0"/>
    <x v="1"/>
    <n v="2"/>
    <x v="1"/>
  </r>
  <r>
    <x v="0"/>
    <x v="1"/>
    <m/>
    <x v="1"/>
  </r>
  <r>
    <x v="0"/>
    <x v="1"/>
    <m/>
    <x v="1"/>
  </r>
  <r>
    <x v="0"/>
    <x v="1"/>
    <m/>
    <x v="1"/>
  </r>
  <r>
    <x v="0"/>
    <x v="1"/>
    <m/>
    <x v="1"/>
  </r>
  <r>
    <x v="0"/>
    <x v="0"/>
    <n v="10"/>
    <x v="2"/>
  </r>
  <r>
    <x v="0"/>
    <x v="0"/>
    <n v="7"/>
    <x v="2"/>
  </r>
  <r>
    <x v="0"/>
    <x v="0"/>
    <n v="5"/>
    <x v="2"/>
  </r>
  <r>
    <x v="0"/>
    <x v="0"/>
    <n v="3"/>
    <x v="2"/>
  </r>
  <r>
    <x v="0"/>
    <x v="0"/>
    <n v="2"/>
    <x v="2"/>
  </r>
  <r>
    <x v="0"/>
    <x v="0"/>
    <m/>
    <x v="2"/>
  </r>
  <r>
    <x v="0"/>
    <x v="0"/>
    <m/>
    <x v="2"/>
  </r>
  <r>
    <x v="0"/>
    <x v="0"/>
    <n v="10"/>
    <x v="2"/>
  </r>
  <r>
    <x v="0"/>
    <x v="0"/>
    <n v="7"/>
    <x v="2"/>
  </r>
  <r>
    <x v="0"/>
    <x v="0"/>
    <n v="5"/>
    <x v="2"/>
  </r>
  <r>
    <x v="0"/>
    <x v="0"/>
    <n v="3"/>
    <x v="2"/>
  </r>
  <r>
    <x v="0"/>
    <x v="0"/>
    <n v="2"/>
    <x v="2"/>
  </r>
  <r>
    <x v="0"/>
    <x v="0"/>
    <m/>
    <x v="2"/>
  </r>
  <r>
    <x v="0"/>
    <x v="0"/>
    <m/>
    <x v="2"/>
  </r>
  <r>
    <x v="0"/>
    <x v="0"/>
    <n v="10"/>
    <x v="2"/>
  </r>
  <r>
    <x v="0"/>
    <x v="0"/>
    <n v="7"/>
    <x v="2"/>
  </r>
  <r>
    <x v="0"/>
    <x v="0"/>
    <n v="5"/>
    <x v="2"/>
  </r>
  <r>
    <x v="0"/>
    <x v="0"/>
    <n v="3"/>
    <x v="2"/>
  </r>
  <r>
    <x v="0"/>
    <x v="0"/>
    <n v="2"/>
    <x v="2"/>
  </r>
  <r>
    <x v="0"/>
    <x v="0"/>
    <m/>
    <x v="2"/>
  </r>
  <r>
    <x v="0"/>
    <x v="0"/>
    <m/>
    <x v="2"/>
  </r>
  <r>
    <x v="0"/>
    <x v="0"/>
    <n v="10"/>
    <x v="2"/>
  </r>
  <r>
    <x v="0"/>
    <x v="0"/>
    <n v="7"/>
    <x v="2"/>
  </r>
  <r>
    <x v="0"/>
    <x v="0"/>
    <n v="5"/>
    <x v="2"/>
  </r>
  <r>
    <x v="0"/>
    <x v="0"/>
    <n v="3"/>
    <x v="2"/>
  </r>
  <r>
    <x v="0"/>
    <x v="0"/>
    <n v="2"/>
    <x v="2"/>
  </r>
  <r>
    <x v="0"/>
    <x v="0"/>
    <m/>
    <x v="2"/>
  </r>
  <r>
    <x v="0"/>
    <x v="0"/>
    <m/>
    <x v="2"/>
  </r>
  <r>
    <x v="0"/>
    <x v="0"/>
    <n v="10"/>
    <x v="2"/>
  </r>
  <r>
    <x v="0"/>
    <x v="0"/>
    <n v="7"/>
    <x v="2"/>
  </r>
  <r>
    <x v="0"/>
    <x v="0"/>
    <n v="5"/>
    <x v="2"/>
  </r>
  <r>
    <x v="0"/>
    <x v="0"/>
    <n v="3"/>
    <x v="2"/>
  </r>
  <r>
    <x v="0"/>
    <x v="0"/>
    <n v="2"/>
    <x v="2"/>
  </r>
  <r>
    <x v="0"/>
    <x v="0"/>
    <m/>
    <x v="2"/>
  </r>
  <r>
    <x v="0"/>
    <x v="0"/>
    <m/>
    <x v="2"/>
  </r>
  <r>
    <x v="0"/>
    <x v="0"/>
    <n v="10"/>
    <x v="2"/>
  </r>
  <r>
    <x v="0"/>
    <x v="0"/>
    <n v="7"/>
    <x v="2"/>
  </r>
  <r>
    <x v="0"/>
    <x v="0"/>
    <n v="5"/>
    <x v="2"/>
  </r>
  <r>
    <x v="0"/>
    <x v="0"/>
    <n v="3"/>
    <x v="2"/>
  </r>
  <r>
    <x v="0"/>
    <x v="0"/>
    <n v="2"/>
    <x v="2"/>
  </r>
  <r>
    <x v="0"/>
    <x v="0"/>
    <m/>
    <x v="2"/>
  </r>
  <r>
    <x v="0"/>
    <x v="0"/>
    <m/>
    <x v="2"/>
  </r>
  <r>
    <x v="0"/>
    <x v="0"/>
    <m/>
    <x v="2"/>
  </r>
  <r>
    <x v="0"/>
    <x v="0"/>
    <n v="10"/>
    <x v="2"/>
  </r>
  <r>
    <x v="0"/>
    <x v="0"/>
    <n v="7"/>
    <x v="2"/>
  </r>
  <r>
    <x v="0"/>
    <x v="0"/>
    <n v="5"/>
    <x v="2"/>
  </r>
  <r>
    <x v="0"/>
    <x v="0"/>
    <n v="3"/>
    <x v="2"/>
  </r>
  <r>
    <x v="0"/>
    <x v="0"/>
    <n v="2"/>
    <x v="2"/>
  </r>
  <r>
    <x v="0"/>
    <x v="0"/>
    <m/>
    <x v="2"/>
  </r>
  <r>
    <x v="0"/>
    <x v="0"/>
    <m/>
    <x v="2"/>
  </r>
  <r>
    <x v="0"/>
    <x v="0"/>
    <m/>
    <x v="2"/>
  </r>
  <r>
    <x v="0"/>
    <x v="0"/>
    <n v="10"/>
    <x v="2"/>
  </r>
  <r>
    <x v="0"/>
    <x v="0"/>
    <n v="7"/>
    <x v="2"/>
  </r>
  <r>
    <x v="0"/>
    <x v="0"/>
    <n v="5"/>
    <x v="2"/>
  </r>
  <r>
    <x v="0"/>
    <x v="0"/>
    <n v="3"/>
    <x v="2"/>
  </r>
  <r>
    <x v="0"/>
    <x v="0"/>
    <n v="2"/>
    <x v="2"/>
  </r>
  <r>
    <x v="0"/>
    <x v="0"/>
    <m/>
    <x v="2"/>
  </r>
  <r>
    <x v="0"/>
    <x v="0"/>
    <m/>
    <x v="2"/>
  </r>
  <r>
    <x v="0"/>
    <x v="0"/>
    <m/>
    <x v="2"/>
  </r>
  <r>
    <x v="0"/>
    <x v="0"/>
    <n v="10"/>
    <x v="2"/>
  </r>
  <r>
    <x v="0"/>
    <x v="0"/>
    <n v="7"/>
    <x v="2"/>
  </r>
  <r>
    <x v="0"/>
    <x v="0"/>
    <n v="5"/>
    <x v="2"/>
  </r>
  <r>
    <x v="0"/>
    <x v="0"/>
    <n v="3"/>
    <x v="2"/>
  </r>
  <r>
    <x v="0"/>
    <x v="0"/>
    <n v="2"/>
    <x v="2"/>
  </r>
  <r>
    <x v="0"/>
    <x v="0"/>
    <m/>
    <x v="2"/>
  </r>
  <r>
    <x v="0"/>
    <x v="0"/>
    <m/>
    <x v="2"/>
  </r>
  <r>
    <x v="0"/>
    <x v="0"/>
    <m/>
    <x v="2"/>
  </r>
  <r>
    <x v="0"/>
    <x v="0"/>
    <n v="10"/>
    <x v="2"/>
  </r>
  <r>
    <x v="0"/>
    <x v="0"/>
    <n v="7"/>
    <x v="2"/>
  </r>
  <r>
    <x v="0"/>
    <x v="0"/>
    <n v="5"/>
    <x v="2"/>
  </r>
  <r>
    <x v="0"/>
    <x v="0"/>
    <n v="3"/>
    <x v="2"/>
  </r>
  <r>
    <x v="0"/>
    <x v="0"/>
    <n v="2"/>
    <x v="2"/>
  </r>
  <r>
    <x v="0"/>
    <x v="0"/>
    <m/>
    <x v="2"/>
  </r>
  <r>
    <x v="0"/>
    <x v="0"/>
    <m/>
    <x v="2"/>
  </r>
  <r>
    <x v="0"/>
    <x v="0"/>
    <n v="10"/>
    <x v="2"/>
  </r>
  <r>
    <x v="0"/>
    <x v="0"/>
    <n v="7"/>
    <x v="2"/>
  </r>
  <r>
    <x v="0"/>
    <x v="0"/>
    <n v="5"/>
    <x v="2"/>
  </r>
  <r>
    <x v="0"/>
    <x v="0"/>
    <n v="3"/>
    <x v="2"/>
  </r>
  <r>
    <x v="0"/>
    <x v="0"/>
    <n v="2"/>
    <x v="2"/>
  </r>
  <r>
    <x v="0"/>
    <x v="0"/>
    <m/>
    <x v="2"/>
  </r>
  <r>
    <x v="0"/>
    <x v="0"/>
    <m/>
    <x v="2"/>
  </r>
  <r>
    <x v="0"/>
    <x v="0"/>
    <n v="10"/>
    <x v="2"/>
  </r>
  <r>
    <x v="0"/>
    <x v="0"/>
    <n v="7"/>
    <x v="2"/>
  </r>
  <r>
    <x v="0"/>
    <x v="0"/>
    <n v="5"/>
    <x v="2"/>
  </r>
  <r>
    <x v="0"/>
    <x v="0"/>
    <n v="3"/>
    <x v="2"/>
  </r>
  <r>
    <x v="0"/>
    <x v="0"/>
    <n v="2"/>
    <x v="2"/>
  </r>
  <r>
    <x v="0"/>
    <x v="0"/>
    <m/>
    <x v="2"/>
  </r>
  <r>
    <x v="0"/>
    <x v="0"/>
    <m/>
    <x v="2"/>
  </r>
  <r>
    <x v="0"/>
    <x v="0"/>
    <n v="10"/>
    <x v="2"/>
  </r>
  <r>
    <x v="0"/>
    <x v="0"/>
    <n v="7"/>
    <x v="2"/>
  </r>
  <r>
    <x v="0"/>
    <x v="0"/>
    <n v="5"/>
    <x v="2"/>
  </r>
  <r>
    <x v="0"/>
    <x v="0"/>
    <n v="3"/>
    <x v="2"/>
  </r>
  <r>
    <x v="0"/>
    <x v="0"/>
    <n v="2"/>
    <x v="2"/>
  </r>
  <r>
    <x v="0"/>
    <x v="0"/>
    <m/>
    <x v="2"/>
  </r>
  <r>
    <x v="0"/>
    <x v="0"/>
    <m/>
    <x v="2"/>
  </r>
  <r>
    <x v="0"/>
    <x v="0"/>
    <n v="10"/>
    <x v="2"/>
  </r>
  <r>
    <x v="0"/>
    <x v="0"/>
    <n v="7"/>
    <x v="2"/>
  </r>
  <r>
    <x v="0"/>
    <x v="0"/>
    <n v="5"/>
    <x v="2"/>
  </r>
  <r>
    <x v="0"/>
    <x v="0"/>
    <n v="3"/>
    <x v="2"/>
  </r>
  <r>
    <x v="0"/>
    <x v="0"/>
    <n v="2"/>
    <x v="2"/>
  </r>
  <r>
    <x v="0"/>
    <x v="0"/>
    <m/>
    <x v="2"/>
  </r>
  <r>
    <x v="0"/>
    <x v="0"/>
    <m/>
    <x v="2"/>
  </r>
  <r>
    <x v="0"/>
    <x v="0"/>
    <n v="10"/>
    <x v="2"/>
  </r>
  <r>
    <x v="0"/>
    <x v="0"/>
    <n v="7"/>
    <x v="2"/>
  </r>
  <r>
    <x v="0"/>
    <x v="0"/>
    <n v="5"/>
    <x v="2"/>
  </r>
  <r>
    <x v="0"/>
    <x v="0"/>
    <n v="3"/>
    <x v="2"/>
  </r>
  <r>
    <x v="0"/>
    <x v="0"/>
    <n v="2"/>
    <x v="2"/>
  </r>
  <r>
    <x v="0"/>
    <x v="0"/>
    <m/>
    <x v="2"/>
  </r>
  <r>
    <x v="0"/>
    <x v="0"/>
    <m/>
    <x v="2"/>
  </r>
  <r>
    <x v="0"/>
    <x v="0"/>
    <n v="10"/>
    <x v="2"/>
  </r>
  <r>
    <x v="0"/>
    <x v="0"/>
    <n v="7"/>
    <x v="2"/>
  </r>
  <r>
    <x v="0"/>
    <x v="0"/>
    <n v="5"/>
    <x v="2"/>
  </r>
  <r>
    <x v="0"/>
    <x v="0"/>
    <n v="3"/>
    <x v="2"/>
  </r>
  <r>
    <x v="0"/>
    <x v="0"/>
    <n v="10"/>
    <x v="2"/>
  </r>
  <r>
    <x v="0"/>
    <x v="0"/>
    <m/>
    <x v="2"/>
  </r>
  <r>
    <x v="0"/>
    <x v="0"/>
    <m/>
    <x v="2"/>
  </r>
  <r>
    <x v="0"/>
    <x v="0"/>
    <n v="10"/>
    <x v="2"/>
  </r>
  <r>
    <x v="0"/>
    <x v="0"/>
    <n v="7"/>
    <x v="2"/>
  </r>
  <r>
    <x v="0"/>
    <x v="0"/>
    <n v="5"/>
    <x v="2"/>
  </r>
  <r>
    <x v="0"/>
    <x v="0"/>
    <n v="3"/>
    <x v="2"/>
  </r>
  <r>
    <x v="0"/>
    <x v="0"/>
    <n v="2"/>
    <x v="2"/>
  </r>
  <r>
    <x v="0"/>
    <x v="0"/>
    <m/>
    <x v="2"/>
  </r>
  <r>
    <x v="0"/>
    <x v="0"/>
    <m/>
    <x v="2"/>
  </r>
  <r>
    <x v="0"/>
    <x v="0"/>
    <n v="10"/>
    <x v="2"/>
  </r>
  <r>
    <x v="0"/>
    <x v="0"/>
    <n v="7"/>
    <x v="2"/>
  </r>
  <r>
    <x v="0"/>
    <x v="0"/>
    <n v="5"/>
    <x v="2"/>
  </r>
  <r>
    <x v="0"/>
    <x v="0"/>
    <n v="3"/>
    <x v="2"/>
  </r>
  <r>
    <x v="0"/>
    <x v="0"/>
    <n v="2"/>
    <x v="2"/>
  </r>
  <r>
    <x v="0"/>
    <x v="0"/>
    <m/>
    <x v="2"/>
  </r>
  <r>
    <x v="0"/>
    <x v="0"/>
    <n v="20"/>
    <x v="3"/>
  </r>
  <r>
    <x v="0"/>
    <x v="0"/>
    <n v="14"/>
    <x v="3"/>
  </r>
  <r>
    <x v="0"/>
    <x v="0"/>
    <n v="10"/>
    <x v="3"/>
  </r>
  <r>
    <x v="0"/>
    <x v="0"/>
    <n v="6"/>
    <x v="3"/>
  </r>
  <r>
    <x v="0"/>
    <x v="0"/>
    <n v="4"/>
    <x v="3"/>
  </r>
  <r>
    <x v="0"/>
    <x v="0"/>
    <m/>
    <x v="3"/>
  </r>
  <r>
    <x v="0"/>
    <x v="0"/>
    <m/>
    <x v="3"/>
  </r>
  <r>
    <x v="51"/>
    <x v="0"/>
    <n v="30"/>
    <x v="3"/>
  </r>
  <r>
    <x v="0"/>
    <x v="0"/>
    <n v="14"/>
    <x v="3"/>
  </r>
  <r>
    <x v="0"/>
    <x v="0"/>
    <n v="10"/>
    <x v="3"/>
  </r>
  <r>
    <x v="0"/>
    <x v="0"/>
    <n v="6"/>
    <x v="3"/>
  </r>
  <r>
    <x v="0"/>
    <x v="0"/>
    <n v="4"/>
    <x v="3"/>
  </r>
  <r>
    <x v="0"/>
    <x v="0"/>
    <m/>
    <x v="3"/>
  </r>
  <r>
    <x v="0"/>
    <x v="0"/>
    <m/>
    <x v="3"/>
  </r>
  <r>
    <x v="4"/>
    <x v="0"/>
    <n v="32"/>
    <x v="3"/>
  </r>
  <r>
    <x v="3"/>
    <x v="0"/>
    <n v="14"/>
    <x v="3"/>
  </r>
  <r>
    <x v="0"/>
    <x v="0"/>
    <n v="10"/>
    <x v="3"/>
  </r>
  <r>
    <x v="0"/>
    <x v="0"/>
    <n v="6"/>
    <x v="3"/>
  </r>
  <r>
    <x v="0"/>
    <x v="0"/>
    <n v="4"/>
    <x v="3"/>
  </r>
  <r>
    <x v="0"/>
    <x v="0"/>
    <m/>
    <x v="3"/>
  </r>
  <r>
    <x v="0"/>
    <x v="0"/>
    <m/>
    <x v="3"/>
  </r>
  <r>
    <x v="52"/>
    <x v="0"/>
    <n v="20"/>
    <x v="3"/>
  </r>
  <r>
    <x v="53"/>
    <x v="0"/>
    <n v="14"/>
    <x v="3"/>
  </r>
  <r>
    <x v="0"/>
    <x v="0"/>
    <n v="10"/>
    <x v="3"/>
  </r>
  <r>
    <x v="0"/>
    <x v="0"/>
    <n v="6"/>
    <x v="3"/>
  </r>
  <r>
    <x v="0"/>
    <x v="0"/>
    <n v="4"/>
    <x v="3"/>
  </r>
  <r>
    <x v="0"/>
    <x v="0"/>
    <m/>
    <x v="3"/>
  </r>
  <r>
    <x v="0"/>
    <x v="0"/>
    <m/>
    <x v="3"/>
  </r>
  <r>
    <x v="41"/>
    <x v="0"/>
    <n v="22"/>
    <x v="3"/>
  </r>
  <r>
    <x v="5"/>
    <x v="0"/>
    <n v="14"/>
    <x v="3"/>
  </r>
  <r>
    <x v="40"/>
    <x v="0"/>
    <n v="10"/>
    <x v="3"/>
  </r>
  <r>
    <x v="54"/>
    <x v="0"/>
    <n v="6"/>
    <x v="3"/>
  </r>
  <r>
    <x v="0"/>
    <x v="0"/>
    <n v="4"/>
    <x v="3"/>
  </r>
  <r>
    <x v="0"/>
    <x v="0"/>
    <m/>
    <x v="3"/>
  </r>
  <r>
    <x v="0"/>
    <x v="0"/>
    <m/>
    <x v="3"/>
  </r>
  <r>
    <x v="0"/>
    <x v="0"/>
    <n v="20"/>
    <x v="3"/>
  </r>
  <r>
    <x v="0"/>
    <x v="0"/>
    <n v="14"/>
    <x v="3"/>
  </r>
  <r>
    <x v="0"/>
    <x v="0"/>
    <n v="10"/>
    <x v="3"/>
  </r>
  <r>
    <x v="0"/>
    <x v="0"/>
    <n v="6"/>
    <x v="3"/>
  </r>
  <r>
    <x v="0"/>
    <x v="0"/>
    <n v="4"/>
    <x v="3"/>
  </r>
  <r>
    <x v="0"/>
    <x v="0"/>
    <m/>
    <x v="3"/>
  </r>
  <r>
    <x v="0"/>
    <x v="0"/>
    <m/>
    <x v="3"/>
  </r>
  <r>
    <x v="0"/>
    <x v="0"/>
    <m/>
    <x v="3"/>
  </r>
  <r>
    <x v="55"/>
    <x v="0"/>
    <n v="20"/>
    <x v="3"/>
  </r>
  <r>
    <x v="56"/>
    <x v="0"/>
    <n v="14"/>
    <x v="3"/>
  </r>
  <r>
    <x v="0"/>
    <x v="0"/>
    <n v="10"/>
    <x v="3"/>
  </r>
  <r>
    <x v="57"/>
    <x v="0"/>
    <n v="6"/>
    <x v="3"/>
  </r>
  <r>
    <x v="0"/>
    <x v="0"/>
    <n v="4"/>
    <x v="3"/>
  </r>
  <r>
    <x v="0"/>
    <x v="0"/>
    <m/>
    <x v="3"/>
  </r>
  <r>
    <x v="0"/>
    <x v="0"/>
    <m/>
    <x v="3"/>
  </r>
  <r>
    <x v="0"/>
    <x v="0"/>
    <m/>
    <x v="3"/>
  </r>
  <r>
    <x v="0"/>
    <x v="0"/>
    <n v="20"/>
    <x v="3"/>
  </r>
  <r>
    <x v="0"/>
    <x v="0"/>
    <n v="14"/>
    <x v="3"/>
  </r>
  <r>
    <x v="0"/>
    <x v="0"/>
    <n v="10"/>
    <x v="3"/>
  </r>
  <r>
    <x v="58"/>
    <x v="0"/>
    <n v="6"/>
    <x v="3"/>
  </r>
  <r>
    <x v="0"/>
    <x v="0"/>
    <n v="4"/>
    <x v="3"/>
  </r>
  <r>
    <x v="0"/>
    <x v="0"/>
    <m/>
    <x v="3"/>
  </r>
  <r>
    <x v="0"/>
    <x v="0"/>
    <m/>
    <x v="3"/>
  </r>
  <r>
    <x v="0"/>
    <x v="0"/>
    <m/>
    <x v="3"/>
  </r>
  <r>
    <x v="0"/>
    <x v="0"/>
    <n v="20"/>
    <x v="3"/>
  </r>
  <r>
    <x v="0"/>
    <x v="0"/>
    <n v="14"/>
    <x v="3"/>
  </r>
  <r>
    <x v="59"/>
    <x v="0"/>
    <n v="10"/>
    <x v="3"/>
  </r>
  <r>
    <x v="0"/>
    <x v="0"/>
    <n v="6"/>
    <x v="3"/>
  </r>
  <r>
    <x v="60"/>
    <x v="0"/>
    <n v="4"/>
    <x v="3"/>
  </r>
  <r>
    <x v="0"/>
    <x v="0"/>
    <m/>
    <x v="3"/>
  </r>
  <r>
    <x v="0"/>
    <x v="0"/>
    <m/>
    <x v="3"/>
  </r>
  <r>
    <x v="0"/>
    <x v="0"/>
    <m/>
    <x v="3"/>
  </r>
  <r>
    <x v="61"/>
    <x v="0"/>
    <n v="32"/>
    <x v="3"/>
  </r>
  <r>
    <x v="16"/>
    <x v="0"/>
    <n v="14"/>
    <x v="3"/>
  </r>
  <r>
    <x v="62"/>
    <x v="0"/>
    <n v="10"/>
    <x v="3"/>
  </r>
  <r>
    <x v="0"/>
    <x v="0"/>
    <n v="6"/>
    <x v="3"/>
  </r>
  <r>
    <x v="63"/>
    <x v="0"/>
    <n v="4"/>
    <x v="3"/>
  </r>
  <r>
    <x v="0"/>
    <x v="0"/>
    <m/>
    <x v="3"/>
  </r>
  <r>
    <x v="0"/>
    <x v="0"/>
    <m/>
    <x v="3"/>
  </r>
  <r>
    <x v="20"/>
    <x v="0"/>
    <n v="22"/>
    <x v="3"/>
  </r>
  <r>
    <x v="64"/>
    <x v="0"/>
    <n v="14"/>
    <x v="3"/>
  </r>
  <r>
    <x v="65"/>
    <x v="0"/>
    <n v="10"/>
    <x v="3"/>
  </r>
  <r>
    <x v="66"/>
    <x v="0"/>
    <n v="6"/>
    <x v="3"/>
  </r>
  <r>
    <x v="67"/>
    <x v="0"/>
    <n v="4"/>
    <x v="3"/>
  </r>
  <r>
    <x v="0"/>
    <x v="0"/>
    <m/>
    <x v="3"/>
  </r>
  <r>
    <x v="0"/>
    <x v="0"/>
    <m/>
    <x v="3"/>
  </r>
  <r>
    <x v="68"/>
    <x v="0"/>
    <n v="30"/>
    <x v="3"/>
  </r>
  <r>
    <x v="25"/>
    <x v="0"/>
    <n v="14"/>
    <x v="3"/>
  </r>
  <r>
    <x v="69"/>
    <x v="0"/>
    <n v="10"/>
    <x v="3"/>
  </r>
  <r>
    <x v="26"/>
    <x v="0"/>
    <n v="6"/>
    <x v="3"/>
  </r>
  <r>
    <x v="0"/>
    <x v="0"/>
    <n v="4"/>
    <x v="3"/>
  </r>
  <r>
    <x v="0"/>
    <x v="0"/>
    <m/>
    <x v="3"/>
  </r>
  <r>
    <x v="0"/>
    <x v="0"/>
    <m/>
    <x v="3"/>
  </r>
  <r>
    <x v="5"/>
    <x v="0"/>
    <n v="22"/>
    <x v="3"/>
  </r>
  <r>
    <x v="70"/>
    <x v="0"/>
    <n v="14"/>
    <x v="3"/>
  </r>
  <r>
    <x v="47"/>
    <x v="0"/>
    <n v="10"/>
    <x v="3"/>
  </r>
  <r>
    <x v="46"/>
    <x v="0"/>
    <n v="6"/>
    <x v="3"/>
  </r>
  <r>
    <x v="71"/>
    <x v="0"/>
    <n v="4"/>
    <x v="3"/>
  </r>
  <r>
    <x v="0"/>
    <x v="0"/>
    <m/>
    <x v="3"/>
  </r>
  <r>
    <x v="0"/>
    <x v="0"/>
    <m/>
    <x v="3"/>
  </r>
  <r>
    <x v="72"/>
    <x v="0"/>
    <n v="20"/>
    <x v="3"/>
  </r>
  <r>
    <x v="50"/>
    <x v="0"/>
    <n v="14"/>
    <x v="3"/>
  </r>
  <r>
    <x v="33"/>
    <x v="0"/>
    <n v="10"/>
    <x v="3"/>
  </r>
  <r>
    <x v="0"/>
    <x v="0"/>
    <n v="6"/>
    <x v="3"/>
  </r>
  <r>
    <x v="73"/>
    <x v="0"/>
    <n v="4"/>
    <x v="3"/>
  </r>
  <r>
    <x v="0"/>
    <x v="0"/>
    <m/>
    <x v="3"/>
  </r>
  <r>
    <x v="0"/>
    <x v="0"/>
    <m/>
    <x v="3"/>
  </r>
  <r>
    <x v="0"/>
    <x v="0"/>
    <n v="20"/>
    <x v="3"/>
  </r>
  <r>
    <x v="0"/>
    <x v="0"/>
    <n v="14"/>
    <x v="3"/>
  </r>
  <r>
    <x v="0"/>
    <x v="0"/>
    <n v="10"/>
    <x v="3"/>
  </r>
  <r>
    <x v="0"/>
    <x v="0"/>
    <n v="6"/>
    <x v="3"/>
  </r>
  <r>
    <x v="0"/>
    <x v="0"/>
    <n v="4"/>
    <x v="3"/>
  </r>
  <r>
    <x v="0"/>
    <x v="0"/>
    <m/>
    <x v="3"/>
  </r>
  <r>
    <x v="0"/>
    <x v="0"/>
    <m/>
    <x v="3"/>
  </r>
  <r>
    <x v="0"/>
    <x v="0"/>
    <n v="20"/>
    <x v="3"/>
  </r>
  <r>
    <x v="0"/>
    <x v="0"/>
    <n v="14"/>
    <x v="3"/>
  </r>
  <r>
    <x v="0"/>
    <x v="0"/>
    <n v="10"/>
    <x v="3"/>
  </r>
  <r>
    <x v="0"/>
    <x v="0"/>
    <n v="6"/>
    <x v="3"/>
  </r>
  <r>
    <x v="0"/>
    <x v="0"/>
    <n v="4"/>
    <x v="3"/>
  </r>
  <r>
    <x v="0"/>
    <x v="0"/>
    <m/>
    <x v="3"/>
  </r>
  <r>
    <x v="0"/>
    <x v="0"/>
    <m/>
    <x v="3"/>
  </r>
  <r>
    <x v="0"/>
    <x v="0"/>
    <m/>
    <x v="3"/>
  </r>
  <r>
    <x v="0"/>
    <x v="0"/>
    <m/>
    <x v="3"/>
  </r>
  <r>
    <x v="0"/>
    <x v="0"/>
    <m/>
    <x v="3"/>
  </r>
  <r>
    <x v="0"/>
    <x v="0"/>
    <m/>
    <x v="3"/>
  </r>
  <r>
    <x v="0"/>
    <x v="0"/>
    <m/>
    <x v="3"/>
  </r>
  <r>
    <x v="0"/>
    <x v="0"/>
    <m/>
    <x v="3"/>
  </r>
  <r>
    <x v="0"/>
    <x v="0"/>
    <m/>
    <x v="3"/>
  </r>
  <r>
    <x v="0"/>
    <x v="0"/>
    <m/>
    <x v="3"/>
  </r>
  <r>
    <x v="0"/>
    <x v="0"/>
    <m/>
    <x v="3"/>
  </r>
  <r>
    <x v="0"/>
    <x v="0"/>
    <m/>
    <x v="3"/>
  </r>
  <r>
    <x v="0"/>
    <x v="0"/>
    <m/>
    <x v="3"/>
  </r>
  <r>
    <x v="0"/>
    <x v="0"/>
    <m/>
    <x v="3"/>
  </r>
  <r>
    <x v="0"/>
    <x v="0"/>
    <m/>
    <x v="3"/>
  </r>
  <r>
    <x v="74"/>
    <x v="0"/>
    <n v="60"/>
    <x v="4"/>
  </r>
  <r>
    <x v="0"/>
    <x v="0"/>
    <n v="28"/>
    <x v="4"/>
  </r>
  <r>
    <x v="0"/>
    <x v="0"/>
    <n v="20"/>
    <x v="4"/>
  </r>
  <r>
    <x v="0"/>
    <x v="0"/>
    <n v="12"/>
    <x v="4"/>
  </r>
  <r>
    <x v="0"/>
    <x v="0"/>
    <n v="8"/>
    <x v="4"/>
  </r>
  <r>
    <x v="0"/>
    <x v="0"/>
    <m/>
    <x v="4"/>
  </r>
  <r>
    <x v="0"/>
    <x v="0"/>
    <m/>
    <x v="4"/>
  </r>
  <r>
    <x v="1"/>
    <x v="0"/>
    <n v="44"/>
    <x v="4"/>
  </r>
  <r>
    <x v="0"/>
    <x v="0"/>
    <n v="28"/>
    <x v="4"/>
  </r>
  <r>
    <x v="0"/>
    <x v="0"/>
    <n v="20"/>
    <x v="4"/>
  </r>
  <r>
    <x v="0"/>
    <x v="0"/>
    <n v="12"/>
    <x v="4"/>
  </r>
  <r>
    <x v="0"/>
    <x v="0"/>
    <n v="8"/>
    <x v="4"/>
  </r>
  <r>
    <x v="0"/>
    <x v="0"/>
    <m/>
    <x v="4"/>
  </r>
  <r>
    <x v="0"/>
    <x v="0"/>
    <m/>
    <x v="4"/>
  </r>
  <r>
    <x v="2"/>
    <x v="0"/>
    <n v="64"/>
    <x v="4"/>
  </r>
  <r>
    <x v="75"/>
    <x v="0"/>
    <n v="32"/>
    <x v="4"/>
  </r>
  <r>
    <x v="37"/>
    <x v="0"/>
    <n v="20"/>
    <x v="4"/>
  </r>
  <r>
    <x v="4"/>
    <x v="0"/>
    <n v="12"/>
    <x v="4"/>
  </r>
  <r>
    <x v="76"/>
    <x v="0"/>
    <n v="8"/>
    <x v="4"/>
  </r>
  <r>
    <x v="0"/>
    <x v="0"/>
    <m/>
    <x v="4"/>
  </r>
  <r>
    <x v="0"/>
    <x v="0"/>
    <m/>
    <x v="4"/>
  </r>
  <r>
    <x v="77"/>
    <x v="0"/>
    <n v="40"/>
    <x v="4"/>
  </r>
  <r>
    <x v="78"/>
    <x v="0"/>
    <n v="28"/>
    <x v="4"/>
  </r>
  <r>
    <x v="79"/>
    <x v="0"/>
    <n v="20"/>
    <x v="4"/>
  </r>
  <r>
    <x v="0"/>
    <x v="0"/>
    <n v="12"/>
    <x v="4"/>
  </r>
  <r>
    <x v="0"/>
    <x v="0"/>
    <n v="8"/>
    <x v="4"/>
  </r>
  <r>
    <x v="0"/>
    <x v="0"/>
    <m/>
    <x v="4"/>
  </r>
  <r>
    <x v="0"/>
    <x v="0"/>
    <m/>
    <x v="4"/>
  </r>
  <r>
    <x v="39"/>
    <x v="0"/>
    <n v="40"/>
    <x v="4"/>
  </r>
  <r>
    <x v="6"/>
    <x v="0"/>
    <n v="28"/>
    <x v="4"/>
  </r>
  <r>
    <x v="5"/>
    <x v="0"/>
    <n v="20"/>
    <x v="4"/>
  </r>
  <r>
    <x v="80"/>
    <x v="0"/>
    <n v="12"/>
    <x v="4"/>
  </r>
  <r>
    <x v="41"/>
    <x v="0"/>
    <n v="8"/>
    <x v="4"/>
  </r>
  <r>
    <x v="0"/>
    <x v="0"/>
    <m/>
    <x v="4"/>
  </r>
  <r>
    <x v="0"/>
    <x v="0"/>
    <m/>
    <x v="4"/>
  </r>
  <r>
    <x v="38"/>
    <x v="0"/>
    <n v="40"/>
    <x v="4"/>
  </r>
  <r>
    <x v="81"/>
    <x v="0"/>
    <n v="28"/>
    <x v="4"/>
  </r>
  <r>
    <x v="40"/>
    <x v="0"/>
    <n v="20"/>
    <x v="4"/>
  </r>
  <r>
    <x v="47"/>
    <x v="0"/>
    <n v="12"/>
    <x v="4"/>
  </r>
  <r>
    <x v="82"/>
    <x v="0"/>
    <n v="8"/>
    <x v="4"/>
  </r>
  <r>
    <x v="0"/>
    <x v="0"/>
    <m/>
    <x v="4"/>
  </r>
  <r>
    <x v="0"/>
    <x v="0"/>
    <m/>
    <x v="4"/>
  </r>
  <r>
    <x v="0"/>
    <x v="0"/>
    <m/>
    <x v="4"/>
  </r>
  <r>
    <x v="83"/>
    <x v="0"/>
    <n v="40"/>
    <x v="4"/>
  </r>
  <r>
    <x v="57"/>
    <x v="0"/>
    <n v="28"/>
    <x v="4"/>
  </r>
  <r>
    <x v="11"/>
    <x v="0"/>
    <n v="20"/>
    <x v="4"/>
  </r>
  <r>
    <x v="55"/>
    <x v="0"/>
    <n v="12"/>
    <x v="4"/>
  </r>
  <r>
    <x v="84"/>
    <x v="0"/>
    <n v="8"/>
    <x v="4"/>
  </r>
  <r>
    <x v="0"/>
    <x v="0"/>
    <m/>
    <x v="4"/>
  </r>
  <r>
    <x v="0"/>
    <x v="0"/>
    <m/>
    <x v="4"/>
  </r>
  <r>
    <x v="0"/>
    <x v="0"/>
    <m/>
    <x v="4"/>
  </r>
  <r>
    <x v="85"/>
    <x v="0"/>
    <n v="40"/>
    <x v="4"/>
  </r>
  <r>
    <x v="86"/>
    <x v="0"/>
    <n v="28"/>
    <x v="4"/>
  </r>
  <r>
    <x v="14"/>
    <x v="0"/>
    <n v="20"/>
    <x v="4"/>
  </r>
  <r>
    <x v="58"/>
    <x v="0"/>
    <n v="12"/>
    <x v="4"/>
  </r>
  <r>
    <x v="87"/>
    <x v="0"/>
    <n v="8"/>
    <x v="4"/>
  </r>
  <r>
    <x v="0"/>
    <x v="0"/>
    <m/>
    <x v="4"/>
  </r>
  <r>
    <x v="0"/>
    <x v="0"/>
    <m/>
    <x v="4"/>
  </r>
  <r>
    <x v="0"/>
    <x v="0"/>
    <m/>
    <x v="4"/>
  </r>
  <r>
    <x v="88"/>
    <x v="0"/>
    <n v="40"/>
    <x v="4"/>
  </r>
  <r>
    <x v="89"/>
    <x v="0"/>
    <n v="28"/>
    <x v="4"/>
  </r>
  <r>
    <x v="61"/>
    <x v="0"/>
    <n v="20"/>
    <x v="4"/>
  </r>
  <r>
    <x v="59"/>
    <x v="0"/>
    <n v="12"/>
    <x v="4"/>
  </r>
  <r>
    <x v="16"/>
    <x v="0"/>
    <n v="8"/>
    <x v="4"/>
  </r>
  <r>
    <x v="0"/>
    <x v="0"/>
    <m/>
    <x v="4"/>
  </r>
  <r>
    <x v="0"/>
    <x v="0"/>
    <m/>
    <x v="4"/>
  </r>
  <r>
    <x v="0"/>
    <x v="0"/>
    <m/>
    <x v="4"/>
  </r>
  <r>
    <x v="90"/>
    <x v="0"/>
    <n v="64"/>
    <x v="4"/>
  </r>
  <r>
    <x v="91"/>
    <x v="0"/>
    <n v="44"/>
    <x v="4"/>
  </r>
  <r>
    <x v="20"/>
    <x v="0"/>
    <n v="20"/>
    <x v="4"/>
  </r>
  <r>
    <x v="19"/>
    <x v="0"/>
    <n v="12"/>
    <x v="4"/>
  </r>
  <r>
    <x v="92"/>
    <x v="0"/>
    <n v="8"/>
    <x v="4"/>
  </r>
  <r>
    <x v="0"/>
    <x v="0"/>
    <m/>
    <x v="4"/>
  </r>
  <r>
    <x v="0"/>
    <x v="0"/>
    <m/>
    <x v="4"/>
  </r>
  <r>
    <x v="93"/>
    <x v="0"/>
    <n v="48"/>
    <x v="4"/>
  </r>
  <r>
    <x v="68"/>
    <x v="0"/>
    <n v="32"/>
    <x v="4"/>
  </r>
  <r>
    <x v="43"/>
    <x v="0"/>
    <n v="20"/>
    <x v="4"/>
  </r>
  <r>
    <x v="44"/>
    <x v="0"/>
    <n v="12"/>
    <x v="4"/>
  </r>
  <r>
    <x v="94"/>
    <x v="0"/>
    <n v="8"/>
    <x v="4"/>
  </r>
  <r>
    <x v="0"/>
    <x v="0"/>
    <m/>
    <x v="4"/>
  </r>
  <r>
    <x v="0"/>
    <x v="0"/>
    <m/>
    <x v="4"/>
  </r>
  <r>
    <x v="27"/>
    <x v="0"/>
    <n v="40"/>
    <x v="4"/>
  </r>
  <r>
    <x v="45"/>
    <x v="0"/>
    <n v="28"/>
    <x v="4"/>
  </r>
  <r>
    <x v="37"/>
    <x v="0"/>
    <n v="20"/>
    <x v="4"/>
  </r>
  <r>
    <x v="47"/>
    <x v="0"/>
    <n v="12"/>
    <x v="4"/>
  </r>
  <r>
    <x v="70"/>
    <x v="0"/>
    <n v="8"/>
    <x v="4"/>
  </r>
  <r>
    <x v="0"/>
    <x v="0"/>
    <m/>
    <x v="4"/>
  </r>
  <r>
    <x v="0"/>
    <x v="0"/>
    <m/>
    <x v="4"/>
  </r>
  <r>
    <x v="31"/>
    <x v="0"/>
    <n v="40"/>
    <x v="4"/>
  </r>
  <r>
    <x v="48"/>
    <x v="0"/>
    <n v="28"/>
    <x v="4"/>
  </r>
  <r>
    <x v="95"/>
    <x v="0"/>
    <n v="20"/>
    <x v="4"/>
  </r>
  <r>
    <x v="32"/>
    <x v="0"/>
    <n v="12"/>
    <x v="4"/>
  </r>
  <r>
    <x v="50"/>
    <x v="0"/>
    <n v="8"/>
    <x v="4"/>
  </r>
  <r>
    <x v="0"/>
    <x v="0"/>
    <m/>
    <x v="4"/>
  </r>
  <r>
    <x v="0"/>
    <x v="0"/>
    <m/>
    <x v="4"/>
  </r>
  <r>
    <x v="73"/>
    <x v="0"/>
    <n v="40"/>
    <x v="4"/>
  </r>
  <r>
    <x v="96"/>
    <x v="0"/>
    <n v="28"/>
    <x v="4"/>
  </r>
  <r>
    <x v="97"/>
    <x v="0"/>
    <n v="20"/>
    <x v="4"/>
  </r>
  <r>
    <x v="0"/>
    <x v="0"/>
    <n v="12"/>
    <x v="4"/>
  </r>
  <r>
    <x v="0"/>
    <x v="0"/>
    <n v="8"/>
    <x v="4"/>
  </r>
  <r>
    <x v="0"/>
    <x v="0"/>
    <m/>
    <x v="4"/>
  </r>
  <r>
    <x v="0"/>
    <x v="0"/>
    <m/>
    <x v="4"/>
  </r>
  <r>
    <x v="98"/>
    <x v="0"/>
    <n v="56"/>
    <x v="4"/>
  </r>
  <r>
    <x v="99"/>
    <x v="0"/>
    <n v="40"/>
    <x v="4"/>
  </r>
  <r>
    <x v="100"/>
    <x v="0"/>
    <n v="20"/>
    <x v="4"/>
  </r>
  <r>
    <x v="35"/>
    <x v="0"/>
    <n v="12"/>
    <x v="4"/>
  </r>
  <r>
    <x v="36"/>
    <x v="0"/>
    <n v="8"/>
    <x v="4"/>
  </r>
  <r>
    <x v="0"/>
    <x v="0"/>
    <m/>
    <x v="4"/>
  </r>
  <r>
    <x v="0"/>
    <x v="0"/>
    <m/>
    <x v="4"/>
  </r>
  <r>
    <x v="101"/>
    <x v="0"/>
    <n v="40"/>
    <x v="4"/>
  </r>
  <r>
    <x v="0"/>
    <x v="0"/>
    <n v="28"/>
    <x v="4"/>
  </r>
  <r>
    <x v="0"/>
    <x v="0"/>
    <n v="20"/>
    <x v="4"/>
  </r>
  <r>
    <x v="0"/>
    <x v="0"/>
    <n v="12"/>
    <x v="4"/>
  </r>
  <r>
    <x v="0"/>
    <x v="0"/>
    <n v="8"/>
    <x v="4"/>
  </r>
  <r>
    <x v="0"/>
    <x v="0"/>
    <m/>
    <x v="4"/>
  </r>
  <r>
    <x v="0"/>
    <x v="0"/>
    <n v="10"/>
    <x v="5"/>
  </r>
  <r>
    <x v="0"/>
    <x v="0"/>
    <n v="7"/>
    <x v="5"/>
  </r>
  <r>
    <x v="0"/>
    <x v="0"/>
    <n v="5"/>
    <x v="5"/>
  </r>
  <r>
    <x v="0"/>
    <x v="0"/>
    <n v="3"/>
    <x v="5"/>
  </r>
  <r>
    <x v="0"/>
    <x v="0"/>
    <n v="2"/>
    <x v="5"/>
  </r>
  <r>
    <x v="0"/>
    <x v="0"/>
    <m/>
    <x v="5"/>
  </r>
  <r>
    <x v="0"/>
    <x v="0"/>
    <m/>
    <x v="5"/>
  </r>
  <r>
    <x v="0"/>
    <x v="0"/>
    <n v="10"/>
    <x v="5"/>
  </r>
  <r>
    <x v="0"/>
    <x v="0"/>
    <n v="7"/>
    <x v="5"/>
  </r>
  <r>
    <x v="0"/>
    <x v="0"/>
    <n v="5"/>
    <x v="5"/>
  </r>
  <r>
    <x v="0"/>
    <x v="0"/>
    <n v="3"/>
    <x v="5"/>
  </r>
  <r>
    <x v="0"/>
    <x v="0"/>
    <n v="2"/>
    <x v="5"/>
  </r>
  <r>
    <x v="0"/>
    <x v="0"/>
    <m/>
    <x v="5"/>
  </r>
  <r>
    <x v="0"/>
    <x v="0"/>
    <m/>
    <x v="5"/>
  </r>
  <r>
    <x v="0"/>
    <x v="0"/>
    <n v="10"/>
    <x v="5"/>
  </r>
  <r>
    <x v="0"/>
    <x v="0"/>
    <n v="7"/>
    <x v="5"/>
  </r>
  <r>
    <x v="0"/>
    <x v="0"/>
    <n v="5"/>
    <x v="5"/>
  </r>
  <r>
    <x v="0"/>
    <x v="0"/>
    <n v="3"/>
    <x v="5"/>
  </r>
  <r>
    <x v="0"/>
    <x v="0"/>
    <n v="2"/>
    <x v="5"/>
  </r>
  <r>
    <x v="0"/>
    <x v="0"/>
    <m/>
    <x v="5"/>
  </r>
  <r>
    <x v="0"/>
    <x v="0"/>
    <m/>
    <x v="5"/>
  </r>
  <r>
    <x v="0"/>
    <x v="0"/>
    <n v="10"/>
    <x v="5"/>
  </r>
  <r>
    <x v="0"/>
    <x v="0"/>
    <n v="7"/>
    <x v="5"/>
  </r>
  <r>
    <x v="0"/>
    <x v="0"/>
    <n v="5"/>
    <x v="5"/>
  </r>
  <r>
    <x v="0"/>
    <x v="0"/>
    <n v="3"/>
    <x v="5"/>
  </r>
  <r>
    <x v="0"/>
    <x v="0"/>
    <n v="2"/>
    <x v="5"/>
  </r>
  <r>
    <x v="0"/>
    <x v="0"/>
    <m/>
    <x v="5"/>
  </r>
  <r>
    <x v="0"/>
    <x v="0"/>
    <m/>
    <x v="5"/>
  </r>
  <r>
    <x v="0"/>
    <x v="0"/>
    <n v="10"/>
    <x v="5"/>
  </r>
  <r>
    <x v="0"/>
    <x v="0"/>
    <n v="7"/>
    <x v="5"/>
  </r>
  <r>
    <x v="0"/>
    <x v="0"/>
    <n v="5"/>
    <x v="5"/>
  </r>
  <r>
    <x v="0"/>
    <x v="0"/>
    <n v="3"/>
    <x v="5"/>
  </r>
  <r>
    <x v="0"/>
    <x v="0"/>
    <n v="2"/>
    <x v="5"/>
  </r>
  <r>
    <x v="0"/>
    <x v="0"/>
    <m/>
    <x v="5"/>
  </r>
  <r>
    <x v="0"/>
    <x v="0"/>
    <m/>
    <x v="5"/>
  </r>
  <r>
    <x v="0"/>
    <x v="0"/>
    <n v="16"/>
    <x v="5"/>
  </r>
  <r>
    <x v="0"/>
    <x v="0"/>
    <n v="7"/>
    <x v="5"/>
  </r>
  <r>
    <x v="0"/>
    <x v="0"/>
    <n v="5"/>
    <x v="5"/>
  </r>
  <r>
    <x v="0"/>
    <x v="0"/>
    <n v="3"/>
    <x v="5"/>
  </r>
  <r>
    <x v="0"/>
    <x v="0"/>
    <n v="2"/>
    <x v="5"/>
  </r>
  <r>
    <x v="0"/>
    <x v="0"/>
    <m/>
    <x v="5"/>
  </r>
  <r>
    <x v="0"/>
    <x v="0"/>
    <m/>
    <x v="5"/>
  </r>
  <r>
    <x v="0"/>
    <x v="0"/>
    <m/>
    <x v="5"/>
  </r>
  <r>
    <x v="0"/>
    <x v="0"/>
    <n v="10"/>
    <x v="5"/>
  </r>
  <r>
    <x v="10"/>
    <x v="0"/>
    <n v="7"/>
    <x v="5"/>
  </r>
  <r>
    <x v="0"/>
    <x v="0"/>
    <n v="5"/>
    <x v="5"/>
  </r>
  <r>
    <x v="0"/>
    <x v="0"/>
    <n v="3"/>
    <x v="5"/>
  </r>
  <r>
    <x v="0"/>
    <x v="0"/>
    <n v="2"/>
    <x v="5"/>
  </r>
  <r>
    <x v="0"/>
    <x v="0"/>
    <m/>
    <x v="5"/>
  </r>
  <r>
    <x v="0"/>
    <x v="0"/>
    <m/>
    <x v="5"/>
  </r>
  <r>
    <x v="0"/>
    <x v="0"/>
    <m/>
    <x v="5"/>
  </r>
  <r>
    <x v="0"/>
    <x v="0"/>
    <n v="10"/>
    <x v="5"/>
  </r>
  <r>
    <x v="0"/>
    <x v="0"/>
    <n v="7"/>
    <x v="5"/>
  </r>
  <r>
    <x v="102"/>
    <x v="0"/>
    <n v="5"/>
    <x v="5"/>
  </r>
  <r>
    <x v="103"/>
    <x v="0"/>
    <n v="3"/>
    <x v="5"/>
  </r>
  <r>
    <x v="0"/>
    <x v="0"/>
    <n v="2"/>
    <x v="5"/>
  </r>
  <r>
    <x v="0"/>
    <x v="0"/>
    <m/>
    <x v="5"/>
  </r>
  <r>
    <x v="0"/>
    <x v="0"/>
    <m/>
    <x v="5"/>
  </r>
  <r>
    <x v="0"/>
    <x v="0"/>
    <m/>
    <x v="5"/>
  </r>
  <r>
    <x v="13"/>
    <x v="0"/>
    <n v="10"/>
    <x v="5"/>
  </r>
  <r>
    <x v="0"/>
    <x v="0"/>
    <n v="7"/>
    <x v="5"/>
  </r>
  <r>
    <x v="0"/>
    <x v="0"/>
    <n v="5"/>
    <x v="5"/>
  </r>
  <r>
    <x v="0"/>
    <x v="0"/>
    <n v="3"/>
    <x v="5"/>
  </r>
  <r>
    <x v="0"/>
    <x v="0"/>
    <n v="2"/>
    <x v="5"/>
  </r>
  <r>
    <x v="0"/>
    <x v="0"/>
    <m/>
    <x v="5"/>
  </r>
  <r>
    <x v="0"/>
    <x v="0"/>
    <m/>
    <x v="5"/>
  </r>
  <r>
    <x v="0"/>
    <x v="0"/>
    <m/>
    <x v="5"/>
  </r>
  <r>
    <x v="17"/>
    <x v="0"/>
    <n v="10"/>
    <x v="5"/>
  </r>
  <r>
    <x v="104"/>
    <x v="0"/>
    <n v="7"/>
    <x v="5"/>
  </r>
  <r>
    <x v="0"/>
    <x v="0"/>
    <n v="5"/>
    <x v="5"/>
  </r>
  <r>
    <x v="0"/>
    <x v="0"/>
    <n v="3"/>
    <x v="5"/>
  </r>
  <r>
    <x v="0"/>
    <x v="0"/>
    <n v="2"/>
    <x v="5"/>
  </r>
  <r>
    <x v="0"/>
    <x v="0"/>
    <m/>
    <x v="5"/>
  </r>
  <r>
    <x v="0"/>
    <x v="0"/>
    <m/>
    <x v="5"/>
  </r>
  <r>
    <x v="22"/>
    <x v="0"/>
    <n v="16"/>
    <x v="5"/>
  </r>
  <r>
    <x v="105"/>
    <x v="0"/>
    <n v="11"/>
    <x v="5"/>
  </r>
  <r>
    <x v="106"/>
    <x v="0"/>
    <n v="5"/>
    <x v="5"/>
  </r>
  <r>
    <x v="0"/>
    <x v="0"/>
    <n v="3"/>
    <x v="5"/>
  </r>
  <r>
    <x v="0"/>
    <x v="0"/>
    <n v="2"/>
    <x v="5"/>
  </r>
  <r>
    <x v="0"/>
    <x v="0"/>
    <m/>
    <x v="5"/>
  </r>
  <r>
    <x v="0"/>
    <x v="0"/>
    <m/>
    <x v="5"/>
  </r>
  <r>
    <x v="0"/>
    <x v="0"/>
    <n v="10"/>
    <x v="5"/>
  </r>
  <r>
    <x v="0"/>
    <x v="0"/>
    <n v="7"/>
    <x v="5"/>
  </r>
  <r>
    <x v="0"/>
    <x v="0"/>
    <n v="5"/>
    <x v="5"/>
  </r>
  <r>
    <x v="0"/>
    <x v="0"/>
    <n v="3"/>
    <x v="5"/>
  </r>
  <r>
    <x v="0"/>
    <x v="0"/>
    <n v="2"/>
    <x v="5"/>
  </r>
  <r>
    <x v="0"/>
    <x v="0"/>
    <m/>
    <x v="5"/>
  </r>
  <r>
    <x v="0"/>
    <x v="0"/>
    <m/>
    <x v="5"/>
  </r>
  <r>
    <x v="107"/>
    <x v="0"/>
    <n v="12"/>
    <x v="5"/>
  </r>
  <r>
    <x v="108"/>
    <x v="0"/>
    <n v="8"/>
    <x v="5"/>
  </r>
  <r>
    <x v="109"/>
    <x v="0"/>
    <n v="5"/>
    <x v="5"/>
  </r>
  <r>
    <x v="0"/>
    <x v="0"/>
    <n v="3"/>
    <x v="5"/>
  </r>
  <r>
    <x v="0"/>
    <x v="0"/>
    <n v="2"/>
    <x v="5"/>
  </r>
  <r>
    <x v="0"/>
    <x v="0"/>
    <m/>
    <x v="5"/>
  </r>
  <r>
    <x v="0"/>
    <x v="0"/>
    <m/>
    <x v="5"/>
  </r>
  <r>
    <x v="0"/>
    <x v="0"/>
    <n v="10"/>
    <x v="5"/>
  </r>
  <r>
    <x v="0"/>
    <x v="0"/>
    <n v="7"/>
    <x v="5"/>
  </r>
  <r>
    <x v="0"/>
    <x v="0"/>
    <n v="5"/>
    <x v="5"/>
  </r>
  <r>
    <x v="0"/>
    <x v="0"/>
    <n v="3"/>
    <x v="5"/>
  </r>
  <r>
    <x v="0"/>
    <x v="0"/>
    <n v="2"/>
    <x v="5"/>
  </r>
  <r>
    <x v="0"/>
    <x v="0"/>
    <m/>
    <x v="5"/>
  </r>
  <r>
    <x v="0"/>
    <x v="0"/>
    <m/>
    <x v="5"/>
  </r>
  <r>
    <x v="0"/>
    <x v="0"/>
    <n v="10"/>
    <x v="5"/>
  </r>
  <r>
    <x v="110"/>
    <x v="0"/>
    <n v="7"/>
    <x v="5"/>
  </r>
  <r>
    <x v="0"/>
    <x v="0"/>
    <n v="5"/>
    <x v="5"/>
  </r>
  <r>
    <x v="0"/>
    <x v="0"/>
    <n v="6"/>
    <x v="5"/>
  </r>
  <r>
    <x v="0"/>
    <x v="0"/>
    <n v="2"/>
    <x v="5"/>
  </r>
  <r>
    <x v="0"/>
    <x v="0"/>
    <m/>
    <x v="5"/>
  </r>
  <r>
    <x v="0"/>
    <x v="0"/>
    <m/>
    <x v="5"/>
  </r>
  <r>
    <x v="111"/>
    <x v="0"/>
    <n v="13"/>
    <x v="5"/>
  </r>
  <r>
    <x v="34"/>
    <x v="0"/>
    <n v="7"/>
    <x v="5"/>
  </r>
  <r>
    <x v="112"/>
    <x v="0"/>
    <n v="5"/>
    <x v="5"/>
  </r>
  <r>
    <x v="0"/>
    <x v="0"/>
    <n v="3"/>
    <x v="5"/>
  </r>
  <r>
    <x v="0"/>
    <x v="0"/>
    <n v="2"/>
    <x v="5"/>
  </r>
  <r>
    <x v="0"/>
    <x v="0"/>
    <m/>
    <x v="5"/>
  </r>
  <r>
    <x v="0"/>
    <x v="0"/>
    <m/>
    <x v="5"/>
  </r>
  <r>
    <x v="113"/>
    <x v="0"/>
    <n v="14"/>
    <x v="5"/>
  </r>
  <r>
    <x v="114"/>
    <x v="0"/>
    <n v="7"/>
    <x v="5"/>
  </r>
  <r>
    <x v="0"/>
    <x v="0"/>
    <n v="5"/>
    <x v="5"/>
  </r>
  <r>
    <x v="0"/>
    <x v="0"/>
    <n v="3"/>
    <x v="5"/>
  </r>
  <r>
    <x v="0"/>
    <x v="0"/>
    <n v="2"/>
    <x v="5"/>
  </r>
  <r>
    <x v="0"/>
    <x v="0"/>
    <m/>
    <x v="5"/>
  </r>
  <r>
    <x v="0"/>
    <x v="0"/>
    <m/>
    <x v="5"/>
  </r>
  <r>
    <x v="0"/>
    <x v="0"/>
    <n v="10"/>
    <x v="5"/>
  </r>
  <r>
    <x v="0"/>
    <x v="0"/>
    <n v="7"/>
    <x v="5"/>
  </r>
  <r>
    <x v="0"/>
    <x v="0"/>
    <n v="5"/>
    <x v="5"/>
  </r>
  <r>
    <x v="0"/>
    <x v="0"/>
    <n v="3"/>
    <x v="5"/>
  </r>
  <r>
    <x v="0"/>
    <x v="0"/>
    <n v="2"/>
    <x v="5"/>
  </r>
  <r>
    <x v="0"/>
    <x v="0"/>
    <n v="10"/>
    <x v="6"/>
  </r>
  <r>
    <x v="0"/>
    <x v="0"/>
    <n v="7"/>
    <x v="6"/>
  </r>
  <r>
    <x v="0"/>
    <x v="0"/>
    <n v="5"/>
    <x v="6"/>
  </r>
  <r>
    <x v="0"/>
    <x v="0"/>
    <n v="3"/>
    <x v="6"/>
  </r>
  <r>
    <x v="0"/>
    <x v="0"/>
    <n v="2"/>
    <x v="6"/>
  </r>
  <r>
    <x v="0"/>
    <x v="0"/>
    <m/>
    <x v="6"/>
  </r>
  <r>
    <x v="0"/>
    <x v="0"/>
    <m/>
    <x v="6"/>
  </r>
  <r>
    <x v="0"/>
    <x v="0"/>
    <n v="10"/>
    <x v="6"/>
  </r>
  <r>
    <x v="0"/>
    <x v="0"/>
    <n v="7"/>
    <x v="6"/>
  </r>
  <r>
    <x v="0"/>
    <x v="0"/>
    <n v="5"/>
    <x v="6"/>
  </r>
  <r>
    <x v="0"/>
    <x v="0"/>
    <n v="3"/>
    <x v="6"/>
  </r>
  <r>
    <x v="0"/>
    <x v="0"/>
    <n v="2"/>
    <x v="6"/>
  </r>
  <r>
    <x v="0"/>
    <x v="0"/>
    <m/>
    <x v="6"/>
  </r>
  <r>
    <x v="0"/>
    <x v="0"/>
    <m/>
    <x v="6"/>
  </r>
  <r>
    <x v="115"/>
    <x v="0"/>
    <n v="14"/>
    <x v="6"/>
  </r>
  <r>
    <x v="0"/>
    <x v="0"/>
    <n v="7"/>
    <x v="6"/>
  </r>
  <r>
    <x v="0"/>
    <x v="0"/>
    <n v="5"/>
    <x v="6"/>
  </r>
  <r>
    <x v="0"/>
    <x v="0"/>
    <n v="3"/>
    <x v="6"/>
  </r>
  <r>
    <x v="0"/>
    <x v="0"/>
    <n v="2"/>
    <x v="6"/>
  </r>
  <r>
    <x v="0"/>
    <x v="0"/>
    <m/>
    <x v="6"/>
  </r>
  <r>
    <x v="0"/>
    <x v="0"/>
    <m/>
    <x v="6"/>
  </r>
  <r>
    <x v="0"/>
    <x v="0"/>
    <n v="10"/>
    <x v="6"/>
  </r>
  <r>
    <x v="0"/>
    <x v="0"/>
    <n v="7"/>
    <x v="6"/>
  </r>
  <r>
    <x v="0"/>
    <x v="0"/>
    <n v="5"/>
    <x v="6"/>
  </r>
  <r>
    <x v="0"/>
    <x v="0"/>
    <n v="3"/>
    <x v="6"/>
  </r>
  <r>
    <x v="0"/>
    <x v="0"/>
    <n v="2"/>
    <x v="6"/>
  </r>
  <r>
    <x v="0"/>
    <x v="0"/>
    <m/>
    <x v="6"/>
  </r>
  <r>
    <x v="0"/>
    <x v="0"/>
    <m/>
    <x v="6"/>
  </r>
  <r>
    <x v="116"/>
    <x v="0"/>
    <n v="13"/>
    <x v="6"/>
  </r>
  <r>
    <x v="0"/>
    <x v="0"/>
    <n v="7"/>
    <x v="6"/>
  </r>
  <r>
    <x v="0"/>
    <x v="0"/>
    <n v="5"/>
    <x v="6"/>
  </r>
  <r>
    <x v="0"/>
    <x v="0"/>
    <n v="3"/>
    <x v="6"/>
  </r>
  <r>
    <x v="0"/>
    <x v="0"/>
    <n v="2"/>
    <x v="6"/>
  </r>
  <r>
    <x v="0"/>
    <x v="0"/>
    <m/>
    <x v="6"/>
  </r>
  <r>
    <x v="0"/>
    <x v="0"/>
    <m/>
    <x v="6"/>
  </r>
  <r>
    <x v="0"/>
    <x v="0"/>
    <n v="10"/>
    <x v="6"/>
  </r>
  <r>
    <x v="0"/>
    <x v="0"/>
    <n v="7"/>
    <x v="6"/>
  </r>
  <r>
    <x v="0"/>
    <x v="0"/>
    <n v="5"/>
    <x v="6"/>
  </r>
  <r>
    <x v="0"/>
    <x v="0"/>
    <n v="3"/>
    <x v="6"/>
  </r>
  <r>
    <x v="0"/>
    <x v="0"/>
    <n v="2"/>
    <x v="6"/>
  </r>
  <r>
    <x v="0"/>
    <x v="0"/>
    <m/>
    <x v="6"/>
  </r>
  <r>
    <x v="0"/>
    <x v="0"/>
    <m/>
    <x v="6"/>
  </r>
  <r>
    <x v="0"/>
    <x v="0"/>
    <m/>
    <x v="6"/>
  </r>
  <r>
    <x v="0"/>
    <x v="0"/>
    <n v="10"/>
    <x v="6"/>
  </r>
  <r>
    <x v="0"/>
    <x v="0"/>
    <n v="7"/>
    <x v="6"/>
  </r>
  <r>
    <x v="0"/>
    <x v="0"/>
    <n v="5"/>
    <x v="6"/>
  </r>
  <r>
    <x v="0"/>
    <x v="0"/>
    <n v="3"/>
    <x v="6"/>
  </r>
  <r>
    <x v="0"/>
    <x v="0"/>
    <n v="2"/>
    <x v="6"/>
  </r>
  <r>
    <x v="0"/>
    <x v="0"/>
    <m/>
    <x v="6"/>
  </r>
  <r>
    <x v="0"/>
    <x v="0"/>
    <m/>
    <x v="6"/>
  </r>
  <r>
    <x v="0"/>
    <x v="0"/>
    <m/>
    <x v="6"/>
  </r>
  <r>
    <x v="0"/>
    <x v="0"/>
    <n v="10"/>
    <x v="6"/>
  </r>
  <r>
    <x v="0"/>
    <x v="0"/>
    <n v="7"/>
    <x v="6"/>
  </r>
  <r>
    <x v="0"/>
    <x v="0"/>
    <n v="5"/>
    <x v="6"/>
  </r>
  <r>
    <x v="0"/>
    <x v="0"/>
    <n v="3"/>
    <x v="6"/>
  </r>
  <r>
    <x v="0"/>
    <x v="0"/>
    <n v="2"/>
    <x v="6"/>
  </r>
  <r>
    <x v="0"/>
    <x v="0"/>
    <m/>
    <x v="6"/>
  </r>
  <r>
    <x v="0"/>
    <x v="0"/>
    <m/>
    <x v="6"/>
  </r>
  <r>
    <x v="0"/>
    <x v="0"/>
    <m/>
    <x v="6"/>
  </r>
  <r>
    <x v="0"/>
    <x v="0"/>
    <n v="10"/>
    <x v="6"/>
  </r>
  <r>
    <x v="0"/>
    <x v="0"/>
    <n v="7"/>
    <x v="6"/>
  </r>
  <r>
    <x v="0"/>
    <x v="0"/>
    <n v="5"/>
    <x v="6"/>
  </r>
  <r>
    <x v="0"/>
    <x v="0"/>
    <n v="3"/>
    <x v="6"/>
  </r>
  <r>
    <x v="0"/>
    <x v="0"/>
    <n v="2"/>
    <x v="6"/>
  </r>
  <r>
    <x v="0"/>
    <x v="0"/>
    <m/>
    <x v="6"/>
  </r>
  <r>
    <x v="0"/>
    <x v="0"/>
    <m/>
    <x v="6"/>
  </r>
  <r>
    <x v="0"/>
    <x v="0"/>
    <m/>
    <x v="6"/>
  </r>
  <r>
    <x v="117"/>
    <x v="0"/>
    <n v="10"/>
    <x v="6"/>
  </r>
  <r>
    <x v="0"/>
    <x v="0"/>
    <n v="7"/>
    <x v="6"/>
  </r>
  <r>
    <x v="0"/>
    <x v="0"/>
    <n v="5"/>
    <x v="6"/>
  </r>
  <r>
    <x v="0"/>
    <x v="0"/>
    <n v="3"/>
    <x v="6"/>
  </r>
  <r>
    <x v="0"/>
    <x v="0"/>
    <n v="2"/>
    <x v="6"/>
  </r>
  <r>
    <x v="0"/>
    <x v="0"/>
    <m/>
    <x v="6"/>
  </r>
  <r>
    <x v="0"/>
    <x v="0"/>
    <m/>
    <x v="6"/>
  </r>
  <r>
    <x v="0"/>
    <x v="0"/>
    <n v="10"/>
    <x v="6"/>
  </r>
  <r>
    <x v="118"/>
    <x v="0"/>
    <n v="10"/>
    <x v="6"/>
  </r>
  <r>
    <x v="0"/>
    <x v="0"/>
    <n v="5"/>
    <x v="6"/>
  </r>
  <r>
    <x v="0"/>
    <x v="0"/>
    <n v="3"/>
    <x v="6"/>
  </r>
  <r>
    <x v="0"/>
    <x v="0"/>
    <n v="2"/>
    <x v="6"/>
  </r>
  <r>
    <x v="0"/>
    <x v="0"/>
    <m/>
    <x v="6"/>
  </r>
  <r>
    <x v="0"/>
    <x v="0"/>
    <m/>
    <x v="6"/>
  </r>
  <r>
    <x v="0"/>
    <x v="0"/>
    <n v="10"/>
    <x v="6"/>
  </r>
  <r>
    <x v="0"/>
    <x v="0"/>
    <n v="7"/>
    <x v="6"/>
  </r>
  <r>
    <x v="0"/>
    <x v="0"/>
    <n v="5"/>
    <x v="6"/>
  </r>
  <r>
    <x v="0"/>
    <x v="0"/>
    <n v="3"/>
    <x v="6"/>
  </r>
  <r>
    <x v="0"/>
    <x v="0"/>
    <n v="2"/>
    <x v="6"/>
  </r>
  <r>
    <x v="0"/>
    <x v="0"/>
    <m/>
    <x v="6"/>
  </r>
  <r>
    <x v="0"/>
    <x v="0"/>
    <m/>
    <x v="6"/>
  </r>
  <r>
    <x v="118"/>
    <x v="0"/>
    <n v="10"/>
    <x v="6"/>
  </r>
  <r>
    <x v="0"/>
    <x v="0"/>
    <n v="7"/>
    <x v="6"/>
  </r>
  <r>
    <x v="0"/>
    <x v="0"/>
    <n v="5"/>
    <x v="6"/>
  </r>
  <r>
    <x v="0"/>
    <x v="0"/>
    <n v="3"/>
    <x v="6"/>
  </r>
  <r>
    <x v="0"/>
    <x v="0"/>
    <n v="2"/>
    <x v="6"/>
  </r>
  <r>
    <x v="0"/>
    <x v="0"/>
    <m/>
    <x v="6"/>
  </r>
  <r>
    <x v="0"/>
    <x v="0"/>
    <m/>
    <x v="6"/>
  </r>
  <r>
    <x v="0"/>
    <x v="0"/>
    <n v="10"/>
    <x v="6"/>
  </r>
  <r>
    <x v="0"/>
    <x v="0"/>
    <n v="7"/>
    <x v="6"/>
  </r>
  <r>
    <x v="0"/>
    <x v="0"/>
    <n v="5"/>
    <x v="6"/>
  </r>
  <r>
    <x v="0"/>
    <x v="0"/>
    <n v="3"/>
    <x v="6"/>
  </r>
  <r>
    <x v="0"/>
    <x v="0"/>
    <n v="2"/>
    <x v="6"/>
  </r>
  <r>
    <x v="0"/>
    <x v="0"/>
    <m/>
    <x v="6"/>
  </r>
  <r>
    <x v="0"/>
    <x v="0"/>
    <m/>
    <x v="6"/>
  </r>
  <r>
    <x v="0"/>
    <x v="0"/>
    <n v="10"/>
    <x v="6"/>
  </r>
  <r>
    <x v="0"/>
    <x v="0"/>
    <n v="7"/>
    <x v="6"/>
  </r>
  <r>
    <x v="0"/>
    <x v="0"/>
    <n v="5"/>
    <x v="6"/>
  </r>
  <r>
    <x v="0"/>
    <x v="0"/>
    <n v="3"/>
    <x v="6"/>
  </r>
  <r>
    <x v="0"/>
    <x v="0"/>
    <n v="2"/>
    <x v="6"/>
  </r>
  <r>
    <x v="0"/>
    <x v="0"/>
    <m/>
    <x v="6"/>
  </r>
  <r>
    <x v="0"/>
    <x v="0"/>
    <m/>
    <x v="6"/>
  </r>
  <r>
    <x v="0"/>
    <x v="0"/>
    <n v="10"/>
    <x v="6"/>
  </r>
  <r>
    <x v="0"/>
    <x v="0"/>
    <n v="7"/>
    <x v="6"/>
  </r>
  <r>
    <x v="0"/>
    <x v="0"/>
    <n v="5"/>
    <x v="6"/>
  </r>
  <r>
    <x v="0"/>
    <x v="0"/>
    <n v="3"/>
    <x v="6"/>
  </r>
  <r>
    <x v="0"/>
    <x v="0"/>
    <n v="10"/>
    <x v="6"/>
  </r>
  <r>
    <x v="0"/>
    <x v="0"/>
    <m/>
    <x v="6"/>
  </r>
  <r>
    <x v="0"/>
    <x v="0"/>
    <m/>
    <x v="6"/>
  </r>
  <r>
    <x v="0"/>
    <x v="0"/>
    <n v="10"/>
    <x v="6"/>
  </r>
  <r>
    <x v="0"/>
    <x v="0"/>
    <n v="7"/>
    <x v="6"/>
  </r>
  <r>
    <x v="0"/>
    <x v="0"/>
    <n v="5"/>
    <x v="6"/>
  </r>
  <r>
    <x v="0"/>
    <x v="0"/>
    <n v="3"/>
    <x v="6"/>
  </r>
  <r>
    <x v="0"/>
    <x v="0"/>
    <n v="2"/>
    <x v="6"/>
  </r>
  <r>
    <x v="0"/>
    <x v="0"/>
    <m/>
    <x v="6"/>
  </r>
  <r>
    <x v="0"/>
    <x v="0"/>
    <m/>
    <x v="6"/>
  </r>
  <r>
    <x v="0"/>
    <x v="0"/>
    <n v="10"/>
    <x v="6"/>
  </r>
  <r>
    <x v="0"/>
    <x v="0"/>
    <n v="7"/>
    <x v="6"/>
  </r>
  <r>
    <x v="0"/>
    <x v="0"/>
    <n v="5"/>
    <x v="6"/>
  </r>
  <r>
    <x v="0"/>
    <x v="0"/>
    <n v="3"/>
    <x v="6"/>
  </r>
  <r>
    <x v="0"/>
    <x v="0"/>
    <n v="2"/>
    <x v="6"/>
  </r>
  <r>
    <x v="0"/>
    <x v="0"/>
    <m/>
    <x v="6"/>
  </r>
  <r>
    <x v="0"/>
    <x v="0"/>
    <n v="20"/>
    <x v="7"/>
  </r>
  <r>
    <x v="0"/>
    <x v="0"/>
    <n v="14"/>
    <x v="7"/>
  </r>
  <r>
    <x v="0"/>
    <x v="0"/>
    <n v="10"/>
    <x v="7"/>
  </r>
  <r>
    <x v="0"/>
    <x v="0"/>
    <n v="6"/>
    <x v="7"/>
  </r>
  <r>
    <x v="0"/>
    <x v="0"/>
    <n v="4"/>
    <x v="7"/>
  </r>
  <r>
    <x v="0"/>
    <x v="0"/>
    <m/>
    <x v="7"/>
  </r>
  <r>
    <x v="0"/>
    <x v="0"/>
    <m/>
    <x v="7"/>
  </r>
  <r>
    <x v="0"/>
    <x v="0"/>
    <n v="20"/>
    <x v="7"/>
  </r>
  <r>
    <x v="0"/>
    <x v="0"/>
    <n v="14"/>
    <x v="7"/>
  </r>
  <r>
    <x v="0"/>
    <x v="0"/>
    <n v="10"/>
    <x v="7"/>
  </r>
  <r>
    <x v="0"/>
    <x v="0"/>
    <n v="6"/>
    <x v="7"/>
  </r>
  <r>
    <x v="0"/>
    <x v="0"/>
    <n v="4"/>
    <x v="7"/>
  </r>
  <r>
    <x v="0"/>
    <x v="0"/>
    <m/>
    <x v="7"/>
  </r>
  <r>
    <x v="0"/>
    <x v="0"/>
    <m/>
    <x v="7"/>
  </r>
  <r>
    <x v="37"/>
    <x v="0"/>
    <n v="32"/>
    <x v="7"/>
  </r>
  <r>
    <x v="0"/>
    <x v="0"/>
    <n v="14"/>
    <x v="7"/>
  </r>
  <r>
    <x v="0"/>
    <x v="0"/>
    <n v="10"/>
    <x v="7"/>
  </r>
  <r>
    <x v="0"/>
    <x v="0"/>
    <n v="6"/>
    <x v="7"/>
  </r>
  <r>
    <x v="0"/>
    <x v="0"/>
    <n v="4"/>
    <x v="7"/>
  </r>
  <r>
    <x v="0"/>
    <x v="0"/>
    <m/>
    <x v="7"/>
  </r>
  <r>
    <x v="0"/>
    <x v="0"/>
    <m/>
    <x v="7"/>
  </r>
  <r>
    <x v="78"/>
    <x v="0"/>
    <n v="20"/>
    <x v="7"/>
  </r>
  <r>
    <x v="0"/>
    <x v="0"/>
    <n v="14"/>
    <x v="7"/>
  </r>
  <r>
    <x v="0"/>
    <x v="0"/>
    <n v="10"/>
    <x v="7"/>
  </r>
  <r>
    <x v="0"/>
    <x v="0"/>
    <n v="6"/>
    <x v="7"/>
  </r>
  <r>
    <x v="0"/>
    <x v="0"/>
    <n v="4"/>
    <x v="7"/>
  </r>
  <r>
    <x v="0"/>
    <x v="0"/>
    <m/>
    <x v="7"/>
  </r>
  <r>
    <x v="0"/>
    <x v="0"/>
    <m/>
    <x v="7"/>
  </r>
  <r>
    <x v="6"/>
    <x v="0"/>
    <n v="28"/>
    <x v="7"/>
  </r>
  <r>
    <x v="39"/>
    <x v="0"/>
    <n v="14"/>
    <x v="7"/>
  </r>
  <r>
    <x v="81"/>
    <x v="0"/>
    <n v="10"/>
    <x v="7"/>
  </r>
  <r>
    <x v="0"/>
    <x v="0"/>
    <n v="6"/>
    <x v="7"/>
  </r>
  <r>
    <x v="0"/>
    <x v="0"/>
    <n v="4"/>
    <x v="7"/>
  </r>
  <r>
    <x v="0"/>
    <x v="0"/>
    <m/>
    <x v="7"/>
  </r>
  <r>
    <x v="0"/>
    <x v="0"/>
    <m/>
    <x v="7"/>
  </r>
  <r>
    <x v="0"/>
    <x v="0"/>
    <n v="20"/>
    <x v="7"/>
  </r>
  <r>
    <x v="0"/>
    <x v="0"/>
    <n v="14"/>
    <x v="7"/>
  </r>
  <r>
    <x v="0"/>
    <x v="0"/>
    <n v="10"/>
    <x v="7"/>
  </r>
  <r>
    <x v="0"/>
    <x v="0"/>
    <n v="6"/>
    <x v="7"/>
  </r>
  <r>
    <x v="0"/>
    <x v="0"/>
    <n v="4"/>
    <x v="7"/>
  </r>
  <r>
    <x v="0"/>
    <x v="0"/>
    <m/>
    <x v="7"/>
  </r>
  <r>
    <x v="0"/>
    <x v="0"/>
    <m/>
    <x v="7"/>
  </r>
  <r>
    <x v="0"/>
    <x v="0"/>
    <m/>
    <x v="7"/>
  </r>
  <r>
    <x v="83"/>
    <x v="0"/>
    <n v="22"/>
    <x v="7"/>
  </r>
  <r>
    <x v="0"/>
    <x v="0"/>
    <n v="14"/>
    <x v="7"/>
  </r>
  <r>
    <x v="119"/>
    <x v="0"/>
    <n v="10"/>
    <x v="7"/>
  </r>
  <r>
    <x v="0"/>
    <x v="0"/>
    <n v="6"/>
    <x v="7"/>
  </r>
  <r>
    <x v="0"/>
    <x v="0"/>
    <n v="4"/>
    <x v="7"/>
  </r>
  <r>
    <x v="0"/>
    <x v="0"/>
    <m/>
    <x v="7"/>
  </r>
  <r>
    <x v="0"/>
    <x v="0"/>
    <m/>
    <x v="7"/>
  </r>
  <r>
    <x v="0"/>
    <x v="0"/>
    <m/>
    <x v="7"/>
  </r>
  <r>
    <x v="86"/>
    <x v="0"/>
    <n v="20"/>
    <x v="7"/>
  </r>
  <r>
    <x v="14"/>
    <x v="0"/>
    <n v="14"/>
    <x v="7"/>
  </r>
  <r>
    <x v="0"/>
    <x v="0"/>
    <n v="10"/>
    <x v="7"/>
  </r>
  <r>
    <x v="120"/>
    <x v="0"/>
    <n v="6"/>
    <x v="7"/>
  </r>
  <r>
    <x v="0"/>
    <x v="0"/>
    <n v="4"/>
    <x v="7"/>
  </r>
  <r>
    <x v="0"/>
    <x v="0"/>
    <m/>
    <x v="7"/>
  </r>
  <r>
    <x v="0"/>
    <x v="0"/>
    <m/>
    <x v="7"/>
  </r>
  <r>
    <x v="0"/>
    <x v="0"/>
    <m/>
    <x v="7"/>
  </r>
  <r>
    <x v="0"/>
    <x v="0"/>
    <n v="20"/>
    <x v="7"/>
  </r>
  <r>
    <x v="89"/>
    <x v="0"/>
    <n v="14"/>
    <x v="7"/>
  </r>
  <r>
    <x v="0"/>
    <x v="0"/>
    <n v="10"/>
    <x v="7"/>
  </r>
  <r>
    <x v="0"/>
    <x v="0"/>
    <n v="6"/>
    <x v="7"/>
  </r>
  <r>
    <x v="0"/>
    <x v="0"/>
    <n v="4"/>
    <x v="7"/>
  </r>
  <r>
    <x v="0"/>
    <x v="0"/>
    <m/>
    <x v="7"/>
  </r>
  <r>
    <x v="0"/>
    <x v="0"/>
    <m/>
    <x v="7"/>
  </r>
  <r>
    <x v="0"/>
    <x v="0"/>
    <m/>
    <x v="7"/>
  </r>
  <r>
    <x v="0"/>
    <x v="0"/>
    <n v="20"/>
    <x v="7"/>
  </r>
  <r>
    <x v="0"/>
    <x v="0"/>
    <n v="14"/>
    <x v="7"/>
  </r>
  <r>
    <x v="121"/>
    <x v="0"/>
    <n v="10"/>
    <x v="7"/>
  </r>
  <r>
    <x v="0"/>
    <x v="0"/>
    <n v="6"/>
    <x v="7"/>
  </r>
  <r>
    <x v="0"/>
    <x v="0"/>
    <n v="4"/>
    <x v="7"/>
  </r>
  <r>
    <x v="0"/>
    <x v="0"/>
    <m/>
    <x v="7"/>
  </r>
  <r>
    <x v="0"/>
    <x v="0"/>
    <m/>
    <x v="7"/>
  </r>
  <r>
    <x v="90"/>
    <x v="0"/>
    <n v="32"/>
    <x v="7"/>
  </r>
  <r>
    <x v="19"/>
    <x v="0"/>
    <n v="14"/>
    <x v="7"/>
  </r>
  <r>
    <x v="92"/>
    <x v="0"/>
    <n v="10"/>
    <x v="7"/>
  </r>
  <r>
    <x v="122"/>
    <x v="0"/>
    <n v="6"/>
    <x v="7"/>
  </r>
  <r>
    <x v="123"/>
    <x v="0"/>
    <n v="4"/>
    <x v="7"/>
  </r>
  <r>
    <x v="0"/>
    <x v="0"/>
    <m/>
    <x v="7"/>
  </r>
  <r>
    <x v="0"/>
    <x v="0"/>
    <m/>
    <x v="7"/>
  </r>
  <r>
    <x v="94"/>
    <x v="0"/>
    <n v="30"/>
    <x v="7"/>
  </r>
  <r>
    <x v="43"/>
    <x v="0"/>
    <n v="14"/>
    <x v="7"/>
  </r>
  <r>
    <x v="14"/>
    <x v="0"/>
    <n v="10"/>
    <x v="7"/>
  </r>
  <r>
    <x v="0"/>
    <x v="0"/>
    <n v="6"/>
    <x v="7"/>
  </r>
  <r>
    <x v="0"/>
    <x v="0"/>
    <n v="4"/>
    <x v="7"/>
  </r>
  <r>
    <x v="0"/>
    <x v="0"/>
    <m/>
    <x v="7"/>
  </r>
  <r>
    <x v="0"/>
    <x v="0"/>
    <m/>
    <x v="7"/>
  </r>
  <r>
    <x v="27"/>
    <x v="0"/>
    <n v="22"/>
    <x v="7"/>
  </r>
  <r>
    <x v="37"/>
    <x v="0"/>
    <n v="14"/>
    <x v="7"/>
  </r>
  <r>
    <x v="124"/>
    <x v="0"/>
    <n v="10"/>
    <x v="7"/>
  </r>
  <r>
    <x v="125"/>
    <x v="0"/>
    <n v="6"/>
    <x v="7"/>
  </r>
  <r>
    <x v="0"/>
    <x v="0"/>
    <n v="4"/>
    <x v="7"/>
  </r>
  <r>
    <x v="0"/>
    <x v="0"/>
    <m/>
    <x v="7"/>
  </r>
  <r>
    <x v="0"/>
    <x v="0"/>
    <m/>
    <x v="7"/>
  </r>
  <r>
    <x v="48"/>
    <x v="0"/>
    <n v="20"/>
    <x v="7"/>
  </r>
  <r>
    <x v="97"/>
    <x v="0"/>
    <n v="14"/>
    <x v="7"/>
  </r>
  <r>
    <x v="126"/>
    <x v="0"/>
    <n v="10"/>
    <x v="7"/>
  </r>
  <r>
    <x v="0"/>
    <x v="0"/>
    <n v="6"/>
    <x v="7"/>
  </r>
  <r>
    <x v="0"/>
    <x v="0"/>
    <n v="4"/>
    <x v="7"/>
  </r>
  <r>
    <x v="0"/>
    <x v="0"/>
    <m/>
    <x v="7"/>
  </r>
  <r>
    <x v="0"/>
    <x v="0"/>
    <m/>
    <x v="7"/>
  </r>
  <r>
    <x v="0"/>
    <x v="0"/>
    <n v="20"/>
    <x v="7"/>
  </r>
  <r>
    <x v="0"/>
    <x v="0"/>
    <n v="14"/>
    <x v="7"/>
  </r>
  <r>
    <x v="0"/>
    <x v="0"/>
    <n v="10"/>
    <x v="7"/>
  </r>
  <r>
    <x v="0"/>
    <x v="0"/>
    <n v="6"/>
    <x v="7"/>
  </r>
  <r>
    <x v="0"/>
    <x v="0"/>
    <n v="10"/>
    <x v="7"/>
  </r>
  <r>
    <x v="0"/>
    <x v="0"/>
    <m/>
    <x v="7"/>
  </r>
  <r>
    <x v="0"/>
    <x v="0"/>
    <m/>
    <x v="7"/>
  </r>
  <r>
    <x v="127"/>
    <x v="0"/>
    <n v="28"/>
    <x v="7"/>
  </r>
  <r>
    <x v="128"/>
    <x v="0"/>
    <n v="20"/>
    <x v="7"/>
  </r>
  <r>
    <x v="0"/>
    <x v="0"/>
    <n v="10"/>
    <x v="7"/>
  </r>
  <r>
    <x v="0"/>
    <x v="0"/>
    <n v="6"/>
    <x v="7"/>
  </r>
  <r>
    <x v="0"/>
    <x v="0"/>
    <n v="4"/>
    <x v="7"/>
  </r>
  <r>
    <x v="0"/>
    <x v="0"/>
    <m/>
    <x v="7"/>
  </r>
  <r>
    <x v="0"/>
    <x v="0"/>
    <m/>
    <x v="7"/>
  </r>
  <r>
    <x v="0"/>
    <x v="0"/>
    <n v="20"/>
    <x v="7"/>
  </r>
  <r>
    <x v="0"/>
    <x v="0"/>
    <n v="14"/>
    <x v="7"/>
  </r>
  <r>
    <x v="0"/>
    <x v="0"/>
    <n v="10"/>
    <x v="7"/>
  </r>
  <r>
    <x v="0"/>
    <x v="0"/>
    <n v="6"/>
    <x v="7"/>
  </r>
  <r>
    <x v="0"/>
    <x v="0"/>
    <n v="4"/>
    <x v="7"/>
  </r>
  <r>
    <x v="0"/>
    <x v="0"/>
    <m/>
    <x v="7"/>
  </r>
  <r>
    <x v="0"/>
    <x v="0"/>
    <m/>
    <x v="7"/>
  </r>
  <r>
    <x v="0"/>
    <x v="0"/>
    <n v="20"/>
    <x v="7"/>
  </r>
  <r>
    <x v="0"/>
    <x v="0"/>
    <n v="14"/>
    <x v="7"/>
  </r>
  <r>
    <x v="0"/>
    <x v="0"/>
    <n v="10"/>
    <x v="7"/>
  </r>
  <r>
    <x v="0"/>
    <x v="0"/>
    <n v="6"/>
    <x v="7"/>
  </r>
  <r>
    <x v="0"/>
    <x v="0"/>
    <n v="4"/>
    <x v="7"/>
  </r>
  <r>
    <x v="0"/>
    <x v="0"/>
    <m/>
    <x v="7"/>
  </r>
  <r>
    <x v="0"/>
    <x v="0"/>
    <n v="30"/>
    <x v="8"/>
  </r>
  <r>
    <x v="0"/>
    <x v="0"/>
    <n v="21"/>
    <x v="8"/>
  </r>
  <r>
    <x v="0"/>
    <x v="0"/>
    <n v="15"/>
    <x v="8"/>
  </r>
  <r>
    <x v="0"/>
    <x v="0"/>
    <n v="9"/>
    <x v="8"/>
  </r>
  <r>
    <x v="0"/>
    <x v="0"/>
    <n v="6"/>
    <x v="8"/>
  </r>
  <r>
    <x v="0"/>
    <x v="0"/>
    <m/>
    <x v="8"/>
  </r>
  <r>
    <x v="0"/>
    <x v="0"/>
    <m/>
    <x v="8"/>
  </r>
  <r>
    <x v="1"/>
    <x v="0"/>
    <n v="48"/>
    <x v="8"/>
  </r>
  <r>
    <x v="51"/>
    <x v="0"/>
    <n v="24"/>
    <x v="8"/>
  </r>
  <r>
    <x v="0"/>
    <x v="0"/>
    <n v="15"/>
    <x v="8"/>
  </r>
  <r>
    <x v="0"/>
    <x v="0"/>
    <n v="9"/>
    <x v="8"/>
  </r>
  <r>
    <x v="0"/>
    <x v="0"/>
    <n v="6"/>
    <x v="8"/>
  </r>
  <r>
    <x v="0"/>
    <x v="0"/>
    <m/>
    <x v="8"/>
  </r>
  <r>
    <x v="0"/>
    <x v="0"/>
    <m/>
    <x v="8"/>
  </r>
  <r>
    <x v="75"/>
    <x v="0"/>
    <n v="45"/>
    <x v="8"/>
  </r>
  <r>
    <x v="0"/>
    <x v="0"/>
    <n v="21"/>
    <x v="8"/>
  </r>
  <r>
    <x v="0"/>
    <x v="0"/>
    <n v="15"/>
    <x v="8"/>
  </r>
  <r>
    <x v="0"/>
    <x v="0"/>
    <n v="9"/>
    <x v="8"/>
  </r>
  <r>
    <x v="0"/>
    <x v="0"/>
    <n v="6"/>
    <x v="8"/>
  </r>
  <r>
    <x v="0"/>
    <x v="0"/>
    <m/>
    <x v="8"/>
  </r>
  <r>
    <x v="0"/>
    <x v="0"/>
    <m/>
    <x v="8"/>
  </r>
  <r>
    <x v="78"/>
    <x v="0"/>
    <n v="30"/>
    <x v="8"/>
  </r>
  <r>
    <x v="0"/>
    <x v="0"/>
    <n v="21"/>
    <x v="8"/>
  </r>
  <r>
    <x v="0"/>
    <x v="0"/>
    <n v="15"/>
    <x v="8"/>
  </r>
  <r>
    <x v="0"/>
    <x v="0"/>
    <n v="9"/>
    <x v="8"/>
  </r>
  <r>
    <x v="0"/>
    <x v="0"/>
    <n v="6"/>
    <x v="8"/>
  </r>
  <r>
    <x v="0"/>
    <x v="0"/>
    <m/>
    <x v="8"/>
  </r>
  <r>
    <x v="0"/>
    <x v="0"/>
    <m/>
    <x v="8"/>
  </r>
  <r>
    <x v="41"/>
    <x v="0"/>
    <n v="33"/>
    <x v="8"/>
  </r>
  <r>
    <x v="5"/>
    <x v="0"/>
    <n v="21"/>
    <x v="8"/>
  </r>
  <r>
    <x v="81"/>
    <x v="0"/>
    <n v="15"/>
    <x v="8"/>
  </r>
  <r>
    <x v="129"/>
    <x v="0"/>
    <n v="9"/>
    <x v="8"/>
  </r>
  <r>
    <x v="0"/>
    <x v="0"/>
    <n v="6"/>
    <x v="8"/>
  </r>
  <r>
    <x v="0"/>
    <x v="0"/>
    <m/>
    <x v="8"/>
  </r>
  <r>
    <x v="0"/>
    <x v="0"/>
    <m/>
    <x v="8"/>
  </r>
  <r>
    <x v="0"/>
    <x v="0"/>
    <n v="30"/>
    <x v="8"/>
  </r>
  <r>
    <x v="0"/>
    <x v="0"/>
    <n v="21"/>
    <x v="8"/>
  </r>
  <r>
    <x v="0"/>
    <x v="0"/>
    <n v="15"/>
    <x v="8"/>
  </r>
  <r>
    <x v="0"/>
    <x v="0"/>
    <n v="9"/>
    <x v="8"/>
  </r>
  <r>
    <x v="0"/>
    <x v="0"/>
    <n v="6"/>
    <x v="8"/>
  </r>
  <r>
    <x v="0"/>
    <x v="0"/>
    <m/>
    <x v="8"/>
  </r>
  <r>
    <x v="0"/>
    <x v="0"/>
    <m/>
    <x v="8"/>
  </r>
  <r>
    <x v="0"/>
    <x v="0"/>
    <m/>
    <x v="8"/>
  </r>
  <r>
    <x v="57"/>
    <x v="0"/>
    <n v="48"/>
    <x v="8"/>
  </r>
  <r>
    <x v="55"/>
    <x v="0"/>
    <n v="21"/>
    <x v="8"/>
  </r>
  <r>
    <x v="84"/>
    <x v="0"/>
    <n v="15"/>
    <x v="8"/>
  </r>
  <r>
    <x v="130"/>
    <x v="0"/>
    <n v="9"/>
    <x v="8"/>
  </r>
  <r>
    <x v="131"/>
    <x v="0"/>
    <n v="6"/>
    <x v="8"/>
  </r>
  <r>
    <x v="0"/>
    <x v="0"/>
    <m/>
    <x v="8"/>
  </r>
  <r>
    <x v="0"/>
    <x v="0"/>
    <m/>
    <x v="8"/>
  </r>
  <r>
    <x v="0"/>
    <x v="0"/>
    <m/>
    <x v="8"/>
  </r>
  <r>
    <x v="85"/>
    <x v="0"/>
    <n v="42"/>
    <x v="8"/>
  </r>
  <r>
    <x v="58"/>
    <x v="0"/>
    <n v="21"/>
    <x v="8"/>
  </r>
  <r>
    <x v="87"/>
    <x v="0"/>
    <n v="15"/>
    <x v="8"/>
  </r>
  <r>
    <x v="132"/>
    <x v="0"/>
    <n v="9"/>
    <x v="8"/>
  </r>
  <r>
    <x v="133"/>
    <x v="0"/>
    <n v="6"/>
    <x v="8"/>
  </r>
  <r>
    <x v="0"/>
    <x v="0"/>
    <m/>
    <x v="8"/>
  </r>
  <r>
    <x v="0"/>
    <x v="0"/>
    <m/>
    <x v="8"/>
  </r>
  <r>
    <x v="134"/>
    <x v="0"/>
    <n v="30"/>
    <x v="8"/>
  </r>
  <r>
    <x v="16"/>
    <x v="0"/>
    <n v="21"/>
    <x v="8"/>
  </r>
  <r>
    <x v="61"/>
    <x v="0"/>
    <n v="15"/>
    <x v="8"/>
  </r>
  <r>
    <x v="62"/>
    <x v="0"/>
    <n v="9"/>
    <x v="8"/>
  </r>
  <r>
    <x v="135"/>
    <x v="0"/>
    <n v="6"/>
    <x v="8"/>
  </r>
  <r>
    <x v="0"/>
    <x v="0"/>
    <m/>
    <x v="8"/>
  </r>
  <r>
    <x v="0"/>
    <x v="0"/>
    <m/>
    <x v="8"/>
  </r>
  <r>
    <x v="91"/>
    <x v="0"/>
    <n v="30"/>
    <x v="8"/>
  </r>
  <r>
    <x v="64"/>
    <x v="0"/>
    <n v="21"/>
    <x v="8"/>
  </r>
  <r>
    <x v="20"/>
    <x v="0"/>
    <n v="15"/>
    <x v="8"/>
  </r>
  <r>
    <x v="92"/>
    <x v="0"/>
    <n v="9"/>
    <x v="8"/>
  </r>
  <r>
    <x v="67"/>
    <x v="0"/>
    <n v="6"/>
    <x v="8"/>
  </r>
  <r>
    <x v="0"/>
    <x v="0"/>
    <m/>
    <x v="8"/>
  </r>
  <r>
    <x v="0"/>
    <x v="0"/>
    <m/>
    <x v="8"/>
  </r>
  <r>
    <x v="93"/>
    <x v="0"/>
    <n v="36"/>
    <x v="8"/>
  </r>
  <r>
    <x v="25"/>
    <x v="0"/>
    <n v="21"/>
    <x v="8"/>
  </r>
  <r>
    <x v="136"/>
    <x v="0"/>
    <n v="15"/>
    <x v="8"/>
  </r>
  <r>
    <x v="137"/>
    <x v="0"/>
    <n v="9"/>
    <x v="8"/>
  </r>
  <r>
    <x v="0"/>
    <x v="0"/>
    <n v="6"/>
    <x v="8"/>
  </r>
  <r>
    <x v="0"/>
    <x v="0"/>
    <m/>
    <x v="8"/>
  </r>
  <r>
    <x v="0"/>
    <x v="0"/>
    <m/>
    <x v="8"/>
  </r>
  <r>
    <x v="45"/>
    <x v="0"/>
    <n v="33"/>
    <x v="8"/>
  </r>
  <r>
    <x v="70"/>
    <x v="0"/>
    <n v="21"/>
    <x v="8"/>
  </r>
  <r>
    <x v="5"/>
    <x v="0"/>
    <n v="15"/>
    <x v="8"/>
  </r>
  <r>
    <x v="138"/>
    <x v="0"/>
    <n v="9"/>
    <x v="8"/>
  </r>
  <r>
    <x v="124"/>
    <x v="0"/>
    <n v="6"/>
    <x v="8"/>
  </r>
  <r>
    <x v="0"/>
    <x v="0"/>
    <m/>
    <x v="8"/>
  </r>
  <r>
    <x v="0"/>
    <x v="0"/>
    <m/>
    <x v="8"/>
  </r>
  <r>
    <x v="95"/>
    <x v="0"/>
    <n v="30"/>
    <x v="8"/>
  </r>
  <r>
    <x v="33"/>
    <x v="0"/>
    <n v="21"/>
    <x v="8"/>
  </r>
  <r>
    <x v="0"/>
    <x v="0"/>
    <n v="15"/>
    <x v="8"/>
  </r>
  <r>
    <x v="73"/>
    <x v="0"/>
    <n v="9"/>
    <x v="8"/>
  </r>
  <r>
    <x v="0"/>
    <x v="0"/>
    <n v="6"/>
    <x v="8"/>
  </r>
  <r>
    <x v="0"/>
    <x v="0"/>
    <m/>
    <x v="8"/>
  </r>
  <r>
    <x v="0"/>
    <x v="0"/>
    <m/>
    <x v="8"/>
  </r>
  <r>
    <x v="0"/>
    <x v="0"/>
    <n v="30"/>
    <x v="8"/>
  </r>
  <r>
    <x v="0"/>
    <x v="0"/>
    <n v="21"/>
    <x v="8"/>
  </r>
  <r>
    <x v="0"/>
    <x v="0"/>
    <n v="15"/>
    <x v="8"/>
  </r>
  <r>
    <x v="0"/>
    <x v="0"/>
    <n v="9"/>
    <x v="8"/>
  </r>
  <r>
    <x v="0"/>
    <x v="0"/>
    <n v="6"/>
    <x v="8"/>
  </r>
  <r>
    <x v="0"/>
    <x v="0"/>
    <m/>
    <x v="8"/>
  </r>
  <r>
    <x v="0"/>
    <x v="0"/>
    <m/>
    <x v="8"/>
  </r>
  <r>
    <x v="139"/>
    <x v="0"/>
    <n v="42"/>
    <x v="8"/>
  </r>
  <r>
    <x v="140"/>
    <x v="0"/>
    <n v="30"/>
    <x v="8"/>
  </r>
  <r>
    <x v="141"/>
    <x v="0"/>
    <n v="15"/>
    <x v="8"/>
  </r>
  <r>
    <x v="100"/>
    <x v="0"/>
    <n v="9"/>
    <x v="8"/>
  </r>
  <r>
    <x v="35"/>
    <x v="0"/>
    <n v="6"/>
    <x v="8"/>
  </r>
  <r>
    <x v="0"/>
    <x v="0"/>
    <m/>
    <x v="8"/>
  </r>
  <r>
    <x v="0"/>
    <x v="0"/>
    <m/>
    <x v="8"/>
  </r>
  <r>
    <x v="0"/>
    <x v="0"/>
    <n v="30"/>
    <x v="8"/>
  </r>
  <r>
    <x v="0"/>
    <x v="0"/>
    <n v="21"/>
    <x v="8"/>
  </r>
  <r>
    <x v="0"/>
    <x v="0"/>
    <n v="15"/>
    <x v="8"/>
  </r>
  <r>
    <x v="0"/>
    <x v="0"/>
    <n v="9"/>
    <x v="8"/>
  </r>
  <r>
    <x v="0"/>
    <x v="0"/>
    <n v="6"/>
    <x v="8"/>
  </r>
  <r>
    <x v="0"/>
    <x v="0"/>
    <m/>
    <x v="8"/>
  </r>
  <r>
    <x v="142"/>
    <x v="0"/>
    <n v="48"/>
    <x v="9"/>
  </r>
  <r>
    <x v="0"/>
    <x v="0"/>
    <n v="21"/>
    <x v="9"/>
  </r>
  <r>
    <x v="0"/>
    <x v="0"/>
    <n v="15"/>
    <x v="9"/>
  </r>
  <r>
    <x v="0"/>
    <x v="0"/>
    <n v="9"/>
    <x v="9"/>
  </r>
  <r>
    <x v="0"/>
    <x v="0"/>
    <n v="6"/>
    <x v="9"/>
  </r>
  <r>
    <x v="0"/>
    <x v="0"/>
    <m/>
    <x v="9"/>
  </r>
  <r>
    <x v="0"/>
    <x v="0"/>
    <m/>
    <x v="9"/>
  </r>
  <r>
    <x v="1"/>
    <x v="0"/>
    <n v="33"/>
    <x v="9"/>
  </r>
  <r>
    <x v="0"/>
    <x v="0"/>
    <n v="21"/>
    <x v="9"/>
  </r>
  <r>
    <x v="0"/>
    <x v="0"/>
    <n v="15"/>
    <x v="9"/>
  </r>
  <r>
    <x v="0"/>
    <x v="0"/>
    <n v="9"/>
    <x v="9"/>
  </r>
  <r>
    <x v="0"/>
    <x v="0"/>
    <n v="6"/>
    <x v="9"/>
  </r>
  <r>
    <x v="0"/>
    <x v="0"/>
    <m/>
    <x v="9"/>
  </r>
  <r>
    <x v="0"/>
    <x v="0"/>
    <m/>
    <x v="9"/>
  </r>
  <r>
    <x v="75"/>
    <x v="0"/>
    <n v="45"/>
    <x v="9"/>
  </r>
  <r>
    <x v="143"/>
    <x v="0"/>
    <n v="21"/>
    <x v="9"/>
  </r>
  <r>
    <x v="2"/>
    <x v="0"/>
    <n v="15"/>
    <x v="9"/>
  </r>
  <r>
    <x v="37"/>
    <x v="0"/>
    <n v="9"/>
    <x v="9"/>
  </r>
  <r>
    <x v="4"/>
    <x v="0"/>
    <n v="6"/>
    <x v="9"/>
  </r>
  <r>
    <x v="0"/>
    <x v="0"/>
    <m/>
    <x v="9"/>
  </r>
  <r>
    <x v="0"/>
    <x v="0"/>
    <m/>
    <x v="9"/>
  </r>
  <r>
    <x v="144"/>
    <x v="0"/>
    <n v="30"/>
    <x v="9"/>
  </r>
  <r>
    <x v="0"/>
    <x v="0"/>
    <n v="21"/>
    <x v="9"/>
  </r>
  <r>
    <x v="0"/>
    <x v="0"/>
    <n v="15"/>
    <x v="9"/>
  </r>
  <r>
    <x v="0"/>
    <x v="0"/>
    <n v="9"/>
    <x v="9"/>
  </r>
  <r>
    <x v="0"/>
    <x v="0"/>
    <n v="6"/>
    <x v="9"/>
  </r>
  <r>
    <x v="0"/>
    <x v="0"/>
    <m/>
    <x v="9"/>
  </r>
  <r>
    <x v="0"/>
    <x v="0"/>
    <m/>
    <x v="9"/>
  </r>
  <r>
    <x v="41"/>
    <x v="0"/>
    <n v="30"/>
    <x v="9"/>
  </r>
  <r>
    <x v="0"/>
    <x v="0"/>
    <n v="24"/>
    <x v="9"/>
  </r>
  <r>
    <x v="0"/>
    <x v="0"/>
    <n v="15"/>
    <x v="9"/>
  </r>
  <r>
    <x v="39"/>
    <x v="0"/>
    <n v="9"/>
    <x v="9"/>
  </r>
  <r>
    <x v="0"/>
    <x v="0"/>
    <n v="6"/>
    <x v="9"/>
  </r>
  <r>
    <x v="0"/>
    <x v="0"/>
    <m/>
    <x v="9"/>
  </r>
  <r>
    <x v="0"/>
    <x v="0"/>
    <m/>
    <x v="9"/>
  </r>
  <r>
    <x v="0"/>
    <x v="0"/>
    <n v="30"/>
    <x v="9"/>
  </r>
  <r>
    <x v="0"/>
    <x v="0"/>
    <n v="21"/>
    <x v="9"/>
  </r>
  <r>
    <x v="0"/>
    <x v="0"/>
    <n v="15"/>
    <x v="9"/>
  </r>
  <r>
    <x v="0"/>
    <x v="0"/>
    <n v="9"/>
    <x v="9"/>
  </r>
  <r>
    <x v="0"/>
    <x v="0"/>
    <n v="6"/>
    <x v="9"/>
  </r>
  <r>
    <x v="0"/>
    <x v="0"/>
    <m/>
    <x v="9"/>
  </r>
  <r>
    <x v="0"/>
    <x v="0"/>
    <m/>
    <x v="9"/>
  </r>
  <r>
    <x v="0"/>
    <x v="0"/>
    <m/>
    <x v="9"/>
  </r>
  <r>
    <x v="83"/>
    <x v="0"/>
    <n v="30"/>
    <x v="9"/>
  </r>
  <r>
    <x v="57"/>
    <x v="0"/>
    <n v="21"/>
    <x v="9"/>
  </r>
  <r>
    <x v="84"/>
    <x v="0"/>
    <n v="15"/>
    <x v="9"/>
  </r>
  <r>
    <x v="145"/>
    <x v="0"/>
    <n v="9"/>
    <x v="9"/>
  </r>
  <r>
    <x v="0"/>
    <x v="0"/>
    <n v="6"/>
    <x v="9"/>
  </r>
  <r>
    <x v="0"/>
    <x v="0"/>
    <m/>
    <x v="9"/>
  </r>
  <r>
    <x v="0"/>
    <x v="0"/>
    <m/>
    <x v="9"/>
  </r>
  <r>
    <x v="0"/>
    <x v="0"/>
    <m/>
    <x v="9"/>
  </r>
  <r>
    <x v="58"/>
    <x v="0"/>
    <n v="30"/>
    <x v="9"/>
  </r>
  <r>
    <x v="85"/>
    <x v="0"/>
    <n v="21"/>
    <x v="9"/>
  </r>
  <r>
    <x v="14"/>
    <x v="0"/>
    <n v="15"/>
    <x v="9"/>
  </r>
  <r>
    <x v="86"/>
    <x v="0"/>
    <n v="9"/>
    <x v="9"/>
  </r>
  <r>
    <x v="146"/>
    <x v="0"/>
    <n v="6"/>
    <x v="9"/>
  </r>
  <r>
    <x v="0"/>
    <x v="0"/>
    <m/>
    <x v="9"/>
  </r>
  <r>
    <x v="0"/>
    <x v="0"/>
    <m/>
    <x v="9"/>
  </r>
  <r>
    <x v="0"/>
    <x v="0"/>
    <m/>
    <x v="9"/>
  </r>
  <r>
    <x v="88"/>
    <x v="0"/>
    <n v="30"/>
    <x v="9"/>
  </r>
  <r>
    <x v="89"/>
    <x v="0"/>
    <n v="21"/>
    <x v="9"/>
  </r>
  <r>
    <x v="16"/>
    <x v="0"/>
    <n v="15"/>
    <x v="9"/>
  </r>
  <r>
    <x v="121"/>
    <x v="0"/>
    <n v="9"/>
    <x v="9"/>
  </r>
  <r>
    <x v="135"/>
    <x v="0"/>
    <n v="6"/>
    <x v="9"/>
  </r>
  <r>
    <x v="0"/>
    <x v="0"/>
    <m/>
    <x v="9"/>
  </r>
  <r>
    <x v="0"/>
    <x v="0"/>
    <m/>
    <x v="9"/>
  </r>
  <r>
    <x v="91"/>
    <x v="0"/>
    <n v="48"/>
    <x v="9"/>
  </r>
  <r>
    <x v="90"/>
    <x v="0"/>
    <n v="33"/>
    <x v="9"/>
  </r>
  <r>
    <x v="92"/>
    <x v="0"/>
    <n v="15"/>
    <x v="9"/>
  </r>
  <r>
    <x v="20"/>
    <x v="0"/>
    <n v="9"/>
    <x v="9"/>
  </r>
  <r>
    <x v="147"/>
    <x v="0"/>
    <n v="6"/>
    <x v="9"/>
  </r>
  <r>
    <x v="0"/>
    <x v="0"/>
    <m/>
    <x v="9"/>
  </r>
  <r>
    <x v="0"/>
    <x v="0"/>
    <m/>
    <x v="9"/>
  </r>
  <r>
    <x v="44"/>
    <x v="0"/>
    <n v="36"/>
    <x v="9"/>
  </r>
  <r>
    <x v="93"/>
    <x v="0"/>
    <n v="24"/>
    <x v="9"/>
  </r>
  <r>
    <x v="148"/>
    <x v="0"/>
    <n v="15"/>
    <x v="9"/>
  </r>
  <r>
    <x v="43"/>
    <x v="0"/>
    <n v="9"/>
    <x v="9"/>
  </r>
  <r>
    <x v="94"/>
    <x v="0"/>
    <n v="6"/>
    <x v="9"/>
  </r>
  <r>
    <x v="0"/>
    <x v="0"/>
    <m/>
    <x v="9"/>
  </r>
  <r>
    <x v="0"/>
    <x v="0"/>
    <m/>
    <x v="9"/>
  </r>
  <r>
    <x v="149"/>
    <x v="0"/>
    <n v="30"/>
    <x v="9"/>
  </r>
  <r>
    <x v="45"/>
    <x v="0"/>
    <n v="21"/>
    <x v="9"/>
  </r>
  <r>
    <x v="37"/>
    <x v="0"/>
    <n v="15"/>
    <x v="9"/>
  </r>
  <r>
    <x v="27"/>
    <x v="0"/>
    <n v="9"/>
    <x v="9"/>
  </r>
  <r>
    <x v="150"/>
    <x v="0"/>
    <n v="6"/>
    <x v="9"/>
  </r>
  <r>
    <x v="0"/>
    <x v="0"/>
    <m/>
    <x v="9"/>
  </r>
  <r>
    <x v="0"/>
    <x v="0"/>
    <m/>
    <x v="9"/>
  </r>
  <r>
    <x v="48"/>
    <x v="0"/>
    <n v="30"/>
    <x v="9"/>
  </r>
  <r>
    <x v="95"/>
    <x v="0"/>
    <n v="21"/>
    <x v="9"/>
  </r>
  <r>
    <x v="49"/>
    <x v="0"/>
    <n v="15"/>
    <x v="9"/>
  </r>
  <r>
    <x v="0"/>
    <x v="0"/>
    <n v="9"/>
    <x v="9"/>
  </r>
  <r>
    <x v="0"/>
    <x v="0"/>
    <n v="6"/>
    <x v="9"/>
  </r>
  <r>
    <x v="0"/>
    <x v="0"/>
    <m/>
    <x v="9"/>
  </r>
  <r>
    <x v="0"/>
    <x v="0"/>
    <m/>
    <x v="9"/>
  </r>
  <r>
    <x v="0"/>
    <x v="0"/>
    <n v="30"/>
    <x v="9"/>
  </r>
  <r>
    <x v="0"/>
    <x v="0"/>
    <n v="21"/>
    <x v="9"/>
  </r>
  <r>
    <x v="0"/>
    <x v="0"/>
    <n v="15"/>
    <x v="9"/>
  </r>
  <r>
    <x v="0"/>
    <x v="0"/>
    <n v="21"/>
    <x v="9"/>
  </r>
  <r>
    <x v="0"/>
    <x v="0"/>
    <n v="6"/>
    <x v="9"/>
  </r>
  <r>
    <x v="0"/>
    <x v="0"/>
    <m/>
    <x v="9"/>
  </r>
  <r>
    <x v="0"/>
    <x v="0"/>
    <m/>
    <x v="9"/>
  </r>
  <r>
    <x v="151"/>
    <x v="0"/>
    <n v="42"/>
    <x v="9"/>
  </r>
  <r>
    <x v="152"/>
    <x v="0"/>
    <n v="21"/>
    <x v="9"/>
  </r>
  <r>
    <x v="153"/>
    <x v="0"/>
    <n v="15"/>
    <x v="9"/>
  </r>
  <r>
    <x v="154"/>
    <x v="0"/>
    <n v="9"/>
    <x v="9"/>
  </r>
  <r>
    <x v="155"/>
    <x v="0"/>
    <n v="6"/>
    <x v="9"/>
  </r>
  <r>
    <x v="0"/>
    <x v="0"/>
    <m/>
    <x v="9"/>
  </r>
  <r>
    <x v="0"/>
    <x v="0"/>
    <m/>
    <x v="9"/>
  </r>
  <r>
    <x v="156"/>
    <x v="0"/>
    <n v="39"/>
    <x v="9"/>
  </r>
  <r>
    <x v="157"/>
    <x v="0"/>
    <n v="21"/>
    <x v="9"/>
  </r>
  <r>
    <x v="158"/>
    <x v="0"/>
    <n v="15"/>
    <x v="9"/>
  </r>
  <r>
    <x v="0"/>
    <x v="0"/>
    <n v="9"/>
    <x v="9"/>
  </r>
  <r>
    <x v="0"/>
    <x v="0"/>
    <n v="6"/>
    <x v="9"/>
  </r>
  <r>
    <x v="0"/>
    <x v="0"/>
    <m/>
    <x v="9"/>
  </r>
  <r>
    <x v="0"/>
    <x v="0"/>
    <m/>
    <x v="9"/>
  </r>
  <r>
    <x v="0"/>
    <x v="0"/>
    <n v="30"/>
    <x v="9"/>
  </r>
  <r>
    <x v="0"/>
    <x v="0"/>
    <n v="21"/>
    <x v="9"/>
  </r>
  <r>
    <x v="0"/>
    <x v="0"/>
    <n v="15"/>
    <x v="9"/>
  </r>
  <r>
    <x v="0"/>
    <x v="0"/>
    <n v="9"/>
    <x v="9"/>
  </r>
  <r>
    <x v="0"/>
    <x v="0"/>
    <n v="6"/>
    <x v="9"/>
  </r>
  <r>
    <x v="0"/>
    <x v="0"/>
    <m/>
    <x v="9"/>
  </r>
  <r>
    <x v="0"/>
    <x v="0"/>
    <n v="20"/>
    <x v="10"/>
  </r>
  <r>
    <x v="0"/>
    <x v="0"/>
    <n v="14"/>
    <x v="10"/>
  </r>
  <r>
    <x v="0"/>
    <x v="0"/>
    <n v="10"/>
    <x v="10"/>
  </r>
  <r>
    <x v="0"/>
    <x v="0"/>
    <n v="6"/>
    <x v="10"/>
  </r>
  <r>
    <x v="0"/>
    <x v="0"/>
    <n v="4"/>
    <x v="10"/>
  </r>
  <r>
    <x v="0"/>
    <x v="0"/>
    <m/>
    <x v="10"/>
  </r>
  <r>
    <x v="0"/>
    <x v="0"/>
    <m/>
    <x v="10"/>
  </r>
  <r>
    <x v="1"/>
    <x v="0"/>
    <n v="30"/>
    <x v="10"/>
  </r>
  <r>
    <x v="0"/>
    <x v="0"/>
    <n v="14"/>
    <x v="10"/>
  </r>
  <r>
    <x v="0"/>
    <x v="0"/>
    <n v="10"/>
    <x v="10"/>
  </r>
  <r>
    <x v="0"/>
    <x v="0"/>
    <n v="6"/>
    <x v="10"/>
  </r>
  <r>
    <x v="0"/>
    <x v="0"/>
    <n v="4"/>
    <x v="10"/>
  </r>
  <r>
    <x v="0"/>
    <x v="0"/>
    <m/>
    <x v="10"/>
  </r>
  <r>
    <x v="0"/>
    <x v="0"/>
    <m/>
    <x v="10"/>
  </r>
  <r>
    <x v="4"/>
    <x v="0"/>
    <n v="32"/>
    <x v="10"/>
  </r>
  <r>
    <x v="0"/>
    <x v="0"/>
    <n v="14"/>
    <x v="10"/>
  </r>
  <r>
    <x v="0"/>
    <x v="0"/>
    <n v="10"/>
    <x v="10"/>
  </r>
  <r>
    <x v="0"/>
    <x v="0"/>
    <n v="6"/>
    <x v="10"/>
  </r>
  <r>
    <x v="0"/>
    <x v="0"/>
    <n v="4"/>
    <x v="10"/>
  </r>
  <r>
    <x v="0"/>
    <x v="0"/>
    <m/>
    <x v="10"/>
  </r>
  <r>
    <x v="0"/>
    <x v="0"/>
    <m/>
    <x v="10"/>
  </r>
  <r>
    <x v="0"/>
    <x v="0"/>
    <n v="20"/>
    <x v="10"/>
  </r>
  <r>
    <x v="0"/>
    <x v="0"/>
    <n v="14"/>
    <x v="10"/>
  </r>
  <r>
    <x v="0"/>
    <x v="0"/>
    <n v="10"/>
    <x v="10"/>
  </r>
  <r>
    <x v="0"/>
    <x v="0"/>
    <n v="6"/>
    <x v="10"/>
  </r>
  <r>
    <x v="0"/>
    <x v="0"/>
    <n v="4"/>
    <x v="10"/>
  </r>
  <r>
    <x v="0"/>
    <x v="0"/>
    <m/>
    <x v="10"/>
  </r>
  <r>
    <x v="0"/>
    <x v="0"/>
    <m/>
    <x v="10"/>
  </r>
  <r>
    <x v="0"/>
    <x v="0"/>
    <n v="20"/>
    <x v="10"/>
  </r>
  <r>
    <x v="0"/>
    <x v="0"/>
    <n v="14"/>
    <x v="10"/>
  </r>
  <r>
    <x v="0"/>
    <x v="0"/>
    <n v="10"/>
    <x v="10"/>
  </r>
  <r>
    <x v="0"/>
    <x v="0"/>
    <n v="6"/>
    <x v="10"/>
  </r>
  <r>
    <x v="0"/>
    <x v="0"/>
    <n v="4"/>
    <x v="10"/>
  </r>
  <r>
    <x v="0"/>
    <x v="0"/>
    <m/>
    <x v="10"/>
  </r>
  <r>
    <x v="0"/>
    <x v="0"/>
    <m/>
    <x v="10"/>
  </r>
  <r>
    <x v="0"/>
    <x v="0"/>
    <n v="22"/>
    <x v="10"/>
  </r>
  <r>
    <x v="0"/>
    <x v="0"/>
    <n v="14"/>
    <x v="10"/>
  </r>
  <r>
    <x v="0"/>
    <x v="0"/>
    <n v="10"/>
    <x v="10"/>
  </r>
  <r>
    <x v="0"/>
    <x v="0"/>
    <n v="6"/>
    <x v="10"/>
  </r>
  <r>
    <x v="0"/>
    <x v="0"/>
    <n v="4"/>
    <x v="10"/>
  </r>
  <r>
    <x v="0"/>
    <x v="0"/>
    <m/>
    <x v="10"/>
  </r>
  <r>
    <x v="0"/>
    <x v="0"/>
    <m/>
    <x v="10"/>
  </r>
  <r>
    <x v="0"/>
    <x v="0"/>
    <m/>
    <x v="10"/>
  </r>
  <r>
    <x v="9"/>
    <x v="0"/>
    <n v="20"/>
    <x v="10"/>
  </r>
  <r>
    <x v="12"/>
    <x v="0"/>
    <n v="14"/>
    <x v="10"/>
  </r>
  <r>
    <x v="84"/>
    <x v="0"/>
    <n v="10"/>
    <x v="10"/>
  </r>
  <r>
    <x v="159"/>
    <x v="0"/>
    <n v="6"/>
    <x v="10"/>
  </r>
  <r>
    <x v="160"/>
    <x v="0"/>
    <n v="4"/>
    <x v="10"/>
  </r>
  <r>
    <x v="0"/>
    <x v="0"/>
    <m/>
    <x v="10"/>
  </r>
  <r>
    <x v="0"/>
    <x v="0"/>
    <m/>
    <x v="10"/>
  </r>
  <r>
    <x v="0"/>
    <x v="0"/>
    <m/>
    <x v="10"/>
  </r>
  <r>
    <x v="146"/>
    <x v="0"/>
    <n v="32"/>
    <x v="10"/>
  </r>
  <r>
    <x v="15"/>
    <x v="0"/>
    <n v="14"/>
    <x v="10"/>
  </r>
  <r>
    <x v="161"/>
    <x v="0"/>
    <n v="10"/>
    <x v="10"/>
  </r>
  <r>
    <x v="162"/>
    <x v="0"/>
    <n v="6"/>
    <x v="10"/>
  </r>
  <r>
    <x v="0"/>
    <x v="0"/>
    <n v="4"/>
    <x v="10"/>
  </r>
  <r>
    <x v="0"/>
    <x v="0"/>
    <m/>
    <x v="10"/>
  </r>
  <r>
    <x v="0"/>
    <x v="0"/>
    <m/>
    <x v="10"/>
  </r>
  <r>
    <x v="0"/>
    <x v="0"/>
    <m/>
    <x v="10"/>
  </r>
  <r>
    <x v="135"/>
    <x v="0"/>
    <n v="22"/>
    <x v="10"/>
  </r>
  <r>
    <x v="18"/>
    <x v="0"/>
    <n v="14"/>
    <x v="10"/>
  </r>
  <r>
    <x v="159"/>
    <x v="0"/>
    <n v="10"/>
    <x v="10"/>
  </r>
  <r>
    <x v="0"/>
    <x v="0"/>
    <n v="6"/>
    <x v="10"/>
  </r>
  <r>
    <x v="0"/>
    <x v="0"/>
    <n v="4"/>
    <x v="10"/>
  </r>
  <r>
    <x v="0"/>
    <x v="0"/>
    <m/>
    <x v="10"/>
  </r>
  <r>
    <x v="0"/>
    <x v="0"/>
    <m/>
    <x v="10"/>
  </r>
  <r>
    <x v="0"/>
    <x v="0"/>
    <m/>
    <x v="10"/>
  </r>
  <r>
    <x v="21"/>
    <x v="0"/>
    <n v="20"/>
    <x v="10"/>
  </r>
  <r>
    <x v="163"/>
    <x v="0"/>
    <n v="14"/>
    <x v="10"/>
  </r>
  <r>
    <x v="164"/>
    <x v="0"/>
    <n v="10"/>
    <x v="10"/>
  </r>
  <r>
    <x v="0"/>
    <x v="0"/>
    <n v="6"/>
    <x v="10"/>
  </r>
  <r>
    <x v="0"/>
    <x v="0"/>
    <n v="4"/>
    <x v="10"/>
  </r>
  <r>
    <x v="0"/>
    <x v="0"/>
    <m/>
    <x v="10"/>
  </r>
  <r>
    <x v="0"/>
    <x v="0"/>
    <m/>
    <x v="10"/>
  </r>
  <r>
    <x v="24"/>
    <x v="0"/>
    <n v="20"/>
    <x v="10"/>
  </r>
  <r>
    <x v="165"/>
    <x v="0"/>
    <n v="14"/>
    <x v="10"/>
  </r>
  <r>
    <x v="0"/>
    <x v="0"/>
    <n v="10"/>
    <x v="10"/>
  </r>
  <r>
    <x v="0"/>
    <x v="0"/>
    <n v="6"/>
    <x v="10"/>
  </r>
  <r>
    <x v="0"/>
    <x v="0"/>
    <n v="4"/>
    <x v="10"/>
  </r>
  <r>
    <x v="0"/>
    <x v="0"/>
    <m/>
    <x v="10"/>
  </r>
  <r>
    <x v="0"/>
    <x v="0"/>
    <m/>
    <x v="10"/>
  </r>
  <r>
    <x v="166"/>
    <x v="0"/>
    <n v="20"/>
    <x v="10"/>
  </r>
  <r>
    <x v="30"/>
    <x v="0"/>
    <n v="14"/>
    <x v="10"/>
  </r>
  <r>
    <x v="0"/>
    <x v="0"/>
    <n v="10"/>
    <x v="10"/>
  </r>
  <r>
    <x v="0"/>
    <x v="0"/>
    <n v="6"/>
    <x v="10"/>
  </r>
  <r>
    <x v="0"/>
    <x v="0"/>
    <n v="4"/>
    <x v="10"/>
  </r>
  <r>
    <x v="0"/>
    <x v="0"/>
    <m/>
    <x v="10"/>
  </r>
  <r>
    <x v="0"/>
    <x v="0"/>
    <m/>
    <x v="10"/>
  </r>
  <r>
    <x v="165"/>
    <x v="0"/>
    <n v="20"/>
    <x v="10"/>
  </r>
  <r>
    <x v="0"/>
    <x v="0"/>
    <n v="14"/>
    <x v="10"/>
  </r>
  <r>
    <x v="0"/>
    <x v="0"/>
    <n v="10"/>
    <x v="10"/>
  </r>
  <r>
    <x v="0"/>
    <x v="0"/>
    <n v="6"/>
    <x v="10"/>
  </r>
  <r>
    <x v="0"/>
    <x v="0"/>
    <n v="4"/>
    <x v="10"/>
  </r>
  <r>
    <x v="0"/>
    <x v="0"/>
    <m/>
    <x v="10"/>
  </r>
  <r>
    <x v="0"/>
    <x v="0"/>
    <m/>
    <x v="10"/>
  </r>
  <r>
    <x v="0"/>
    <x v="0"/>
    <n v="30"/>
    <x v="10"/>
  </r>
  <r>
    <x v="167"/>
    <x v="0"/>
    <n v="16"/>
    <x v="10"/>
  </r>
  <r>
    <x v="0"/>
    <x v="0"/>
    <n v="10"/>
    <x v="10"/>
  </r>
  <r>
    <x v="0"/>
    <x v="0"/>
    <n v="6"/>
    <x v="10"/>
  </r>
  <r>
    <x v="0"/>
    <x v="0"/>
    <n v="4"/>
    <x v="10"/>
  </r>
  <r>
    <x v="0"/>
    <x v="0"/>
    <m/>
    <x v="10"/>
  </r>
  <r>
    <x v="0"/>
    <x v="0"/>
    <m/>
    <x v="10"/>
  </r>
  <r>
    <x v="36"/>
    <x v="0"/>
    <n v="20"/>
    <x v="10"/>
  </r>
  <r>
    <x v="168"/>
    <x v="0"/>
    <n v="14"/>
    <x v="10"/>
  </r>
  <r>
    <x v="0"/>
    <x v="0"/>
    <n v="10"/>
    <x v="10"/>
  </r>
  <r>
    <x v="0"/>
    <x v="0"/>
    <n v="6"/>
    <x v="10"/>
  </r>
  <r>
    <x v="0"/>
    <x v="0"/>
    <n v="4"/>
    <x v="10"/>
  </r>
  <r>
    <x v="0"/>
    <x v="0"/>
    <m/>
    <x v="10"/>
  </r>
  <r>
    <x v="0"/>
    <x v="0"/>
    <m/>
    <x v="10"/>
  </r>
  <r>
    <x v="114"/>
    <x v="0"/>
    <n v="20"/>
    <x v="10"/>
  </r>
  <r>
    <x v="158"/>
    <x v="0"/>
    <n v="14"/>
    <x v="10"/>
  </r>
  <r>
    <x v="0"/>
    <x v="0"/>
    <n v="10"/>
    <x v="10"/>
  </r>
  <r>
    <x v="0"/>
    <x v="0"/>
    <n v="6"/>
    <x v="10"/>
  </r>
  <r>
    <x v="0"/>
    <x v="0"/>
    <n v="4"/>
    <x v="10"/>
  </r>
  <r>
    <x v="0"/>
    <x v="0"/>
    <m/>
    <x v="10"/>
  </r>
  <r>
    <x v="0"/>
    <x v="0"/>
    <m/>
    <x v="10"/>
  </r>
  <r>
    <x v="0"/>
    <x v="0"/>
    <n v="20"/>
    <x v="10"/>
  </r>
  <r>
    <x v="0"/>
    <x v="0"/>
    <n v="14"/>
    <x v="10"/>
  </r>
  <r>
    <x v="0"/>
    <x v="0"/>
    <n v="10"/>
    <x v="10"/>
  </r>
  <r>
    <x v="0"/>
    <x v="0"/>
    <n v="6"/>
    <x v="10"/>
  </r>
  <r>
    <x v="0"/>
    <x v="0"/>
    <n v="4"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n v="10"/>
    <x v="11"/>
  </r>
  <r>
    <x v="0"/>
    <x v="0"/>
    <n v="7"/>
    <x v="11"/>
  </r>
  <r>
    <x v="0"/>
    <x v="0"/>
    <n v="5"/>
    <x v="11"/>
  </r>
  <r>
    <x v="0"/>
    <x v="0"/>
    <n v="3"/>
    <x v="11"/>
  </r>
  <r>
    <x v="0"/>
    <x v="0"/>
    <n v="2"/>
    <x v="11"/>
  </r>
  <r>
    <x v="0"/>
    <x v="0"/>
    <m/>
    <x v="11"/>
  </r>
  <r>
    <x v="0"/>
    <x v="0"/>
    <m/>
    <x v="11"/>
  </r>
  <r>
    <x v="0"/>
    <x v="0"/>
    <n v="10"/>
    <x v="11"/>
  </r>
  <r>
    <x v="0"/>
    <x v="0"/>
    <n v="7"/>
    <x v="11"/>
  </r>
  <r>
    <x v="0"/>
    <x v="0"/>
    <n v="5"/>
    <x v="11"/>
  </r>
  <r>
    <x v="0"/>
    <x v="0"/>
    <n v="3"/>
    <x v="11"/>
  </r>
  <r>
    <x v="0"/>
    <x v="0"/>
    <n v="2"/>
    <x v="11"/>
  </r>
  <r>
    <x v="0"/>
    <x v="0"/>
    <m/>
    <x v="11"/>
  </r>
  <r>
    <x v="0"/>
    <x v="0"/>
    <m/>
    <x v="11"/>
  </r>
  <r>
    <x v="115"/>
    <x v="0"/>
    <n v="15"/>
    <x v="11"/>
  </r>
  <r>
    <x v="0"/>
    <x v="0"/>
    <n v="7"/>
    <x v="11"/>
  </r>
  <r>
    <x v="0"/>
    <x v="0"/>
    <n v="5"/>
    <x v="11"/>
  </r>
  <r>
    <x v="0"/>
    <x v="0"/>
    <n v="3"/>
    <x v="11"/>
  </r>
  <r>
    <x v="0"/>
    <x v="0"/>
    <n v="2"/>
    <x v="11"/>
  </r>
  <r>
    <x v="0"/>
    <x v="0"/>
    <m/>
    <x v="11"/>
  </r>
  <r>
    <x v="0"/>
    <x v="0"/>
    <m/>
    <x v="11"/>
  </r>
  <r>
    <x v="0"/>
    <x v="0"/>
    <n v="10"/>
    <x v="11"/>
  </r>
  <r>
    <x v="0"/>
    <x v="0"/>
    <n v="7"/>
    <x v="11"/>
  </r>
  <r>
    <x v="0"/>
    <x v="0"/>
    <n v="5"/>
    <x v="11"/>
  </r>
  <r>
    <x v="0"/>
    <x v="0"/>
    <n v="3"/>
    <x v="11"/>
  </r>
  <r>
    <x v="0"/>
    <x v="0"/>
    <n v="2"/>
    <x v="11"/>
  </r>
  <r>
    <x v="0"/>
    <x v="0"/>
    <m/>
    <x v="11"/>
  </r>
  <r>
    <x v="0"/>
    <x v="0"/>
    <m/>
    <x v="11"/>
  </r>
  <r>
    <x v="0"/>
    <x v="0"/>
    <n v="11"/>
    <x v="11"/>
  </r>
  <r>
    <x v="169"/>
    <x v="0"/>
    <n v="7"/>
    <x v="11"/>
  </r>
  <r>
    <x v="0"/>
    <x v="0"/>
    <n v="5"/>
    <x v="11"/>
  </r>
  <r>
    <x v="0"/>
    <x v="0"/>
    <n v="3"/>
    <x v="11"/>
  </r>
  <r>
    <x v="0"/>
    <x v="0"/>
    <n v="2"/>
    <x v="11"/>
  </r>
  <r>
    <x v="0"/>
    <x v="0"/>
    <m/>
    <x v="11"/>
  </r>
  <r>
    <x v="0"/>
    <x v="0"/>
    <m/>
    <x v="11"/>
  </r>
  <r>
    <x v="0"/>
    <x v="0"/>
    <n v="10"/>
    <x v="11"/>
  </r>
  <r>
    <x v="0"/>
    <x v="0"/>
    <n v="7"/>
    <x v="11"/>
  </r>
  <r>
    <x v="0"/>
    <x v="0"/>
    <n v="5"/>
    <x v="11"/>
  </r>
  <r>
    <x v="0"/>
    <x v="0"/>
    <n v="3"/>
    <x v="11"/>
  </r>
  <r>
    <x v="0"/>
    <x v="0"/>
    <n v="2"/>
    <x v="11"/>
  </r>
  <r>
    <x v="0"/>
    <x v="0"/>
    <m/>
    <x v="11"/>
  </r>
  <r>
    <x v="0"/>
    <x v="0"/>
    <m/>
    <x v="11"/>
  </r>
  <r>
    <x v="0"/>
    <x v="0"/>
    <m/>
    <x v="11"/>
  </r>
  <r>
    <x v="0"/>
    <x v="0"/>
    <n v="10"/>
    <x v="11"/>
  </r>
  <r>
    <x v="0"/>
    <x v="0"/>
    <n v="7"/>
    <x v="11"/>
  </r>
  <r>
    <x v="0"/>
    <x v="0"/>
    <n v="5"/>
    <x v="11"/>
  </r>
  <r>
    <x v="0"/>
    <x v="0"/>
    <n v="3"/>
    <x v="11"/>
  </r>
  <r>
    <x v="170"/>
    <x v="0"/>
    <n v="2"/>
    <x v="11"/>
  </r>
  <r>
    <x v="0"/>
    <x v="0"/>
    <m/>
    <x v="11"/>
  </r>
  <r>
    <x v="0"/>
    <x v="0"/>
    <m/>
    <x v="11"/>
  </r>
  <r>
    <x v="0"/>
    <x v="0"/>
    <m/>
    <x v="11"/>
  </r>
  <r>
    <x v="0"/>
    <x v="0"/>
    <n v="10"/>
    <x v="11"/>
  </r>
  <r>
    <x v="171"/>
    <x v="0"/>
    <n v="7"/>
    <x v="11"/>
  </r>
  <r>
    <x v="102"/>
    <x v="0"/>
    <n v="5"/>
    <x v="11"/>
  </r>
  <r>
    <x v="103"/>
    <x v="0"/>
    <n v="3"/>
    <x v="11"/>
  </r>
  <r>
    <x v="0"/>
    <x v="0"/>
    <n v="2"/>
    <x v="11"/>
  </r>
  <r>
    <x v="0"/>
    <x v="0"/>
    <m/>
    <x v="11"/>
  </r>
  <r>
    <x v="0"/>
    <x v="0"/>
    <m/>
    <x v="11"/>
  </r>
  <r>
    <x v="0"/>
    <x v="0"/>
    <m/>
    <x v="11"/>
  </r>
  <r>
    <x v="60"/>
    <x v="0"/>
    <n v="10"/>
    <x v="11"/>
  </r>
  <r>
    <x v="0"/>
    <x v="0"/>
    <n v="7"/>
    <x v="11"/>
  </r>
  <r>
    <x v="13"/>
    <x v="0"/>
    <n v="5"/>
    <x v="11"/>
  </r>
  <r>
    <x v="0"/>
    <x v="0"/>
    <n v="3"/>
    <x v="11"/>
  </r>
  <r>
    <x v="0"/>
    <x v="0"/>
    <n v="2"/>
    <x v="11"/>
  </r>
  <r>
    <x v="0"/>
    <x v="0"/>
    <m/>
    <x v="11"/>
  </r>
  <r>
    <x v="0"/>
    <x v="0"/>
    <m/>
    <x v="11"/>
  </r>
  <r>
    <x v="0"/>
    <x v="0"/>
    <m/>
    <x v="11"/>
  </r>
  <r>
    <x v="0"/>
    <x v="0"/>
    <n v="10"/>
    <x v="11"/>
  </r>
  <r>
    <x v="0"/>
    <x v="0"/>
    <n v="7"/>
    <x v="11"/>
  </r>
  <r>
    <x v="0"/>
    <x v="0"/>
    <n v="5"/>
    <x v="11"/>
  </r>
  <r>
    <x v="0"/>
    <x v="0"/>
    <n v="3"/>
    <x v="11"/>
  </r>
  <r>
    <x v="17"/>
    <x v="0"/>
    <n v="2"/>
    <x v="11"/>
  </r>
  <r>
    <x v="0"/>
    <x v="0"/>
    <m/>
    <x v="11"/>
  </r>
  <r>
    <x v="0"/>
    <x v="0"/>
    <m/>
    <x v="11"/>
  </r>
  <r>
    <x v="0"/>
    <x v="0"/>
    <n v="10"/>
    <x v="11"/>
  </r>
  <r>
    <x v="0"/>
    <x v="0"/>
    <n v="7"/>
    <x v="11"/>
  </r>
  <r>
    <x v="22"/>
    <x v="0"/>
    <n v="5"/>
    <x v="11"/>
  </r>
  <r>
    <x v="172"/>
    <x v="0"/>
    <n v="3"/>
    <x v="11"/>
  </r>
  <r>
    <x v="0"/>
    <x v="0"/>
    <n v="2"/>
    <x v="11"/>
  </r>
  <r>
    <x v="0"/>
    <x v="0"/>
    <m/>
    <x v="11"/>
  </r>
  <r>
    <x v="0"/>
    <x v="0"/>
    <m/>
    <x v="11"/>
  </r>
  <r>
    <x v="0"/>
    <x v="0"/>
    <n v="10"/>
    <x v="11"/>
  </r>
  <r>
    <x v="0"/>
    <x v="0"/>
    <n v="7"/>
    <x v="11"/>
  </r>
  <r>
    <x v="0"/>
    <x v="0"/>
    <n v="5"/>
    <x v="11"/>
  </r>
  <r>
    <x v="0"/>
    <x v="0"/>
    <n v="3"/>
    <x v="11"/>
  </r>
  <r>
    <x v="0"/>
    <x v="0"/>
    <n v="2"/>
    <x v="11"/>
  </r>
  <r>
    <x v="0"/>
    <x v="0"/>
    <m/>
    <x v="11"/>
  </r>
  <r>
    <x v="0"/>
    <x v="0"/>
    <m/>
    <x v="11"/>
  </r>
  <r>
    <x v="29"/>
    <x v="0"/>
    <n v="12"/>
    <x v="11"/>
  </r>
  <r>
    <x v="0"/>
    <x v="0"/>
    <n v="7"/>
    <x v="11"/>
  </r>
  <r>
    <x v="0"/>
    <x v="0"/>
    <n v="5"/>
    <x v="11"/>
  </r>
  <r>
    <x v="0"/>
    <x v="0"/>
    <n v="3"/>
    <x v="11"/>
  </r>
  <r>
    <x v="0"/>
    <x v="0"/>
    <n v="2"/>
    <x v="11"/>
  </r>
  <r>
    <x v="0"/>
    <x v="0"/>
    <m/>
    <x v="11"/>
  </r>
  <r>
    <x v="0"/>
    <x v="0"/>
    <m/>
    <x v="11"/>
  </r>
  <r>
    <x v="0"/>
    <x v="0"/>
    <n v="10"/>
    <x v="11"/>
  </r>
  <r>
    <x v="0"/>
    <x v="0"/>
    <n v="7"/>
    <x v="11"/>
  </r>
  <r>
    <x v="0"/>
    <x v="0"/>
    <n v="5"/>
    <x v="11"/>
  </r>
  <r>
    <x v="0"/>
    <x v="0"/>
    <n v="3"/>
    <x v="11"/>
  </r>
  <r>
    <x v="0"/>
    <x v="0"/>
    <n v="2"/>
    <x v="11"/>
  </r>
  <r>
    <x v="0"/>
    <x v="0"/>
    <m/>
    <x v="11"/>
  </r>
  <r>
    <x v="0"/>
    <x v="0"/>
    <m/>
    <x v="11"/>
  </r>
  <r>
    <x v="0"/>
    <x v="0"/>
    <n v="10"/>
    <x v="11"/>
  </r>
  <r>
    <x v="0"/>
    <x v="0"/>
    <n v="7"/>
    <x v="11"/>
  </r>
  <r>
    <x v="0"/>
    <x v="0"/>
    <n v="5"/>
    <x v="11"/>
  </r>
  <r>
    <x v="0"/>
    <x v="0"/>
    <n v="3"/>
    <x v="11"/>
  </r>
  <r>
    <x v="0"/>
    <x v="0"/>
    <n v="2"/>
    <x v="11"/>
  </r>
  <r>
    <x v="0"/>
    <x v="0"/>
    <m/>
    <x v="11"/>
  </r>
  <r>
    <x v="0"/>
    <x v="0"/>
    <m/>
    <x v="11"/>
  </r>
  <r>
    <x v="0"/>
    <x v="0"/>
    <n v="10"/>
    <x v="11"/>
  </r>
  <r>
    <x v="0"/>
    <x v="0"/>
    <n v="7"/>
    <x v="11"/>
  </r>
  <r>
    <x v="0"/>
    <x v="0"/>
    <n v="5"/>
    <x v="11"/>
  </r>
  <r>
    <x v="0"/>
    <x v="0"/>
    <n v="3"/>
    <x v="11"/>
  </r>
  <r>
    <x v="0"/>
    <x v="0"/>
    <n v="10"/>
    <x v="11"/>
  </r>
  <r>
    <x v="0"/>
    <x v="0"/>
    <m/>
    <x v="11"/>
  </r>
  <r>
    <x v="0"/>
    <x v="0"/>
    <m/>
    <x v="11"/>
  </r>
  <r>
    <x v="0"/>
    <x v="0"/>
    <n v="10"/>
    <x v="11"/>
  </r>
  <r>
    <x v="0"/>
    <x v="0"/>
    <n v="7"/>
    <x v="11"/>
  </r>
  <r>
    <x v="0"/>
    <x v="0"/>
    <n v="5"/>
    <x v="11"/>
  </r>
  <r>
    <x v="0"/>
    <x v="0"/>
    <n v="3"/>
    <x v="11"/>
  </r>
  <r>
    <x v="0"/>
    <x v="0"/>
    <n v="2"/>
    <x v="11"/>
  </r>
  <r>
    <x v="0"/>
    <x v="0"/>
    <m/>
    <x v="11"/>
  </r>
  <r>
    <x v="0"/>
    <x v="0"/>
    <m/>
    <x v="11"/>
  </r>
  <r>
    <x v="0"/>
    <x v="0"/>
    <n v="10"/>
    <x v="11"/>
  </r>
  <r>
    <x v="0"/>
    <x v="0"/>
    <n v="7"/>
    <x v="11"/>
  </r>
  <r>
    <x v="0"/>
    <x v="0"/>
    <n v="5"/>
    <x v="11"/>
  </r>
  <r>
    <x v="0"/>
    <x v="0"/>
    <n v="3"/>
    <x v="11"/>
  </r>
  <r>
    <x v="0"/>
    <x v="0"/>
    <n v="2"/>
    <x v="11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m/>
    <x v="12"/>
  </r>
  <r>
    <x v="0"/>
    <x v="0"/>
    <m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m/>
    <x v="12"/>
  </r>
  <r>
    <x v="0"/>
    <x v="0"/>
    <m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m/>
    <x v="12"/>
  </r>
  <r>
    <x v="0"/>
    <x v="0"/>
    <m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m/>
    <x v="12"/>
  </r>
  <r>
    <x v="0"/>
    <x v="0"/>
    <m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m/>
    <x v="12"/>
  </r>
  <r>
    <x v="0"/>
    <x v="0"/>
    <m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m/>
    <x v="12"/>
  </r>
  <r>
    <x v="0"/>
    <x v="0"/>
    <m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m/>
    <x v="12"/>
  </r>
  <r>
    <x v="0"/>
    <x v="0"/>
    <m/>
    <x v="12"/>
  </r>
  <r>
    <x v="0"/>
    <x v="0"/>
    <m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m/>
    <x v="12"/>
  </r>
  <r>
    <x v="0"/>
    <x v="0"/>
    <m/>
    <x v="12"/>
  </r>
  <r>
    <x v="0"/>
    <x v="0"/>
    <m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m/>
    <x v="12"/>
  </r>
  <r>
    <x v="0"/>
    <x v="0"/>
    <m/>
    <x v="12"/>
  </r>
  <r>
    <x v="0"/>
    <x v="0"/>
    <m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m/>
    <x v="12"/>
  </r>
  <r>
    <x v="0"/>
    <x v="0"/>
    <m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m/>
    <x v="12"/>
  </r>
  <r>
    <x v="0"/>
    <x v="0"/>
    <m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m/>
    <x v="12"/>
  </r>
  <r>
    <x v="0"/>
    <x v="0"/>
    <m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m/>
    <x v="12"/>
  </r>
  <r>
    <x v="0"/>
    <x v="0"/>
    <m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m/>
    <x v="12"/>
  </r>
  <r>
    <x v="0"/>
    <x v="0"/>
    <m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m/>
    <x v="12"/>
  </r>
  <r>
    <x v="0"/>
    <x v="0"/>
    <m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m/>
    <x v="12"/>
  </r>
  <r>
    <x v="0"/>
    <x v="0"/>
    <m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m/>
    <x v="12"/>
  </r>
  <r>
    <x v="0"/>
    <x v="0"/>
    <m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m/>
    <x v="12"/>
  </r>
  <r>
    <x v="0"/>
    <x v="0"/>
    <m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10"/>
    <x v="13"/>
  </r>
  <r>
    <x v="0"/>
    <x v="0"/>
    <n v="7"/>
    <x v="13"/>
  </r>
  <r>
    <x v="0"/>
    <x v="0"/>
    <n v="5"/>
    <x v="13"/>
  </r>
  <r>
    <x v="0"/>
    <x v="0"/>
    <n v="3"/>
    <x v="13"/>
  </r>
  <r>
    <x v="0"/>
    <x v="0"/>
    <n v="2"/>
    <x v="13"/>
  </r>
  <r>
    <x v="0"/>
    <x v="0"/>
    <m/>
    <x v="13"/>
  </r>
  <r>
    <x v="0"/>
    <x v="0"/>
    <m/>
    <x v="13"/>
  </r>
  <r>
    <x v="173"/>
    <x v="0"/>
    <n v="12"/>
    <x v="13"/>
  </r>
  <r>
    <x v="0"/>
    <x v="0"/>
    <n v="7"/>
    <x v="13"/>
  </r>
  <r>
    <x v="0"/>
    <x v="0"/>
    <n v="5"/>
    <x v="13"/>
  </r>
  <r>
    <x v="0"/>
    <x v="0"/>
    <n v="3"/>
    <x v="13"/>
  </r>
  <r>
    <x v="0"/>
    <x v="0"/>
    <n v="2"/>
    <x v="13"/>
  </r>
  <r>
    <x v="0"/>
    <x v="0"/>
    <m/>
    <x v="13"/>
  </r>
  <r>
    <x v="0"/>
    <x v="0"/>
    <m/>
    <x v="13"/>
  </r>
  <r>
    <x v="4"/>
    <x v="0"/>
    <n v="12"/>
    <x v="13"/>
  </r>
  <r>
    <x v="0"/>
    <x v="0"/>
    <n v="7"/>
    <x v="13"/>
  </r>
  <r>
    <x v="0"/>
    <x v="0"/>
    <n v="5"/>
    <x v="13"/>
  </r>
  <r>
    <x v="0"/>
    <x v="0"/>
    <n v="3"/>
    <x v="13"/>
  </r>
  <r>
    <x v="0"/>
    <x v="0"/>
    <n v="2"/>
    <x v="13"/>
  </r>
  <r>
    <x v="0"/>
    <x v="0"/>
    <m/>
    <x v="13"/>
  </r>
  <r>
    <x v="0"/>
    <x v="0"/>
    <m/>
    <x v="13"/>
  </r>
  <r>
    <x v="0"/>
    <x v="0"/>
    <n v="10"/>
    <x v="13"/>
  </r>
  <r>
    <x v="0"/>
    <x v="0"/>
    <n v="7"/>
    <x v="13"/>
  </r>
  <r>
    <x v="0"/>
    <x v="0"/>
    <n v="5"/>
    <x v="13"/>
  </r>
  <r>
    <x v="0"/>
    <x v="0"/>
    <n v="3"/>
    <x v="13"/>
  </r>
  <r>
    <x v="0"/>
    <x v="0"/>
    <n v="2"/>
    <x v="13"/>
  </r>
  <r>
    <x v="0"/>
    <x v="0"/>
    <m/>
    <x v="13"/>
  </r>
  <r>
    <x v="0"/>
    <x v="0"/>
    <m/>
    <x v="13"/>
  </r>
  <r>
    <x v="39"/>
    <x v="0"/>
    <n v="11"/>
    <x v="13"/>
  </r>
  <r>
    <x v="174"/>
    <x v="0"/>
    <n v="7"/>
    <x v="13"/>
  </r>
  <r>
    <x v="0"/>
    <x v="0"/>
    <n v="5"/>
    <x v="13"/>
  </r>
  <r>
    <x v="0"/>
    <x v="0"/>
    <n v="3"/>
    <x v="13"/>
  </r>
  <r>
    <x v="0"/>
    <x v="0"/>
    <n v="2"/>
    <x v="13"/>
  </r>
  <r>
    <x v="0"/>
    <x v="0"/>
    <m/>
    <x v="13"/>
  </r>
  <r>
    <x v="0"/>
    <x v="0"/>
    <m/>
    <x v="13"/>
  </r>
  <r>
    <x v="0"/>
    <x v="0"/>
    <n v="10"/>
    <x v="13"/>
  </r>
  <r>
    <x v="0"/>
    <x v="0"/>
    <n v="7"/>
    <x v="13"/>
  </r>
  <r>
    <x v="0"/>
    <x v="0"/>
    <n v="5"/>
    <x v="13"/>
  </r>
  <r>
    <x v="0"/>
    <x v="0"/>
    <n v="3"/>
    <x v="13"/>
  </r>
  <r>
    <x v="0"/>
    <x v="0"/>
    <n v="2"/>
    <x v="13"/>
  </r>
  <r>
    <x v="0"/>
    <x v="0"/>
    <m/>
    <x v="13"/>
  </r>
  <r>
    <x v="0"/>
    <x v="0"/>
    <m/>
    <x v="13"/>
  </r>
  <r>
    <x v="0"/>
    <x v="0"/>
    <m/>
    <x v="13"/>
  </r>
  <r>
    <x v="175"/>
    <x v="0"/>
    <n v="10"/>
    <x v="13"/>
  </r>
  <r>
    <x v="0"/>
    <x v="0"/>
    <n v="7"/>
    <x v="13"/>
  </r>
  <r>
    <x v="0"/>
    <x v="0"/>
    <n v="5"/>
    <x v="13"/>
  </r>
  <r>
    <x v="0"/>
    <x v="0"/>
    <n v="3"/>
    <x v="13"/>
  </r>
  <r>
    <x v="0"/>
    <x v="0"/>
    <n v="2"/>
    <x v="13"/>
  </r>
  <r>
    <x v="0"/>
    <x v="0"/>
    <m/>
    <x v="13"/>
  </r>
  <r>
    <x v="0"/>
    <x v="0"/>
    <m/>
    <x v="13"/>
  </r>
  <r>
    <x v="0"/>
    <x v="0"/>
    <m/>
    <x v="13"/>
  </r>
  <r>
    <x v="0"/>
    <x v="0"/>
    <n v="10"/>
    <x v="13"/>
  </r>
  <r>
    <x v="0"/>
    <x v="0"/>
    <n v="7"/>
    <x v="13"/>
  </r>
  <r>
    <x v="0"/>
    <x v="0"/>
    <n v="5"/>
    <x v="13"/>
  </r>
  <r>
    <x v="0"/>
    <x v="0"/>
    <n v="3"/>
    <x v="13"/>
  </r>
  <r>
    <x v="0"/>
    <x v="0"/>
    <n v="2"/>
    <x v="13"/>
  </r>
  <r>
    <x v="0"/>
    <x v="0"/>
    <m/>
    <x v="13"/>
  </r>
  <r>
    <x v="0"/>
    <x v="0"/>
    <m/>
    <x v="13"/>
  </r>
  <r>
    <x v="0"/>
    <x v="0"/>
    <m/>
    <x v="13"/>
  </r>
  <r>
    <x v="0"/>
    <x v="0"/>
    <n v="10"/>
    <x v="13"/>
  </r>
  <r>
    <x v="176"/>
    <x v="0"/>
    <n v="7"/>
    <x v="13"/>
  </r>
  <r>
    <x v="0"/>
    <x v="0"/>
    <n v="5"/>
    <x v="13"/>
  </r>
  <r>
    <x v="0"/>
    <x v="0"/>
    <n v="3"/>
    <x v="13"/>
  </r>
  <r>
    <x v="0"/>
    <x v="0"/>
    <n v="2"/>
    <x v="13"/>
  </r>
  <r>
    <x v="0"/>
    <x v="0"/>
    <m/>
    <x v="13"/>
  </r>
  <r>
    <x v="0"/>
    <x v="0"/>
    <m/>
    <x v="13"/>
  </r>
  <r>
    <x v="0"/>
    <x v="0"/>
    <m/>
    <x v="13"/>
  </r>
  <r>
    <x v="16"/>
    <x v="0"/>
    <n v="10"/>
    <x v="13"/>
  </r>
  <r>
    <x v="0"/>
    <x v="0"/>
    <n v="7"/>
    <x v="13"/>
  </r>
  <r>
    <x v="0"/>
    <x v="0"/>
    <n v="5"/>
    <x v="13"/>
  </r>
  <r>
    <x v="0"/>
    <x v="0"/>
    <n v="3"/>
    <x v="13"/>
  </r>
  <r>
    <x v="0"/>
    <x v="0"/>
    <n v="2"/>
    <x v="13"/>
  </r>
  <r>
    <x v="0"/>
    <x v="0"/>
    <m/>
    <x v="13"/>
  </r>
  <r>
    <x v="0"/>
    <x v="0"/>
    <m/>
    <x v="13"/>
  </r>
  <r>
    <x v="90"/>
    <x v="0"/>
    <n v="16"/>
    <x v="13"/>
  </r>
  <r>
    <x v="20"/>
    <x v="0"/>
    <n v="11"/>
    <x v="13"/>
  </r>
  <r>
    <x v="0"/>
    <x v="0"/>
    <n v="5"/>
    <x v="13"/>
  </r>
  <r>
    <x v="0"/>
    <x v="0"/>
    <n v="3"/>
    <x v="13"/>
  </r>
  <r>
    <x v="0"/>
    <x v="0"/>
    <n v="2"/>
    <x v="13"/>
  </r>
  <r>
    <x v="0"/>
    <x v="0"/>
    <m/>
    <x v="13"/>
  </r>
  <r>
    <x v="0"/>
    <x v="0"/>
    <m/>
    <x v="13"/>
  </r>
  <r>
    <x v="177"/>
    <x v="0"/>
    <n v="12"/>
    <x v="13"/>
  </r>
  <r>
    <x v="0"/>
    <x v="0"/>
    <n v="7"/>
    <x v="13"/>
  </r>
  <r>
    <x v="0"/>
    <x v="0"/>
    <n v="5"/>
    <x v="13"/>
  </r>
  <r>
    <x v="0"/>
    <x v="0"/>
    <n v="3"/>
    <x v="13"/>
  </r>
  <r>
    <x v="0"/>
    <x v="0"/>
    <n v="2"/>
    <x v="13"/>
  </r>
  <r>
    <x v="0"/>
    <x v="0"/>
    <m/>
    <x v="13"/>
  </r>
  <r>
    <x v="0"/>
    <x v="0"/>
    <m/>
    <x v="13"/>
  </r>
  <r>
    <x v="178"/>
    <x v="0"/>
    <n v="10"/>
    <x v="13"/>
  </r>
  <r>
    <x v="0"/>
    <x v="0"/>
    <n v="7"/>
    <x v="13"/>
  </r>
  <r>
    <x v="0"/>
    <x v="0"/>
    <n v="5"/>
    <x v="13"/>
  </r>
  <r>
    <x v="0"/>
    <x v="0"/>
    <n v="3"/>
    <x v="13"/>
  </r>
  <r>
    <x v="0"/>
    <x v="0"/>
    <n v="2"/>
    <x v="13"/>
  </r>
  <r>
    <x v="0"/>
    <x v="0"/>
    <m/>
    <x v="13"/>
  </r>
  <r>
    <x v="0"/>
    <x v="0"/>
    <m/>
    <x v="13"/>
  </r>
  <r>
    <x v="179"/>
    <x v="0"/>
    <n v="11"/>
    <x v="13"/>
  </r>
  <r>
    <x v="97"/>
    <x v="0"/>
    <n v="7"/>
    <x v="13"/>
  </r>
  <r>
    <x v="33"/>
    <x v="0"/>
    <n v="5"/>
    <x v="13"/>
  </r>
  <r>
    <x v="0"/>
    <x v="0"/>
    <n v="3"/>
    <x v="13"/>
  </r>
  <r>
    <x v="0"/>
    <x v="0"/>
    <n v="2"/>
    <x v="13"/>
  </r>
  <r>
    <x v="0"/>
    <x v="0"/>
    <m/>
    <x v="13"/>
  </r>
  <r>
    <x v="0"/>
    <x v="0"/>
    <m/>
    <x v="13"/>
  </r>
  <r>
    <x v="0"/>
    <x v="0"/>
    <n v="10"/>
    <x v="13"/>
  </r>
  <r>
    <x v="0"/>
    <x v="0"/>
    <n v="7"/>
    <x v="13"/>
  </r>
  <r>
    <x v="0"/>
    <x v="0"/>
    <n v="5"/>
    <x v="13"/>
  </r>
  <r>
    <x v="0"/>
    <x v="0"/>
    <n v="3"/>
    <x v="13"/>
  </r>
  <r>
    <x v="0"/>
    <x v="0"/>
    <n v="2"/>
    <x v="13"/>
  </r>
  <r>
    <x v="0"/>
    <x v="0"/>
    <m/>
    <x v="13"/>
  </r>
  <r>
    <x v="0"/>
    <x v="0"/>
    <m/>
    <x v="13"/>
  </r>
  <r>
    <x v="0"/>
    <x v="0"/>
    <n v="10"/>
    <x v="13"/>
  </r>
  <r>
    <x v="0"/>
    <x v="0"/>
    <n v="7"/>
    <x v="13"/>
  </r>
  <r>
    <x v="0"/>
    <x v="0"/>
    <n v="5"/>
    <x v="13"/>
  </r>
  <r>
    <x v="0"/>
    <x v="0"/>
    <n v="3"/>
    <x v="13"/>
  </r>
  <r>
    <x v="0"/>
    <x v="0"/>
    <n v="10"/>
    <x v="13"/>
  </r>
  <r>
    <x v="0"/>
    <x v="0"/>
    <m/>
    <x v="13"/>
  </r>
  <r>
    <x v="0"/>
    <x v="0"/>
    <m/>
    <x v="13"/>
  </r>
  <r>
    <x v="0"/>
    <x v="0"/>
    <n v="10"/>
    <x v="13"/>
  </r>
  <r>
    <x v="0"/>
    <x v="0"/>
    <n v="7"/>
    <x v="13"/>
  </r>
  <r>
    <x v="0"/>
    <x v="0"/>
    <n v="5"/>
    <x v="13"/>
  </r>
  <r>
    <x v="0"/>
    <x v="0"/>
    <n v="3"/>
    <x v="13"/>
  </r>
  <r>
    <x v="0"/>
    <x v="0"/>
    <n v="2"/>
    <x v="13"/>
  </r>
  <r>
    <x v="0"/>
    <x v="0"/>
    <m/>
    <x v="13"/>
  </r>
  <r>
    <x v="0"/>
    <x v="0"/>
    <m/>
    <x v="13"/>
  </r>
  <r>
    <x v="0"/>
    <x v="0"/>
    <n v="10"/>
    <x v="13"/>
  </r>
  <r>
    <x v="0"/>
    <x v="0"/>
    <n v="14"/>
    <x v="13"/>
  </r>
  <r>
    <x v="0"/>
    <x v="0"/>
    <n v="5"/>
    <x v="13"/>
  </r>
  <r>
    <x v="0"/>
    <x v="0"/>
    <n v="3"/>
    <x v="13"/>
  </r>
  <r>
    <x v="0"/>
    <x v="0"/>
    <n v="2"/>
    <x v="13"/>
  </r>
  <r>
    <x v="0"/>
    <x v="0"/>
    <n v="10"/>
    <x v="14"/>
  </r>
  <r>
    <x v="0"/>
    <x v="0"/>
    <n v="7"/>
    <x v="14"/>
  </r>
  <r>
    <x v="0"/>
    <x v="0"/>
    <n v="5"/>
    <x v="14"/>
  </r>
  <r>
    <x v="0"/>
    <x v="0"/>
    <n v="3"/>
    <x v="14"/>
  </r>
  <r>
    <x v="0"/>
    <x v="0"/>
    <n v="2"/>
    <x v="14"/>
  </r>
  <r>
    <x v="0"/>
    <x v="0"/>
    <m/>
    <x v="14"/>
  </r>
  <r>
    <x v="0"/>
    <x v="0"/>
    <m/>
    <x v="14"/>
  </r>
  <r>
    <x v="0"/>
    <x v="0"/>
    <n v="10"/>
    <x v="14"/>
  </r>
  <r>
    <x v="0"/>
    <x v="0"/>
    <n v="7"/>
    <x v="14"/>
  </r>
  <r>
    <x v="0"/>
    <x v="0"/>
    <n v="5"/>
    <x v="14"/>
  </r>
  <r>
    <x v="0"/>
    <x v="0"/>
    <n v="3"/>
    <x v="14"/>
  </r>
  <r>
    <x v="0"/>
    <x v="0"/>
    <n v="2"/>
    <x v="14"/>
  </r>
  <r>
    <x v="0"/>
    <x v="0"/>
    <m/>
    <x v="14"/>
  </r>
  <r>
    <x v="0"/>
    <x v="0"/>
    <m/>
    <x v="14"/>
  </r>
  <r>
    <x v="0"/>
    <x v="0"/>
    <n v="10"/>
    <x v="14"/>
  </r>
  <r>
    <x v="0"/>
    <x v="0"/>
    <n v="7"/>
    <x v="14"/>
  </r>
  <r>
    <x v="0"/>
    <x v="0"/>
    <n v="5"/>
    <x v="14"/>
  </r>
  <r>
    <x v="0"/>
    <x v="0"/>
    <n v="3"/>
    <x v="14"/>
  </r>
  <r>
    <x v="0"/>
    <x v="0"/>
    <n v="2"/>
    <x v="14"/>
  </r>
  <r>
    <x v="0"/>
    <x v="0"/>
    <m/>
    <x v="14"/>
  </r>
  <r>
    <x v="0"/>
    <x v="0"/>
    <m/>
    <x v="14"/>
  </r>
  <r>
    <x v="0"/>
    <x v="0"/>
    <n v="10"/>
    <x v="14"/>
  </r>
  <r>
    <x v="0"/>
    <x v="0"/>
    <n v="7"/>
    <x v="14"/>
  </r>
  <r>
    <x v="0"/>
    <x v="0"/>
    <n v="5"/>
    <x v="14"/>
  </r>
  <r>
    <x v="0"/>
    <x v="0"/>
    <n v="3"/>
    <x v="14"/>
  </r>
  <r>
    <x v="0"/>
    <x v="0"/>
    <n v="2"/>
    <x v="14"/>
  </r>
  <r>
    <x v="0"/>
    <x v="0"/>
    <m/>
    <x v="14"/>
  </r>
  <r>
    <x v="0"/>
    <x v="0"/>
    <m/>
    <x v="14"/>
  </r>
  <r>
    <x v="0"/>
    <x v="0"/>
    <n v="16"/>
    <x v="14"/>
  </r>
  <r>
    <x v="116"/>
    <x v="0"/>
    <n v="11"/>
    <x v="14"/>
  </r>
  <r>
    <x v="0"/>
    <x v="0"/>
    <n v="5"/>
    <x v="14"/>
  </r>
  <r>
    <x v="0"/>
    <x v="0"/>
    <n v="3"/>
    <x v="14"/>
  </r>
  <r>
    <x v="0"/>
    <x v="0"/>
    <n v="2"/>
    <x v="14"/>
  </r>
  <r>
    <x v="0"/>
    <x v="0"/>
    <m/>
    <x v="14"/>
  </r>
  <r>
    <x v="0"/>
    <x v="0"/>
    <m/>
    <x v="14"/>
  </r>
  <r>
    <x v="0"/>
    <x v="0"/>
    <n v="10"/>
    <x v="14"/>
  </r>
  <r>
    <x v="0"/>
    <x v="0"/>
    <n v="7"/>
    <x v="14"/>
  </r>
  <r>
    <x v="0"/>
    <x v="0"/>
    <n v="5"/>
    <x v="14"/>
  </r>
  <r>
    <x v="0"/>
    <x v="0"/>
    <n v="3"/>
    <x v="14"/>
  </r>
  <r>
    <x v="0"/>
    <x v="0"/>
    <n v="2"/>
    <x v="14"/>
  </r>
  <r>
    <x v="0"/>
    <x v="0"/>
    <m/>
    <x v="14"/>
  </r>
  <r>
    <x v="0"/>
    <x v="0"/>
    <m/>
    <x v="14"/>
  </r>
  <r>
    <x v="0"/>
    <x v="0"/>
    <m/>
    <x v="14"/>
  </r>
  <r>
    <x v="0"/>
    <x v="0"/>
    <n v="10"/>
    <x v="14"/>
  </r>
  <r>
    <x v="0"/>
    <x v="0"/>
    <n v="7"/>
    <x v="14"/>
  </r>
  <r>
    <x v="0"/>
    <x v="0"/>
    <n v="5"/>
    <x v="14"/>
  </r>
  <r>
    <x v="0"/>
    <x v="0"/>
    <n v="3"/>
    <x v="14"/>
  </r>
  <r>
    <x v="0"/>
    <x v="0"/>
    <n v="2"/>
    <x v="14"/>
  </r>
  <r>
    <x v="0"/>
    <x v="0"/>
    <m/>
    <x v="14"/>
  </r>
  <r>
    <x v="0"/>
    <x v="0"/>
    <m/>
    <x v="14"/>
  </r>
  <r>
    <x v="0"/>
    <x v="0"/>
    <m/>
    <x v="14"/>
  </r>
  <r>
    <x v="171"/>
    <x v="0"/>
    <n v="11"/>
    <x v="14"/>
  </r>
  <r>
    <x v="0"/>
    <x v="0"/>
    <n v="7"/>
    <x v="14"/>
  </r>
  <r>
    <x v="0"/>
    <x v="0"/>
    <n v="5"/>
    <x v="14"/>
  </r>
  <r>
    <x v="103"/>
    <x v="0"/>
    <n v="3"/>
    <x v="14"/>
  </r>
  <r>
    <x v="0"/>
    <x v="0"/>
    <n v="2"/>
    <x v="14"/>
  </r>
  <r>
    <x v="0"/>
    <x v="0"/>
    <m/>
    <x v="14"/>
  </r>
  <r>
    <x v="0"/>
    <x v="0"/>
    <m/>
    <x v="14"/>
  </r>
  <r>
    <x v="0"/>
    <x v="0"/>
    <m/>
    <x v="14"/>
  </r>
  <r>
    <x v="0"/>
    <x v="0"/>
    <n v="10"/>
    <x v="14"/>
  </r>
  <r>
    <x v="13"/>
    <x v="0"/>
    <n v="7"/>
    <x v="14"/>
  </r>
  <r>
    <x v="117"/>
    <x v="0"/>
    <n v="5"/>
    <x v="14"/>
  </r>
  <r>
    <x v="0"/>
    <x v="0"/>
    <n v="3"/>
    <x v="14"/>
  </r>
  <r>
    <x v="17"/>
    <x v="0"/>
    <n v="2"/>
    <x v="14"/>
  </r>
  <r>
    <x v="0"/>
    <x v="0"/>
    <m/>
    <x v="14"/>
  </r>
  <r>
    <x v="0"/>
    <x v="0"/>
    <m/>
    <x v="14"/>
  </r>
  <r>
    <x v="0"/>
    <x v="0"/>
    <m/>
    <x v="14"/>
  </r>
  <r>
    <x v="0"/>
    <x v="0"/>
    <n v="10"/>
    <x v="14"/>
  </r>
  <r>
    <x v="0"/>
    <x v="0"/>
    <n v="7"/>
    <x v="14"/>
  </r>
  <r>
    <x v="0"/>
    <x v="0"/>
    <n v="5"/>
    <x v="14"/>
  </r>
  <r>
    <x v="0"/>
    <x v="0"/>
    <n v="3"/>
    <x v="14"/>
  </r>
  <r>
    <x v="0"/>
    <x v="0"/>
    <n v="2"/>
    <x v="14"/>
  </r>
  <r>
    <x v="0"/>
    <x v="0"/>
    <m/>
    <x v="14"/>
  </r>
  <r>
    <x v="0"/>
    <x v="0"/>
    <m/>
    <x v="14"/>
  </r>
  <r>
    <x v="22"/>
    <x v="0"/>
    <n v="16"/>
    <x v="14"/>
  </r>
  <r>
    <x v="0"/>
    <x v="0"/>
    <n v="7"/>
    <x v="14"/>
  </r>
  <r>
    <x v="0"/>
    <x v="0"/>
    <n v="5"/>
    <x v="14"/>
  </r>
  <r>
    <x v="0"/>
    <x v="0"/>
    <n v="3"/>
    <x v="14"/>
  </r>
  <r>
    <x v="0"/>
    <x v="0"/>
    <n v="2"/>
    <x v="14"/>
  </r>
  <r>
    <x v="0"/>
    <x v="0"/>
    <m/>
    <x v="14"/>
  </r>
  <r>
    <x v="0"/>
    <x v="0"/>
    <m/>
    <x v="14"/>
  </r>
  <r>
    <x v="0"/>
    <x v="0"/>
    <n v="10"/>
    <x v="14"/>
  </r>
  <r>
    <x v="0"/>
    <x v="0"/>
    <n v="7"/>
    <x v="14"/>
  </r>
  <r>
    <x v="0"/>
    <x v="0"/>
    <n v="5"/>
    <x v="14"/>
  </r>
  <r>
    <x v="0"/>
    <x v="0"/>
    <n v="3"/>
    <x v="14"/>
  </r>
  <r>
    <x v="0"/>
    <x v="0"/>
    <n v="2"/>
    <x v="14"/>
  </r>
  <r>
    <x v="0"/>
    <x v="0"/>
    <m/>
    <x v="14"/>
  </r>
  <r>
    <x v="0"/>
    <x v="0"/>
    <m/>
    <x v="14"/>
  </r>
  <r>
    <x v="118"/>
    <x v="0"/>
    <n v="11"/>
    <x v="14"/>
  </r>
  <r>
    <x v="0"/>
    <x v="0"/>
    <n v="7"/>
    <x v="14"/>
  </r>
  <r>
    <x v="0"/>
    <x v="0"/>
    <n v="5"/>
    <x v="14"/>
  </r>
  <r>
    <x v="0"/>
    <x v="0"/>
    <n v="3"/>
    <x v="14"/>
  </r>
  <r>
    <x v="0"/>
    <x v="0"/>
    <n v="2"/>
    <x v="14"/>
  </r>
  <r>
    <x v="0"/>
    <x v="0"/>
    <m/>
    <x v="14"/>
  </r>
  <r>
    <x v="0"/>
    <x v="0"/>
    <m/>
    <x v="14"/>
  </r>
  <r>
    <x v="0"/>
    <x v="0"/>
    <n v="15"/>
    <x v="14"/>
  </r>
  <r>
    <x v="0"/>
    <x v="0"/>
    <n v="7"/>
    <x v="14"/>
  </r>
  <r>
    <x v="0"/>
    <x v="0"/>
    <n v="5"/>
    <x v="14"/>
  </r>
  <r>
    <x v="0"/>
    <x v="0"/>
    <n v="3"/>
    <x v="14"/>
  </r>
  <r>
    <x v="0"/>
    <x v="0"/>
    <n v="2"/>
    <x v="14"/>
  </r>
  <r>
    <x v="0"/>
    <x v="0"/>
    <m/>
    <x v="14"/>
  </r>
  <r>
    <x v="0"/>
    <x v="0"/>
    <m/>
    <x v="14"/>
  </r>
  <r>
    <x v="0"/>
    <x v="0"/>
    <n v="10"/>
    <x v="14"/>
  </r>
  <r>
    <x v="0"/>
    <x v="0"/>
    <n v="7"/>
    <x v="14"/>
  </r>
  <r>
    <x v="0"/>
    <x v="0"/>
    <n v="5"/>
    <x v="14"/>
  </r>
  <r>
    <x v="0"/>
    <x v="0"/>
    <n v="6"/>
    <x v="14"/>
  </r>
  <r>
    <x v="0"/>
    <x v="0"/>
    <n v="2"/>
    <x v="14"/>
  </r>
  <r>
    <x v="0"/>
    <x v="0"/>
    <m/>
    <x v="14"/>
  </r>
  <r>
    <x v="0"/>
    <x v="0"/>
    <m/>
    <x v="14"/>
  </r>
  <r>
    <x v="111"/>
    <x v="0"/>
    <n v="13"/>
    <x v="14"/>
  </r>
  <r>
    <x v="0"/>
    <x v="0"/>
    <n v="7"/>
    <x v="14"/>
  </r>
  <r>
    <x v="0"/>
    <x v="0"/>
    <n v="5"/>
    <x v="14"/>
  </r>
  <r>
    <x v="0"/>
    <x v="0"/>
    <n v="7"/>
    <x v="14"/>
  </r>
  <r>
    <x v="0"/>
    <x v="0"/>
    <n v="2"/>
    <x v="14"/>
  </r>
  <r>
    <x v="0"/>
    <x v="0"/>
    <m/>
    <x v="14"/>
  </r>
  <r>
    <x v="0"/>
    <x v="0"/>
    <m/>
    <x v="14"/>
  </r>
  <r>
    <x v="113"/>
    <x v="0"/>
    <n v="14"/>
    <x v="14"/>
  </r>
  <r>
    <x v="0"/>
    <x v="0"/>
    <n v="7"/>
    <x v="14"/>
  </r>
  <r>
    <x v="0"/>
    <x v="0"/>
    <n v="5"/>
    <x v="14"/>
  </r>
  <r>
    <x v="0"/>
    <x v="0"/>
    <n v="3"/>
    <x v="14"/>
  </r>
  <r>
    <x v="0"/>
    <x v="0"/>
    <n v="2"/>
    <x v="14"/>
  </r>
  <r>
    <x v="0"/>
    <x v="0"/>
    <m/>
    <x v="14"/>
  </r>
  <r>
    <x v="0"/>
    <x v="0"/>
    <m/>
    <x v="14"/>
  </r>
  <r>
    <x v="0"/>
    <x v="0"/>
    <n v="10"/>
    <x v="14"/>
  </r>
  <r>
    <x v="0"/>
    <x v="0"/>
    <n v="7"/>
    <x v="14"/>
  </r>
  <r>
    <x v="0"/>
    <x v="0"/>
    <n v="5"/>
    <x v="14"/>
  </r>
  <r>
    <x v="0"/>
    <x v="0"/>
    <n v="3"/>
    <x v="14"/>
  </r>
  <r>
    <x v="0"/>
    <x v="0"/>
    <n v="2"/>
    <x v="14"/>
  </r>
  <r>
    <x v="0"/>
    <x v="0"/>
    <n v="0"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m/>
    <x v="15"/>
  </r>
  <r>
    <x v="0"/>
    <x v="0"/>
    <m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m/>
    <x v="15"/>
  </r>
  <r>
    <x v="0"/>
    <x v="0"/>
    <m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m/>
    <x v="15"/>
  </r>
  <r>
    <x v="0"/>
    <x v="0"/>
    <m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m/>
    <x v="15"/>
  </r>
  <r>
    <x v="0"/>
    <x v="0"/>
    <m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m/>
    <x v="15"/>
  </r>
  <r>
    <x v="0"/>
    <x v="0"/>
    <m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m/>
    <x v="15"/>
  </r>
  <r>
    <x v="0"/>
    <x v="0"/>
    <m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m/>
    <x v="15"/>
  </r>
  <r>
    <x v="0"/>
    <x v="0"/>
    <m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m/>
    <x v="15"/>
  </r>
  <r>
    <x v="0"/>
    <x v="0"/>
    <m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m/>
    <x v="15"/>
  </r>
  <r>
    <x v="0"/>
    <x v="0"/>
    <m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m/>
    <x v="15"/>
  </r>
  <r>
    <x v="0"/>
    <x v="0"/>
    <m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m/>
    <x v="15"/>
  </r>
  <r>
    <x v="0"/>
    <x v="0"/>
    <m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m/>
    <x v="15"/>
  </r>
  <r>
    <x v="0"/>
    <x v="0"/>
    <m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m/>
    <x v="15"/>
  </r>
  <r>
    <x v="0"/>
    <x v="0"/>
    <m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m/>
    <x v="15"/>
  </r>
  <r>
    <x v="0"/>
    <x v="0"/>
    <n v="20"/>
    <x v="16"/>
  </r>
  <r>
    <x v="0"/>
    <x v="0"/>
    <n v="14"/>
    <x v="16"/>
  </r>
  <r>
    <x v="0"/>
    <x v="0"/>
    <n v="10"/>
    <x v="16"/>
  </r>
  <r>
    <x v="0"/>
    <x v="0"/>
    <n v="6"/>
    <x v="16"/>
  </r>
  <r>
    <x v="0"/>
    <x v="0"/>
    <n v="4"/>
    <x v="16"/>
  </r>
  <r>
    <x v="0"/>
    <x v="0"/>
    <m/>
    <x v="16"/>
  </r>
  <r>
    <x v="0"/>
    <x v="0"/>
    <m/>
    <x v="16"/>
  </r>
  <r>
    <x v="0"/>
    <x v="0"/>
    <n v="20"/>
    <x v="16"/>
  </r>
  <r>
    <x v="0"/>
    <x v="0"/>
    <n v="14"/>
    <x v="16"/>
  </r>
  <r>
    <x v="0"/>
    <x v="0"/>
    <n v="10"/>
    <x v="16"/>
  </r>
  <r>
    <x v="0"/>
    <x v="0"/>
    <n v="6"/>
    <x v="16"/>
  </r>
  <r>
    <x v="0"/>
    <x v="0"/>
    <n v="4"/>
    <x v="16"/>
  </r>
  <r>
    <x v="0"/>
    <x v="0"/>
    <m/>
    <x v="16"/>
  </r>
  <r>
    <x v="0"/>
    <x v="0"/>
    <m/>
    <x v="16"/>
  </r>
  <r>
    <x v="0"/>
    <x v="0"/>
    <n v="20"/>
    <x v="16"/>
  </r>
  <r>
    <x v="0"/>
    <x v="0"/>
    <n v="14"/>
    <x v="16"/>
  </r>
  <r>
    <x v="0"/>
    <x v="0"/>
    <n v="10"/>
    <x v="16"/>
  </r>
  <r>
    <x v="0"/>
    <x v="0"/>
    <n v="6"/>
    <x v="16"/>
  </r>
  <r>
    <x v="0"/>
    <x v="0"/>
    <n v="4"/>
    <x v="16"/>
  </r>
  <r>
    <x v="0"/>
    <x v="0"/>
    <m/>
    <x v="16"/>
  </r>
  <r>
    <x v="0"/>
    <x v="0"/>
    <m/>
    <x v="16"/>
  </r>
  <r>
    <x v="180"/>
    <x v="0"/>
    <n v="20"/>
    <x v="16"/>
  </r>
  <r>
    <x v="0"/>
    <x v="0"/>
    <n v="14"/>
    <x v="16"/>
  </r>
  <r>
    <x v="0"/>
    <x v="0"/>
    <n v="10"/>
    <x v="16"/>
  </r>
  <r>
    <x v="0"/>
    <x v="0"/>
    <n v="6"/>
    <x v="16"/>
  </r>
  <r>
    <x v="0"/>
    <x v="0"/>
    <n v="4"/>
    <x v="16"/>
  </r>
  <r>
    <x v="0"/>
    <x v="0"/>
    <m/>
    <x v="16"/>
  </r>
  <r>
    <x v="0"/>
    <x v="0"/>
    <m/>
    <x v="16"/>
  </r>
  <r>
    <x v="39"/>
    <x v="0"/>
    <n v="32"/>
    <x v="16"/>
  </r>
  <r>
    <x v="181"/>
    <x v="0"/>
    <n v="22"/>
    <x v="16"/>
  </r>
  <r>
    <x v="0"/>
    <x v="0"/>
    <n v="10"/>
    <x v="16"/>
  </r>
  <r>
    <x v="0"/>
    <x v="0"/>
    <n v="6"/>
    <x v="16"/>
  </r>
  <r>
    <x v="0"/>
    <x v="0"/>
    <n v="4"/>
    <x v="16"/>
  </r>
  <r>
    <x v="0"/>
    <x v="0"/>
    <m/>
    <x v="16"/>
  </r>
  <r>
    <x v="0"/>
    <x v="0"/>
    <m/>
    <x v="16"/>
  </r>
  <r>
    <x v="182"/>
    <x v="0"/>
    <n v="20"/>
    <x v="16"/>
  </r>
  <r>
    <x v="0"/>
    <x v="0"/>
    <n v="14"/>
    <x v="16"/>
  </r>
  <r>
    <x v="0"/>
    <x v="0"/>
    <n v="10"/>
    <x v="16"/>
  </r>
  <r>
    <x v="0"/>
    <x v="0"/>
    <n v="6"/>
    <x v="16"/>
  </r>
  <r>
    <x v="0"/>
    <x v="0"/>
    <n v="4"/>
    <x v="16"/>
  </r>
  <r>
    <x v="0"/>
    <x v="0"/>
    <m/>
    <x v="16"/>
  </r>
  <r>
    <x v="0"/>
    <x v="0"/>
    <m/>
    <x v="16"/>
  </r>
  <r>
    <x v="0"/>
    <x v="0"/>
    <m/>
    <x v="16"/>
  </r>
  <r>
    <x v="64"/>
    <x v="0"/>
    <n v="20"/>
    <x v="16"/>
  </r>
  <r>
    <x v="0"/>
    <x v="0"/>
    <n v="14"/>
    <x v="16"/>
  </r>
  <r>
    <x v="0"/>
    <x v="0"/>
    <n v="10"/>
    <x v="16"/>
  </r>
  <r>
    <x v="0"/>
    <x v="0"/>
    <n v="6"/>
    <x v="16"/>
  </r>
  <r>
    <x v="0"/>
    <x v="0"/>
    <n v="4"/>
    <x v="16"/>
  </r>
  <r>
    <x v="0"/>
    <x v="0"/>
    <m/>
    <x v="16"/>
  </r>
  <r>
    <x v="0"/>
    <x v="0"/>
    <m/>
    <x v="16"/>
  </r>
  <r>
    <x v="0"/>
    <x v="0"/>
    <m/>
    <x v="16"/>
  </r>
  <r>
    <x v="85"/>
    <x v="0"/>
    <n v="22"/>
    <x v="16"/>
  </r>
  <r>
    <x v="0"/>
    <x v="0"/>
    <n v="14"/>
    <x v="16"/>
  </r>
  <r>
    <x v="0"/>
    <x v="0"/>
    <n v="10"/>
    <x v="16"/>
  </r>
  <r>
    <x v="86"/>
    <x v="0"/>
    <n v="6"/>
    <x v="16"/>
  </r>
  <r>
    <x v="0"/>
    <x v="0"/>
    <n v="4"/>
    <x v="16"/>
  </r>
  <r>
    <x v="0"/>
    <x v="0"/>
    <m/>
    <x v="16"/>
  </r>
  <r>
    <x v="0"/>
    <x v="0"/>
    <m/>
    <x v="16"/>
  </r>
  <r>
    <x v="0"/>
    <x v="0"/>
    <m/>
    <x v="16"/>
  </r>
  <r>
    <x v="0"/>
    <x v="0"/>
    <n v="20"/>
    <x v="16"/>
  </r>
  <r>
    <x v="0"/>
    <x v="0"/>
    <n v="14"/>
    <x v="16"/>
  </r>
  <r>
    <x v="0"/>
    <x v="0"/>
    <n v="10"/>
    <x v="16"/>
  </r>
  <r>
    <x v="0"/>
    <x v="0"/>
    <n v="6"/>
    <x v="16"/>
  </r>
  <r>
    <x v="0"/>
    <x v="0"/>
    <n v="4"/>
    <x v="16"/>
  </r>
  <r>
    <x v="0"/>
    <x v="0"/>
    <m/>
    <x v="16"/>
  </r>
  <r>
    <x v="0"/>
    <x v="0"/>
    <m/>
    <x v="16"/>
  </r>
  <r>
    <x v="0"/>
    <x v="0"/>
    <m/>
    <x v="16"/>
  </r>
  <r>
    <x v="0"/>
    <x v="0"/>
    <n v="20"/>
    <x v="16"/>
  </r>
  <r>
    <x v="88"/>
    <x v="0"/>
    <n v="14"/>
    <x v="16"/>
  </r>
  <r>
    <x v="121"/>
    <x v="0"/>
    <n v="10"/>
    <x v="16"/>
  </r>
  <r>
    <x v="0"/>
    <x v="0"/>
    <n v="6"/>
    <x v="16"/>
  </r>
  <r>
    <x v="0"/>
    <x v="0"/>
    <n v="4"/>
    <x v="16"/>
  </r>
  <r>
    <x v="0"/>
    <x v="0"/>
    <m/>
    <x v="16"/>
  </r>
  <r>
    <x v="0"/>
    <x v="0"/>
    <m/>
    <x v="16"/>
  </r>
  <r>
    <x v="91"/>
    <x v="0"/>
    <n v="32"/>
    <x v="16"/>
  </r>
  <r>
    <x v="0"/>
    <x v="0"/>
    <n v="14"/>
    <x v="16"/>
  </r>
  <r>
    <x v="0"/>
    <x v="0"/>
    <n v="10"/>
    <x v="16"/>
  </r>
  <r>
    <x v="0"/>
    <x v="0"/>
    <n v="6"/>
    <x v="16"/>
  </r>
  <r>
    <x v="0"/>
    <x v="0"/>
    <n v="4"/>
    <x v="16"/>
  </r>
  <r>
    <x v="0"/>
    <x v="0"/>
    <m/>
    <x v="16"/>
  </r>
  <r>
    <x v="0"/>
    <x v="0"/>
    <m/>
    <x v="16"/>
  </r>
  <r>
    <x v="93"/>
    <x v="0"/>
    <n v="30"/>
    <x v="16"/>
  </r>
  <r>
    <x v="94"/>
    <x v="0"/>
    <n v="16"/>
    <x v="16"/>
  </r>
  <r>
    <x v="44"/>
    <x v="0"/>
    <n v="10"/>
    <x v="16"/>
  </r>
  <r>
    <x v="0"/>
    <x v="0"/>
    <n v="6"/>
    <x v="16"/>
  </r>
  <r>
    <x v="0"/>
    <x v="0"/>
    <n v="4"/>
    <x v="16"/>
  </r>
  <r>
    <x v="0"/>
    <x v="0"/>
    <m/>
    <x v="16"/>
  </r>
  <r>
    <x v="0"/>
    <x v="0"/>
    <m/>
    <x v="16"/>
  </r>
  <r>
    <x v="45"/>
    <x v="0"/>
    <n v="20"/>
    <x v="16"/>
  </r>
  <r>
    <x v="149"/>
    <x v="0"/>
    <n v="14"/>
    <x v="16"/>
  </r>
  <r>
    <x v="154"/>
    <x v="0"/>
    <n v="10"/>
    <x v="16"/>
  </r>
  <r>
    <x v="0"/>
    <x v="0"/>
    <n v="6"/>
    <x v="16"/>
  </r>
  <r>
    <x v="0"/>
    <x v="0"/>
    <n v="4"/>
    <x v="16"/>
  </r>
  <r>
    <x v="0"/>
    <x v="0"/>
    <m/>
    <x v="16"/>
  </r>
  <r>
    <x v="0"/>
    <x v="0"/>
    <m/>
    <x v="16"/>
  </r>
  <r>
    <x v="49"/>
    <x v="0"/>
    <n v="20"/>
    <x v="16"/>
  </r>
  <r>
    <x v="0"/>
    <x v="0"/>
    <n v="14"/>
    <x v="16"/>
  </r>
  <r>
    <x v="0"/>
    <x v="0"/>
    <n v="10"/>
    <x v="16"/>
  </r>
  <r>
    <x v="0"/>
    <x v="0"/>
    <n v="6"/>
    <x v="16"/>
  </r>
  <r>
    <x v="0"/>
    <x v="0"/>
    <n v="4"/>
    <x v="16"/>
  </r>
  <r>
    <x v="0"/>
    <x v="0"/>
    <m/>
    <x v="16"/>
  </r>
  <r>
    <x v="0"/>
    <x v="0"/>
    <m/>
    <x v="16"/>
  </r>
  <r>
    <x v="97"/>
    <x v="0"/>
    <n v="20"/>
    <x v="16"/>
  </r>
  <r>
    <x v="183"/>
    <x v="0"/>
    <n v="14"/>
    <x v="16"/>
  </r>
  <r>
    <x v="0"/>
    <x v="0"/>
    <n v="10"/>
    <x v="16"/>
  </r>
  <r>
    <x v="0"/>
    <x v="0"/>
    <n v="6"/>
    <x v="16"/>
  </r>
  <r>
    <x v="0"/>
    <x v="0"/>
    <n v="4"/>
    <x v="16"/>
  </r>
  <r>
    <x v="0"/>
    <x v="0"/>
    <m/>
    <x v="16"/>
  </r>
  <r>
    <x v="0"/>
    <x v="0"/>
    <m/>
    <x v="16"/>
  </r>
  <r>
    <x v="98"/>
    <x v="0"/>
    <n v="28"/>
    <x v="16"/>
  </r>
  <r>
    <x v="154"/>
    <x v="0"/>
    <n v="14"/>
    <x v="16"/>
  </r>
  <r>
    <x v="127"/>
    <x v="0"/>
    <n v="10"/>
    <x v="16"/>
  </r>
  <r>
    <x v="184"/>
    <x v="0"/>
    <n v="12"/>
    <x v="16"/>
  </r>
  <r>
    <x v="104"/>
    <x v="0"/>
    <n v="4"/>
    <x v="16"/>
  </r>
  <r>
    <x v="0"/>
    <x v="0"/>
    <m/>
    <x v="16"/>
  </r>
  <r>
    <x v="0"/>
    <x v="0"/>
    <m/>
    <x v="16"/>
  </r>
  <r>
    <x v="101"/>
    <x v="0"/>
    <n v="26"/>
    <x v="16"/>
  </r>
  <r>
    <x v="185"/>
    <x v="0"/>
    <n v="14"/>
    <x v="16"/>
  </r>
  <r>
    <x v="0"/>
    <x v="0"/>
    <n v="10"/>
    <x v="16"/>
  </r>
  <r>
    <x v="0"/>
    <x v="0"/>
    <n v="6"/>
    <x v="16"/>
  </r>
  <r>
    <x v="0"/>
    <x v="0"/>
    <n v="4"/>
    <x v="16"/>
  </r>
  <r>
    <x v="0"/>
    <x v="0"/>
    <m/>
    <x v="16"/>
  </r>
  <r>
    <x v="0"/>
    <x v="0"/>
    <m/>
    <x v="16"/>
  </r>
  <r>
    <x v="0"/>
    <x v="0"/>
    <n v="20"/>
    <x v="16"/>
  </r>
  <r>
    <x v="0"/>
    <x v="0"/>
    <n v="14"/>
    <x v="16"/>
  </r>
  <r>
    <x v="0"/>
    <x v="0"/>
    <n v="10"/>
    <x v="16"/>
  </r>
  <r>
    <x v="0"/>
    <x v="0"/>
    <n v="6"/>
    <x v="16"/>
  </r>
  <r>
    <x v="0"/>
    <x v="0"/>
    <n v="4"/>
    <x v="16"/>
  </r>
  <r>
    <x v="0"/>
    <x v="0"/>
    <m/>
    <x v="16"/>
  </r>
  <r>
    <x v="0"/>
    <x v="0"/>
    <n v="0"/>
    <x v="17"/>
  </r>
  <r>
    <x v="0"/>
    <x v="0"/>
    <n v="0"/>
    <x v="17"/>
  </r>
  <r>
    <x v="0"/>
    <x v="0"/>
    <n v="0"/>
    <x v="17"/>
  </r>
  <r>
    <x v="0"/>
    <x v="0"/>
    <n v="0"/>
    <x v="17"/>
  </r>
  <r>
    <x v="0"/>
    <x v="0"/>
    <n v="0"/>
    <x v="17"/>
  </r>
  <r>
    <x v="0"/>
    <x v="0"/>
    <m/>
    <x v="17"/>
  </r>
  <r>
    <x v="0"/>
    <x v="0"/>
    <m/>
    <x v="17"/>
  </r>
  <r>
    <x v="0"/>
    <x v="0"/>
    <n v="0"/>
    <x v="17"/>
  </r>
  <r>
    <x v="0"/>
    <x v="0"/>
    <n v="0"/>
    <x v="17"/>
  </r>
  <r>
    <x v="0"/>
    <x v="0"/>
    <n v="0"/>
    <x v="17"/>
  </r>
  <r>
    <x v="0"/>
    <x v="0"/>
    <n v="0"/>
    <x v="17"/>
  </r>
  <r>
    <x v="0"/>
    <x v="0"/>
    <n v="0"/>
    <x v="17"/>
  </r>
  <r>
    <x v="0"/>
    <x v="0"/>
    <m/>
    <x v="17"/>
  </r>
  <r>
    <x v="0"/>
    <x v="0"/>
    <m/>
    <x v="17"/>
  </r>
  <r>
    <x v="0"/>
    <x v="0"/>
    <n v="0"/>
    <x v="17"/>
  </r>
  <r>
    <x v="0"/>
    <x v="0"/>
    <n v="0"/>
    <x v="17"/>
  </r>
  <r>
    <x v="0"/>
    <x v="0"/>
    <n v="0"/>
    <x v="17"/>
  </r>
  <r>
    <x v="0"/>
    <x v="0"/>
    <n v="0"/>
    <x v="17"/>
  </r>
  <r>
    <x v="0"/>
    <x v="0"/>
    <n v="0"/>
    <x v="17"/>
  </r>
  <r>
    <x v="0"/>
    <x v="0"/>
    <m/>
    <x v="17"/>
  </r>
  <r>
    <x v="0"/>
    <x v="0"/>
    <m/>
    <x v="17"/>
  </r>
  <r>
    <x v="0"/>
    <x v="0"/>
    <n v="0"/>
    <x v="17"/>
  </r>
  <r>
    <x v="0"/>
    <x v="0"/>
    <n v="0"/>
    <x v="17"/>
  </r>
  <r>
    <x v="0"/>
    <x v="0"/>
    <n v="0"/>
    <x v="17"/>
  </r>
  <r>
    <x v="0"/>
    <x v="0"/>
    <n v="0"/>
    <x v="17"/>
  </r>
  <r>
    <x v="0"/>
    <x v="0"/>
    <n v="0"/>
    <x v="17"/>
  </r>
  <r>
    <x v="0"/>
    <x v="0"/>
    <m/>
    <x v="17"/>
  </r>
  <r>
    <x v="0"/>
    <x v="0"/>
    <m/>
    <x v="17"/>
  </r>
  <r>
    <x v="0"/>
    <x v="0"/>
    <n v="0"/>
    <x v="17"/>
  </r>
  <r>
    <x v="0"/>
    <x v="0"/>
    <n v="0"/>
    <x v="17"/>
  </r>
  <r>
    <x v="0"/>
    <x v="0"/>
    <n v="0"/>
    <x v="17"/>
  </r>
  <r>
    <x v="0"/>
    <x v="0"/>
    <n v="0"/>
    <x v="17"/>
  </r>
  <r>
    <x v="0"/>
    <x v="0"/>
    <n v="0"/>
    <x v="17"/>
  </r>
  <r>
    <x v="0"/>
    <x v="0"/>
    <m/>
    <x v="17"/>
  </r>
  <r>
    <x v="0"/>
    <x v="0"/>
    <m/>
    <x v="17"/>
  </r>
  <r>
    <x v="0"/>
    <x v="0"/>
    <n v="0"/>
    <x v="17"/>
  </r>
  <r>
    <x v="0"/>
    <x v="0"/>
    <n v="0"/>
    <x v="17"/>
  </r>
  <r>
    <x v="0"/>
    <x v="0"/>
    <n v="0"/>
    <x v="17"/>
  </r>
  <r>
    <x v="0"/>
    <x v="0"/>
    <n v="0"/>
    <x v="17"/>
  </r>
  <r>
    <x v="0"/>
    <x v="0"/>
    <n v="0"/>
    <x v="17"/>
  </r>
  <r>
    <x v="0"/>
    <x v="0"/>
    <m/>
    <x v="17"/>
  </r>
  <r>
    <x v="0"/>
    <x v="0"/>
    <m/>
    <x v="17"/>
  </r>
  <r>
    <x v="0"/>
    <x v="0"/>
    <m/>
    <x v="17"/>
  </r>
  <r>
    <x v="0"/>
    <x v="0"/>
    <n v="0"/>
    <x v="17"/>
  </r>
  <r>
    <x v="0"/>
    <x v="0"/>
    <n v="0"/>
    <x v="17"/>
  </r>
  <r>
    <x v="0"/>
    <x v="0"/>
    <n v="0"/>
    <x v="17"/>
  </r>
  <r>
    <x v="0"/>
    <x v="0"/>
    <n v="0"/>
    <x v="17"/>
  </r>
  <r>
    <x v="0"/>
    <x v="0"/>
    <n v="0"/>
    <x v="17"/>
  </r>
  <r>
    <x v="0"/>
    <x v="0"/>
    <m/>
    <x v="17"/>
  </r>
  <r>
    <x v="0"/>
    <x v="0"/>
    <m/>
    <x v="17"/>
  </r>
  <r>
    <x v="0"/>
    <x v="0"/>
    <m/>
    <x v="17"/>
  </r>
  <r>
    <x v="0"/>
    <x v="0"/>
    <n v="0"/>
    <x v="17"/>
  </r>
  <r>
    <x v="0"/>
    <x v="0"/>
    <n v="0"/>
    <x v="17"/>
  </r>
  <r>
    <x v="0"/>
    <x v="0"/>
    <n v="0"/>
    <x v="17"/>
  </r>
  <r>
    <x v="0"/>
    <x v="0"/>
    <n v="0"/>
    <x v="17"/>
  </r>
  <r>
    <x v="0"/>
    <x v="0"/>
    <n v="0"/>
    <x v="17"/>
  </r>
  <r>
    <x v="0"/>
    <x v="0"/>
    <m/>
    <x v="17"/>
  </r>
  <r>
    <x v="0"/>
    <x v="0"/>
    <m/>
    <x v="17"/>
  </r>
  <r>
    <x v="0"/>
    <x v="0"/>
    <m/>
    <x v="17"/>
  </r>
  <r>
    <x v="0"/>
    <x v="0"/>
    <n v="0"/>
    <x v="17"/>
  </r>
  <r>
    <x v="0"/>
    <x v="0"/>
    <n v="0"/>
    <x v="17"/>
  </r>
  <r>
    <x v="0"/>
    <x v="0"/>
    <n v="0"/>
    <x v="17"/>
  </r>
  <r>
    <x v="0"/>
    <x v="0"/>
    <n v="0"/>
    <x v="17"/>
  </r>
  <r>
    <x v="0"/>
    <x v="0"/>
    <n v="0"/>
    <x v="17"/>
  </r>
  <r>
    <x v="0"/>
    <x v="0"/>
    <m/>
    <x v="17"/>
  </r>
  <r>
    <x v="0"/>
    <x v="0"/>
    <m/>
    <x v="17"/>
  </r>
  <r>
    <x v="0"/>
    <x v="0"/>
    <m/>
    <x v="17"/>
  </r>
  <r>
    <x v="0"/>
    <x v="0"/>
    <n v="0"/>
    <x v="17"/>
  </r>
  <r>
    <x v="0"/>
    <x v="0"/>
    <n v="0"/>
    <x v="17"/>
  </r>
  <r>
    <x v="0"/>
    <x v="0"/>
    <n v="0"/>
    <x v="17"/>
  </r>
  <r>
    <x v="0"/>
    <x v="0"/>
    <n v="0"/>
    <x v="17"/>
  </r>
  <r>
    <x v="0"/>
    <x v="0"/>
    <n v="0"/>
    <x v="17"/>
  </r>
  <r>
    <x v="0"/>
    <x v="0"/>
    <m/>
    <x v="17"/>
  </r>
  <r>
    <x v="0"/>
    <x v="0"/>
    <m/>
    <x v="17"/>
  </r>
  <r>
    <x v="0"/>
    <x v="0"/>
    <n v="0"/>
    <x v="17"/>
  </r>
  <r>
    <x v="0"/>
    <x v="0"/>
    <n v="0"/>
    <x v="17"/>
  </r>
  <r>
    <x v="0"/>
    <x v="0"/>
    <n v="0"/>
    <x v="17"/>
  </r>
  <r>
    <x v="0"/>
    <x v="0"/>
    <n v="0"/>
    <x v="17"/>
  </r>
  <r>
    <x v="0"/>
    <x v="0"/>
    <n v="0"/>
    <x v="17"/>
  </r>
  <r>
    <x v="0"/>
    <x v="0"/>
    <m/>
    <x v="17"/>
  </r>
  <r>
    <x v="0"/>
    <x v="0"/>
    <m/>
    <x v="17"/>
  </r>
  <r>
    <x v="0"/>
    <x v="0"/>
    <n v="0"/>
    <x v="17"/>
  </r>
  <r>
    <x v="0"/>
    <x v="0"/>
    <n v="0"/>
    <x v="17"/>
  </r>
  <r>
    <x v="0"/>
    <x v="0"/>
    <n v="0"/>
    <x v="17"/>
  </r>
  <r>
    <x v="0"/>
    <x v="0"/>
    <n v="0"/>
    <x v="17"/>
  </r>
  <r>
    <x v="0"/>
    <x v="0"/>
    <n v="0"/>
    <x v="17"/>
  </r>
  <r>
    <x v="0"/>
    <x v="0"/>
    <m/>
    <x v="17"/>
  </r>
  <r>
    <x v="0"/>
    <x v="0"/>
    <m/>
    <x v="17"/>
  </r>
  <r>
    <x v="0"/>
    <x v="0"/>
    <n v="0"/>
    <x v="17"/>
  </r>
  <r>
    <x v="0"/>
    <x v="0"/>
    <n v="0"/>
    <x v="17"/>
  </r>
  <r>
    <x v="0"/>
    <x v="0"/>
    <n v="0"/>
    <x v="17"/>
  </r>
  <r>
    <x v="0"/>
    <x v="0"/>
    <n v="0"/>
    <x v="17"/>
  </r>
  <r>
    <x v="0"/>
    <x v="0"/>
    <n v="0"/>
    <x v="17"/>
  </r>
  <r>
    <x v="0"/>
    <x v="0"/>
    <m/>
    <x v="17"/>
  </r>
  <r>
    <x v="0"/>
    <x v="0"/>
    <m/>
    <x v="17"/>
  </r>
  <r>
    <x v="0"/>
    <x v="0"/>
    <n v="0"/>
    <x v="17"/>
  </r>
  <r>
    <x v="0"/>
    <x v="0"/>
    <n v="0"/>
    <x v="17"/>
  </r>
  <r>
    <x v="0"/>
    <x v="0"/>
    <n v="0"/>
    <x v="17"/>
  </r>
  <r>
    <x v="0"/>
    <x v="0"/>
    <n v="0"/>
    <x v="17"/>
  </r>
  <r>
    <x v="0"/>
    <x v="0"/>
    <n v="0"/>
    <x v="17"/>
  </r>
  <r>
    <x v="0"/>
    <x v="0"/>
    <m/>
    <x v="17"/>
  </r>
  <r>
    <x v="0"/>
    <x v="0"/>
    <m/>
    <x v="17"/>
  </r>
  <r>
    <x v="0"/>
    <x v="0"/>
    <n v="0"/>
    <x v="17"/>
  </r>
  <r>
    <x v="0"/>
    <x v="0"/>
    <n v="0"/>
    <x v="17"/>
  </r>
  <r>
    <x v="0"/>
    <x v="0"/>
    <n v="0"/>
    <x v="17"/>
  </r>
  <r>
    <x v="0"/>
    <x v="0"/>
    <n v="0"/>
    <x v="17"/>
  </r>
  <r>
    <x v="0"/>
    <x v="0"/>
    <n v="0"/>
    <x v="17"/>
  </r>
  <r>
    <x v="0"/>
    <x v="0"/>
    <m/>
    <x v="17"/>
  </r>
  <r>
    <x v="0"/>
    <x v="0"/>
    <m/>
    <x v="17"/>
  </r>
  <r>
    <x v="0"/>
    <x v="0"/>
    <n v="0"/>
    <x v="17"/>
  </r>
  <r>
    <x v="0"/>
    <x v="0"/>
    <n v="0"/>
    <x v="17"/>
  </r>
  <r>
    <x v="0"/>
    <x v="0"/>
    <n v="0"/>
    <x v="17"/>
  </r>
  <r>
    <x v="0"/>
    <x v="0"/>
    <n v="0"/>
    <x v="17"/>
  </r>
  <r>
    <x v="0"/>
    <x v="0"/>
    <n v="0"/>
    <x v="17"/>
  </r>
  <r>
    <x v="0"/>
    <x v="0"/>
    <m/>
    <x v="17"/>
  </r>
  <r>
    <x v="0"/>
    <x v="0"/>
    <m/>
    <x v="17"/>
  </r>
  <r>
    <x v="0"/>
    <x v="0"/>
    <n v="0"/>
    <x v="17"/>
  </r>
  <r>
    <x v="0"/>
    <x v="0"/>
    <n v="0"/>
    <x v="17"/>
  </r>
  <r>
    <x v="0"/>
    <x v="0"/>
    <n v="0"/>
    <x v="17"/>
  </r>
  <r>
    <x v="0"/>
    <x v="0"/>
    <n v="0"/>
    <x v="17"/>
  </r>
  <r>
    <x v="0"/>
    <x v="0"/>
    <n v="0"/>
    <x v="17"/>
  </r>
  <r>
    <x v="0"/>
    <x v="0"/>
    <m/>
    <x v="17"/>
  </r>
  <r>
    <x v="0"/>
    <x v="0"/>
    <m/>
    <x v="17"/>
  </r>
  <r>
    <x v="0"/>
    <x v="0"/>
    <n v="0"/>
    <x v="17"/>
  </r>
  <r>
    <x v="0"/>
    <x v="0"/>
    <n v="0"/>
    <x v="17"/>
  </r>
  <r>
    <x v="0"/>
    <x v="0"/>
    <n v="0"/>
    <x v="17"/>
  </r>
  <r>
    <x v="0"/>
    <x v="0"/>
    <n v="0"/>
    <x v="17"/>
  </r>
  <r>
    <x v="0"/>
    <x v="0"/>
    <n v="0"/>
    <x v="17"/>
  </r>
  <r>
    <x v="0"/>
    <x v="0"/>
    <m/>
    <x v="17"/>
  </r>
  <r>
    <x v="0"/>
    <x v="0"/>
    <m/>
    <x v="17"/>
  </r>
  <r>
    <x v="0"/>
    <x v="0"/>
    <n v="0"/>
    <x v="17"/>
  </r>
  <r>
    <x v="74"/>
    <x v="0"/>
    <n v="60"/>
    <x v="18"/>
  </r>
  <r>
    <x v="0"/>
    <x v="0"/>
    <n v="28"/>
    <x v="18"/>
  </r>
  <r>
    <x v="0"/>
    <x v="0"/>
    <n v="20"/>
    <x v="18"/>
  </r>
  <r>
    <x v="0"/>
    <x v="0"/>
    <n v="12"/>
    <x v="18"/>
  </r>
  <r>
    <x v="0"/>
    <x v="0"/>
    <n v="8"/>
    <x v="18"/>
  </r>
  <r>
    <x v="0"/>
    <x v="0"/>
    <m/>
    <x v="18"/>
  </r>
  <r>
    <x v="0"/>
    <x v="0"/>
    <m/>
    <x v="18"/>
  </r>
  <r>
    <x v="0"/>
    <x v="0"/>
    <n v="40"/>
    <x v="18"/>
  </r>
  <r>
    <x v="173"/>
    <x v="0"/>
    <n v="32"/>
    <x v="18"/>
  </r>
  <r>
    <x v="0"/>
    <x v="0"/>
    <n v="20"/>
    <x v="18"/>
  </r>
  <r>
    <x v="0"/>
    <x v="0"/>
    <n v="12"/>
    <x v="18"/>
  </r>
  <r>
    <x v="0"/>
    <x v="0"/>
    <n v="8"/>
    <x v="18"/>
  </r>
  <r>
    <x v="0"/>
    <x v="0"/>
    <m/>
    <x v="18"/>
  </r>
  <r>
    <x v="0"/>
    <x v="0"/>
    <m/>
    <x v="18"/>
  </r>
  <r>
    <x v="75"/>
    <x v="0"/>
    <n v="64"/>
    <x v="18"/>
  </r>
  <r>
    <x v="37"/>
    <x v="0"/>
    <n v="32"/>
    <x v="18"/>
  </r>
  <r>
    <x v="0"/>
    <x v="0"/>
    <n v="20"/>
    <x v="18"/>
  </r>
  <r>
    <x v="0"/>
    <x v="0"/>
    <n v="12"/>
    <x v="18"/>
  </r>
  <r>
    <x v="0"/>
    <x v="0"/>
    <n v="8"/>
    <x v="18"/>
  </r>
  <r>
    <x v="0"/>
    <x v="0"/>
    <m/>
    <x v="18"/>
  </r>
  <r>
    <x v="0"/>
    <x v="0"/>
    <m/>
    <x v="18"/>
  </r>
  <r>
    <x v="77"/>
    <x v="0"/>
    <n v="40"/>
    <x v="18"/>
  </r>
  <r>
    <x v="186"/>
    <x v="0"/>
    <n v="28"/>
    <x v="18"/>
  </r>
  <r>
    <x v="78"/>
    <x v="0"/>
    <n v="20"/>
    <x v="18"/>
  </r>
  <r>
    <x v="79"/>
    <x v="0"/>
    <n v="12"/>
    <x v="18"/>
  </r>
  <r>
    <x v="187"/>
    <x v="0"/>
    <n v="8"/>
    <x v="18"/>
  </r>
  <r>
    <x v="0"/>
    <x v="0"/>
    <m/>
    <x v="18"/>
  </r>
  <r>
    <x v="0"/>
    <x v="0"/>
    <m/>
    <x v="18"/>
  </r>
  <r>
    <x v="80"/>
    <x v="0"/>
    <n v="40"/>
    <x v="18"/>
  </r>
  <r>
    <x v="41"/>
    <x v="0"/>
    <n v="28"/>
    <x v="18"/>
  </r>
  <r>
    <x v="188"/>
    <x v="0"/>
    <n v="20"/>
    <x v="18"/>
  </r>
  <r>
    <x v="39"/>
    <x v="0"/>
    <n v="12"/>
    <x v="18"/>
  </r>
  <r>
    <x v="0"/>
    <x v="0"/>
    <n v="8"/>
    <x v="18"/>
  </r>
  <r>
    <x v="0"/>
    <x v="0"/>
    <m/>
    <x v="18"/>
  </r>
  <r>
    <x v="0"/>
    <x v="0"/>
    <m/>
    <x v="18"/>
  </r>
  <r>
    <x v="40"/>
    <x v="0"/>
    <n v="40"/>
    <x v="18"/>
  </r>
  <r>
    <x v="38"/>
    <x v="0"/>
    <n v="28"/>
    <x v="18"/>
  </r>
  <r>
    <x v="0"/>
    <x v="0"/>
    <n v="20"/>
    <x v="18"/>
  </r>
  <r>
    <x v="81"/>
    <x v="0"/>
    <n v="12"/>
    <x v="18"/>
  </r>
  <r>
    <x v="0"/>
    <x v="0"/>
    <n v="8"/>
    <x v="18"/>
  </r>
  <r>
    <x v="0"/>
    <x v="0"/>
    <m/>
    <x v="18"/>
  </r>
  <r>
    <x v="0"/>
    <x v="0"/>
    <m/>
    <x v="18"/>
  </r>
  <r>
    <x v="0"/>
    <x v="0"/>
    <m/>
    <x v="18"/>
  </r>
  <r>
    <x v="57"/>
    <x v="0"/>
    <n v="40"/>
    <x v="18"/>
  </r>
  <r>
    <x v="55"/>
    <x v="0"/>
    <n v="28"/>
    <x v="18"/>
  </r>
  <r>
    <x v="175"/>
    <x v="0"/>
    <n v="20"/>
    <x v="18"/>
  </r>
  <r>
    <x v="189"/>
    <x v="0"/>
    <n v="12"/>
    <x v="18"/>
  </r>
  <r>
    <x v="190"/>
    <x v="0"/>
    <n v="8"/>
    <x v="18"/>
  </r>
  <r>
    <x v="0"/>
    <x v="0"/>
    <m/>
    <x v="18"/>
  </r>
  <r>
    <x v="0"/>
    <x v="0"/>
    <m/>
    <x v="18"/>
  </r>
  <r>
    <x v="0"/>
    <x v="0"/>
    <m/>
    <x v="18"/>
  </r>
  <r>
    <x v="85"/>
    <x v="0"/>
    <n v="40"/>
    <x v="18"/>
  </r>
  <r>
    <x v="58"/>
    <x v="0"/>
    <n v="28"/>
    <x v="18"/>
  </r>
  <r>
    <x v="191"/>
    <x v="0"/>
    <n v="20"/>
    <x v="18"/>
  </r>
  <r>
    <x v="86"/>
    <x v="0"/>
    <n v="12"/>
    <x v="18"/>
  </r>
  <r>
    <x v="192"/>
    <x v="0"/>
    <n v="8"/>
    <x v="18"/>
  </r>
  <r>
    <x v="0"/>
    <x v="0"/>
    <m/>
    <x v="18"/>
  </r>
  <r>
    <x v="0"/>
    <x v="0"/>
    <m/>
    <x v="18"/>
  </r>
  <r>
    <x v="0"/>
    <x v="0"/>
    <m/>
    <x v="18"/>
  </r>
  <r>
    <x v="88"/>
    <x v="0"/>
    <n v="56"/>
    <x v="18"/>
  </r>
  <r>
    <x v="61"/>
    <x v="0"/>
    <n v="28"/>
    <x v="18"/>
  </r>
  <r>
    <x v="121"/>
    <x v="0"/>
    <n v="20"/>
    <x v="18"/>
  </r>
  <r>
    <x v="193"/>
    <x v="0"/>
    <n v="12"/>
    <x v="18"/>
  </r>
  <r>
    <x v="190"/>
    <x v="0"/>
    <n v="8"/>
    <x v="18"/>
  </r>
  <r>
    <x v="0"/>
    <x v="0"/>
    <m/>
    <x v="18"/>
  </r>
  <r>
    <x v="0"/>
    <x v="0"/>
    <m/>
    <x v="18"/>
  </r>
  <r>
    <x v="90"/>
    <x v="0"/>
    <n v="64"/>
    <x v="18"/>
  </r>
  <r>
    <x v="91"/>
    <x v="0"/>
    <n v="28"/>
    <x v="18"/>
  </r>
  <r>
    <x v="194"/>
    <x v="0"/>
    <n v="20"/>
    <x v="18"/>
  </r>
  <r>
    <x v="64"/>
    <x v="0"/>
    <n v="12"/>
    <x v="18"/>
  </r>
  <r>
    <x v="67"/>
    <x v="0"/>
    <n v="8"/>
    <x v="18"/>
  </r>
  <r>
    <x v="0"/>
    <x v="0"/>
    <m/>
    <x v="18"/>
  </r>
  <r>
    <x v="0"/>
    <x v="0"/>
    <m/>
    <x v="18"/>
  </r>
  <r>
    <x v="94"/>
    <x v="0"/>
    <n v="48"/>
    <x v="18"/>
  </r>
  <r>
    <x v="93"/>
    <x v="0"/>
    <n v="28"/>
    <x v="18"/>
  </r>
  <r>
    <x v="68"/>
    <x v="0"/>
    <n v="20"/>
    <x v="18"/>
  </r>
  <r>
    <x v="43"/>
    <x v="0"/>
    <n v="12"/>
    <x v="18"/>
  </r>
  <r>
    <x v="44"/>
    <x v="0"/>
    <n v="8"/>
    <x v="18"/>
  </r>
  <r>
    <x v="0"/>
    <x v="0"/>
    <m/>
    <x v="18"/>
  </r>
  <r>
    <x v="0"/>
    <x v="0"/>
    <m/>
    <x v="18"/>
  </r>
  <r>
    <x v="70"/>
    <x v="0"/>
    <n v="44"/>
    <x v="18"/>
  </r>
  <r>
    <x v="45"/>
    <x v="0"/>
    <n v="28"/>
    <x v="18"/>
  </r>
  <r>
    <x v="37"/>
    <x v="0"/>
    <n v="20"/>
    <x v="18"/>
  </r>
  <r>
    <x v="46"/>
    <x v="0"/>
    <n v="12"/>
    <x v="18"/>
  </r>
  <r>
    <x v="124"/>
    <x v="0"/>
    <n v="8"/>
    <x v="18"/>
  </r>
  <r>
    <x v="0"/>
    <x v="0"/>
    <m/>
    <x v="18"/>
  </r>
  <r>
    <x v="0"/>
    <x v="0"/>
    <m/>
    <x v="18"/>
  </r>
  <r>
    <x v="0"/>
    <x v="0"/>
    <n v="40"/>
    <x v="18"/>
  </r>
  <r>
    <x v="49"/>
    <x v="0"/>
    <n v="28"/>
    <x v="18"/>
  </r>
  <r>
    <x v="0"/>
    <x v="0"/>
    <n v="20"/>
    <x v="18"/>
  </r>
  <r>
    <x v="0"/>
    <x v="0"/>
    <n v="12"/>
    <x v="18"/>
  </r>
  <r>
    <x v="0"/>
    <x v="0"/>
    <n v="8"/>
    <x v="18"/>
  </r>
  <r>
    <x v="0"/>
    <x v="0"/>
    <m/>
    <x v="18"/>
  </r>
  <r>
    <x v="0"/>
    <x v="0"/>
    <m/>
    <x v="18"/>
  </r>
  <r>
    <x v="97"/>
    <x v="0"/>
    <n v="40"/>
    <x v="18"/>
  </r>
  <r>
    <x v="179"/>
    <x v="0"/>
    <n v="28"/>
    <x v="18"/>
  </r>
  <r>
    <x v="0"/>
    <x v="0"/>
    <n v="20"/>
    <x v="18"/>
  </r>
  <r>
    <x v="94"/>
    <x v="0"/>
    <n v="12"/>
    <x v="18"/>
  </r>
  <r>
    <x v="0"/>
    <x v="0"/>
    <n v="8"/>
    <x v="18"/>
  </r>
  <r>
    <x v="0"/>
    <x v="0"/>
    <m/>
    <x v="18"/>
  </r>
  <r>
    <x v="0"/>
    <x v="0"/>
    <m/>
    <x v="18"/>
  </r>
  <r>
    <x v="99"/>
    <x v="0"/>
    <n v="56"/>
    <x v="18"/>
  </r>
  <r>
    <x v="152"/>
    <x v="0"/>
    <n v="40"/>
    <x v="18"/>
  </r>
  <r>
    <x v="195"/>
    <x v="0"/>
    <n v="20"/>
    <x v="18"/>
  </r>
  <r>
    <x v="153"/>
    <x v="0"/>
    <n v="12"/>
    <x v="18"/>
  </r>
  <r>
    <x v="100"/>
    <x v="0"/>
    <n v="8"/>
    <x v="18"/>
  </r>
  <r>
    <x v="0"/>
    <x v="0"/>
    <m/>
    <x v="18"/>
  </r>
  <r>
    <x v="0"/>
    <x v="0"/>
    <m/>
    <x v="18"/>
  </r>
  <r>
    <x v="156"/>
    <x v="0"/>
    <n v="40"/>
    <x v="18"/>
  </r>
  <r>
    <x v="0"/>
    <x v="0"/>
    <n v="28"/>
    <x v="18"/>
  </r>
  <r>
    <x v="0"/>
    <x v="0"/>
    <n v="20"/>
    <x v="18"/>
  </r>
  <r>
    <x v="0"/>
    <x v="0"/>
    <n v="12"/>
    <x v="18"/>
  </r>
  <r>
    <x v="0"/>
    <x v="0"/>
    <n v="8"/>
    <x v="18"/>
  </r>
  <r>
    <x v="0"/>
    <x v="0"/>
    <m/>
    <x v="18"/>
  </r>
  <r>
    <x v="83"/>
    <x v="2"/>
    <n v="40"/>
    <x v="19"/>
  </r>
  <r>
    <x v="120"/>
    <x v="2"/>
    <n v="28"/>
    <x v="19"/>
  </r>
  <r>
    <x v="196"/>
    <x v="2"/>
    <n v="20"/>
    <x v="19"/>
  </r>
  <r>
    <x v="197"/>
    <x v="2"/>
    <n v="12"/>
    <x v="19"/>
  </r>
  <r>
    <x v="0"/>
    <x v="2"/>
    <n v="0"/>
    <x v="19"/>
  </r>
  <r>
    <x v="0"/>
    <x v="2"/>
    <m/>
    <x v="19"/>
  </r>
  <r>
    <x v="0"/>
    <x v="0"/>
    <n v="10"/>
    <x v="20"/>
  </r>
  <r>
    <x v="0"/>
    <x v="0"/>
    <n v="7"/>
    <x v="20"/>
  </r>
  <r>
    <x v="0"/>
    <x v="0"/>
    <n v="5"/>
    <x v="20"/>
  </r>
  <r>
    <x v="0"/>
    <x v="0"/>
    <n v="3"/>
    <x v="20"/>
  </r>
  <r>
    <x v="0"/>
    <x v="0"/>
    <n v="2"/>
    <x v="20"/>
  </r>
  <r>
    <x v="0"/>
    <x v="0"/>
    <m/>
    <x v="20"/>
  </r>
  <r>
    <x v="0"/>
    <x v="0"/>
    <m/>
    <x v="20"/>
  </r>
  <r>
    <x v="0"/>
    <x v="0"/>
    <n v="10"/>
    <x v="20"/>
  </r>
  <r>
    <x v="0"/>
    <x v="0"/>
    <n v="7"/>
    <x v="20"/>
  </r>
  <r>
    <x v="0"/>
    <x v="0"/>
    <n v="5"/>
    <x v="20"/>
  </r>
  <r>
    <x v="0"/>
    <x v="0"/>
    <n v="3"/>
    <x v="20"/>
  </r>
  <r>
    <x v="0"/>
    <x v="0"/>
    <n v="2"/>
    <x v="20"/>
  </r>
  <r>
    <x v="0"/>
    <x v="0"/>
    <m/>
    <x v="20"/>
  </r>
  <r>
    <x v="0"/>
    <x v="0"/>
    <m/>
    <x v="20"/>
  </r>
  <r>
    <x v="0"/>
    <x v="0"/>
    <n v="10"/>
    <x v="20"/>
  </r>
  <r>
    <x v="0"/>
    <x v="0"/>
    <n v="7"/>
    <x v="20"/>
  </r>
  <r>
    <x v="0"/>
    <x v="0"/>
    <n v="5"/>
    <x v="20"/>
  </r>
  <r>
    <x v="0"/>
    <x v="0"/>
    <n v="3"/>
    <x v="20"/>
  </r>
  <r>
    <x v="0"/>
    <x v="0"/>
    <n v="2"/>
    <x v="20"/>
  </r>
  <r>
    <x v="0"/>
    <x v="0"/>
    <m/>
    <x v="20"/>
  </r>
  <r>
    <x v="0"/>
    <x v="0"/>
    <m/>
    <x v="20"/>
  </r>
  <r>
    <x v="0"/>
    <x v="0"/>
    <n v="10"/>
    <x v="20"/>
  </r>
  <r>
    <x v="0"/>
    <x v="0"/>
    <n v="7"/>
    <x v="20"/>
  </r>
  <r>
    <x v="0"/>
    <x v="0"/>
    <n v="5"/>
    <x v="20"/>
  </r>
  <r>
    <x v="0"/>
    <x v="0"/>
    <n v="3"/>
    <x v="20"/>
  </r>
  <r>
    <x v="0"/>
    <x v="0"/>
    <n v="2"/>
    <x v="20"/>
  </r>
  <r>
    <x v="0"/>
    <x v="0"/>
    <m/>
    <x v="20"/>
  </r>
  <r>
    <x v="0"/>
    <x v="0"/>
    <m/>
    <x v="20"/>
  </r>
  <r>
    <x v="198"/>
    <x v="0"/>
    <n v="16"/>
    <x v="20"/>
  </r>
  <r>
    <x v="0"/>
    <x v="0"/>
    <n v="7"/>
    <x v="20"/>
  </r>
  <r>
    <x v="0"/>
    <x v="0"/>
    <n v="5"/>
    <x v="20"/>
  </r>
  <r>
    <x v="0"/>
    <x v="0"/>
    <n v="3"/>
    <x v="20"/>
  </r>
  <r>
    <x v="0"/>
    <x v="0"/>
    <n v="2"/>
    <x v="20"/>
  </r>
  <r>
    <x v="0"/>
    <x v="0"/>
    <m/>
    <x v="20"/>
  </r>
  <r>
    <x v="0"/>
    <x v="0"/>
    <m/>
    <x v="20"/>
  </r>
  <r>
    <x v="0"/>
    <x v="0"/>
    <n v="10"/>
    <x v="20"/>
  </r>
  <r>
    <x v="0"/>
    <x v="0"/>
    <n v="7"/>
    <x v="20"/>
  </r>
  <r>
    <x v="0"/>
    <x v="0"/>
    <n v="5"/>
    <x v="20"/>
  </r>
  <r>
    <x v="0"/>
    <x v="0"/>
    <n v="3"/>
    <x v="20"/>
  </r>
  <r>
    <x v="0"/>
    <x v="0"/>
    <n v="2"/>
    <x v="20"/>
  </r>
  <r>
    <x v="0"/>
    <x v="0"/>
    <m/>
    <x v="20"/>
  </r>
  <r>
    <x v="0"/>
    <x v="0"/>
    <m/>
    <x v="20"/>
  </r>
  <r>
    <x v="0"/>
    <x v="0"/>
    <m/>
    <x v="20"/>
  </r>
  <r>
    <x v="0"/>
    <x v="0"/>
    <n v="10"/>
    <x v="20"/>
  </r>
  <r>
    <x v="0"/>
    <x v="0"/>
    <n v="7"/>
    <x v="20"/>
  </r>
  <r>
    <x v="0"/>
    <x v="0"/>
    <n v="5"/>
    <x v="20"/>
  </r>
  <r>
    <x v="0"/>
    <x v="0"/>
    <n v="3"/>
    <x v="20"/>
  </r>
  <r>
    <x v="0"/>
    <x v="0"/>
    <n v="2"/>
    <x v="20"/>
  </r>
  <r>
    <x v="0"/>
    <x v="0"/>
    <m/>
    <x v="20"/>
  </r>
  <r>
    <x v="0"/>
    <x v="0"/>
    <m/>
    <x v="20"/>
  </r>
  <r>
    <x v="0"/>
    <x v="0"/>
    <m/>
    <x v="20"/>
  </r>
  <r>
    <x v="199"/>
    <x v="0"/>
    <n v="16"/>
    <x v="20"/>
  </r>
  <r>
    <x v="0"/>
    <x v="0"/>
    <n v="7"/>
    <x v="20"/>
  </r>
  <r>
    <x v="200"/>
    <x v="0"/>
    <n v="5"/>
    <x v="20"/>
  </r>
  <r>
    <x v="0"/>
    <x v="0"/>
    <n v="3"/>
    <x v="20"/>
  </r>
  <r>
    <x v="0"/>
    <x v="0"/>
    <n v="2"/>
    <x v="20"/>
  </r>
  <r>
    <x v="0"/>
    <x v="0"/>
    <m/>
    <x v="20"/>
  </r>
  <r>
    <x v="0"/>
    <x v="0"/>
    <m/>
    <x v="20"/>
  </r>
  <r>
    <x v="0"/>
    <x v="0"/>
    <m/>
    <x v="20"/>
  </r>
  <r>
    <x v="0"/>
    <x v="0"/>
    <n v="10"/>
    <x v="20"/>
  </r>
  <r>
    <x v="201"/>
    <x v="0"/>
    <n v="11"/>
    <x v="20"/>
  </r>
  <r>
    <x v="0"/>
    <x v="0"/>
    <n v="5"/>
    <x v="20"/>
  </r>
  <r>
    <x v="0"/>
    <x v="0"/>
    <n v="3"/>
    <x v="20"/>
  </r>
  <r>
    <x v="0"/>
    <x v="0"/>
    <n v="2"/>
    <x v="20"/>
  </r>
  <r>
    <x v="0"/>
    <x v="0"/>
    <m/>
    <x v="20"/>
  </r>
  <r>
    <x v="0"/>
    <x v="0"/>
    <m/>
    <x v="20"/>
  </r>
  <r>
    <x v="0"/>
    <x v="0"/>
    <m/>
    <x v="20"/>
  </r>
  <r>
    <x v="0"/>
    <x v="0"/>
    <n v="10"/>
    <x v="20"/>
  </r>
  <r>
    <x v="0"/>
    <x v="0"/>
    <n v="7"/>
    <x v="20"/>
  </r>
  <r>
    <x v="0"/>
    <x v="0"/>
    <n v="5"/>
    <x v="20"/>
  </r>
  <r>
    <x v="0"/>
    <x v="0"/>
    <n v="3"/>
    <x v="20"/>
  </r>
  <r>
    <x v="0"/>
    <x v="0"/>
    <n v="2"/>
    <x v="20"/>
  </r>
  <r>
    <x v="0"/>
    <x v="0"/>
    <m/>
    <x v="20"/>
  </r>
  <r>
    <x v="0"/>
    <x v="0"/>
    <m/>
    <x v="20"/>
  </r>
  <r>
    <x v="0"/>
    <x v="0"/>
    <n v="10"/>
    <x v="20"/>
  </r>
  <r>
    <x v="0"/>
    <x v="0"/>
    <n v="7"/>
    <x v="20"/>
  </r>
  <r>
    <x v="0"/>
    <x v="0"/>
    <n v="5"/>
    <x v="20"/>
  </r>
  <r>
    <x v="0"/>
    <x v="0"/>
    <n v="3"/>
    <x v="20"/>
  </r>
  <r>
    <x v="0"/>
    <x v="0"/>
    <n v="2"/>
    <x v="20"/>
  </r>
  <r>
    <x v="0"/>
    <x v="0"/>
    <m/>
    <x v="20"/>
  </r>
  <r>
    <x v="0"/>
    <x v="0"/>
    <m/>
    <x v="20"/>
  </r>
  <r>
    <x v="0"/>
    <x v="0"/>
    <n v="10"/>
    <x v="20"/>
  </r>
  <r>
    <x v="0"/>
    <x v="0"/>
    <n v="7"/>
    <x v="20"/>
  </r>
  <r>
    <x v="0"/>
    <x v="0"/>
    <n v="5"/>
    <x v="20"/>
  </r>
  <r>
    <x v="0"/>
    <x v="0"/>
    <n v="3"/>
    <x v="20"/>
  </r>
  <r>
    <x v="0"/>
    <x v="0"/>
    <n v="2"/>
    <x v="20"/>
  </r>
  <r>
    <x v="0"/>
    <x v="0"/>
    <m/>
    <x v="20"/>
  </r>
  <r>
    <x v="0"/>
    <x v="0"/>
    <m/>
    <x v="20"/>
  </r>
  <r>
    <x v="0"/>
    <x v="0"/>
    <n v="10"/>
    <x v="20"/>
  </r>
  <r>
    <x v="0"/>
    <x v="0"/>
    <n v="7"/>
    <x v="20"/>
  </r>
  <r>
    <x v="0"/>
    <x v="0"/>
    <n v="5"/>
    <x v="20"/>
  </r>
  <r>
    <x v="0"/>
    <x v="0"/>
    <n v="3"/>
    <x v="20"/>
  </r>
  <r>
    <x v="0"/>
    <x v="0"/>
    <n v="2"/>
    <x v="20"/>
  </r>
  <r>
    <x v="0"/>
    <x v="0"/>
    <m/>
    <x v="20"/>
  </r>
  <r>
    <x v="0"/>
    <x v="0"/>
    <m/>
    <x v="20"/>
  </r>
  <r>
    <x v="0"/>
    <x v="0"/>
    <n v="10"/>
    <x v="20"/>
  </r>
  <r>
    <x v="0"/>
    <x v="0"/>
    <n v="7"/>
    <x v="20"/>
  </r>
  <r>
    <x v="0"/>
    <x v="0"/>
    <n v="5"/>
    <x v="20"/>
  </r>
  <r>
    <x v="0"/>
    <x v="0"/>
    <n v="3"/>
    <x v="20"/>
  </r>
  <r>
    <x v="0"/>
    <x v="0"/>
    <n v="2"/>
    <x v="20"/>
  </r>
  <r>
    <x v="0"/>
    <x v="0"/>
    <m/>
    <x v="20"/>
  </r>
  <r>
    <x v="0"/>
    <x v="0"/>
    <m/>
    <x v="20"/>
  </r>
  <r>
    <x v="0"/>
    <x v="0"/>
    <n v="10"/>
    <x v="20"/>
  </r>
  <r>
    <x v="0"/>
    <x v="0"/>
    <n v="7"/>
    <x v="20"/>
  </r>
  <r>
    <x v="0"/>
    <x v="0"/>
    <n v="5"/>
    <x v="20"/>
  </r>
  <r>
    <x v="0"/>
    <x v="0"/>
    <n v="7"/>
    <x v="20"/>
  </r>
  <r>
    <x v="0"/>
    <x v="0"/>
    <n v="2"/>
    <x v="20"/>
  </r>
  <r>
    <x v="0"/>
    <x v="0"/>
    <m/>
    <x v="20"/>
  </r>
  <r>
    <x v="0"/>
    <x v="0"/>
    <m/>
    <x v="20"/>
  </r>
  <r>
    <x v="199"/>
    <x v="0"/>
    <n v="14"/>
    <x v="20"/>
  </r>
  <r>
    <x v="0"/>
    <x v="0"/>
    <n v="7"/>
    <x v="20"/>
  </r>
  <r>
    <x v="0"/>
    <x v="0"/>
    <n v="5"/>
    <x v="20"/>
  </r>
  <r>
    <x v="0"/>
    <x v="0"/>
    <n v="3"/>
    <x v="20"/>
  </r>
  <r>
    <x v="0"/>
    <x v="0"/>
    <n v="2"/>
    <x v="20"/>
  </r>
  <r>
    <x v="0"/>
    <x v="0"/>
    <m/>
    <x v="20"/>
  </r>
  <r>
    <x v="0"/>
    <x v="0"/>
    <m/>
    <x v="20"/>
  </r>
  <r>
    <x v="0"/>
    <x v="0"/>
    <n v="10"/>
    <x v="20"/>
  </r>
  <r>
    <x v="0"/>
    <x v="0"/>
    <n v="7"/>
    <x v="20"/>
  </r>
  <r>
    <x v="0"/>
    <x v="0"/>
    <n v="5"/>
    <x v="20"/>
  </r>
  <r>
    <x v="0"/>
    <x v="0"/>
    <n v="3"/>
    <x v="20"/>
  </r>
  <r>
    <x v="0"/>
    <x v="0"/>
    <n v="2"/>
    <x v="20"/>
  </r>
  <r>
    <x v="0"/>
    <x v="0"/>
    <m/>
    <x v="20"/>
  </r>
  <r>
    <x v="0"/>
    <x v="0"/>
    <m/>
    <x v="20"/>
  </r>
  <r>
    <x v="0"/>
    <x v="0"/>
    <n v="10"/>
    <x v="20"/>
  </r>
  <r>
    <x v="0"/>
    <x v="0"/>
    <n v="7"/>
    <x v="20"/>
  </r>
  <r>
    <x v="0"/>
    <x v="0"/>
    <n v="5"/>
    <x v="20"/>
  </r>
  <r>
    <x v="0"/>
    <x v="0"/>
    <n v="3"/>
    <x v="20"/>
  </r>
  <r>
    <x v="0"/>
    <x v="0"/>
    <n v="2"/>
    <x v="20"/>
  </r>
  <r>
    <x v="0"/>
    <x v="0"/>
    <n v="10"/>
    <x v="21"/>
  </r>
  <r>
    <x v="0"/>
    <x v="0"/>
    <n v="7"/>
    <x v="21"/>
  </r>
  <r>
    <x v="0"/>
    <x v="0"/>
    <n v="5"/>
    <x v="21"/>
  </r>
  <r>
    <x v="0"/>
    <x v="0"/>
    <n v="3"/>
    <x v="21"/>
  </r>
  <r>
    <x v="0"/>
    <x v="0"/>
    <n v="2"/>
    <x v="21"/>
  </r>
  <r>
    <x v="0"/>
    <x v="0"/>
    <n v="0"/>
    <x v="21"/>
  </r>
  <r>
    <x v="0"/>
    <x v="0"/>
    <n v="0"/>
    <x v="21"/>
  </r>
  <r>
    <x v="0"/>
    <x v="0"/>
    <n v="10"/>
    <x v="21"/>
  </r>
  <r>
    <x v="0"/>
    <x v="0"/>
    <n v="7"/>
    <x v="21"/>
  </r>
  <r>
    <x v="0"/>
    <x v="0"/>
    <n v="5"/>
    <x v="21"/>
  </r>
  <r>
    <x v="0"/>
    <x v="0"/>
    <n v="3"/>
    <x v="21"/>
  </r>
  <r>
    <x v="0"/>
    <x v="0"/>
    <n v="2"/>
    <x v="21"/>
  </r>
  <r>
    <x v="0"/>
    <x v="0"/>
    <n v="0"/>
    <x v="21"/>
  </r>
  <r>
    <x v="0"/>
    <x v="0"/>
    <n v="0"/>
    <x v="21"/>
  </r>
  <r>
    <x v="0"/>
    <x v="0"/>
    <n v="10"/>
    <x v="21"/>
  </r>
  <r>
    <x v="0"/>
    <x v="0"/>
    <n v="7"/>
    <x v="21"/>
  </r>
  <r>
    <x v="0"/>
    <x v="0"/>
    <n v="5"/>
    <x v="21"/>
  </r>
  <r>
    <x v="0"/>
    <x v="0"/>
    <n v="3"/>
    <x v="21"/>
  </r>
  <r>
    <x v="0"/>
    <x v="0"/>
    <n v="2"/>
    <x v="21"/>
  </r>
  <r>
    <x v="0"/>
    <x v="0"/>
    <n v="0"/>
    <x v="21"/>
  </r>
  <r>
    <x v="0"/>
    <x v="0"/>
    <n v="0"/>
    <x v="21"/>
  </r>
  <r>
    <x v="0"/>
    <x v="0"/>
    <n v="10"/>
    <x v="21"/>
  </r>
  <r>
    <x v="0"/>
    <x v="0"/>
    <n v="7"/>
    <x v="21"/>
  </r>
  <r>
    <x v="0"/>
    <x v="0"/>
    <n v="5"/>
    <x v="21"/>
  </r>
  <r>
    <x v="0"/>
    <x v="0"/>
    <n v="3"/>
    <x v="21"/>
  </r>
  <r>
    <x v="0"/>
    <x v="0"/>
    <n v="2"/>
    <x v="21"/>
  </r>
  <r>
    <x v="0"/>
    <x v="0"/>
    <n v="0"/>
    <x v="21"/>
  </r>
  <r>
    <x v="0"/>
    <x v="0"/>
    <n v="0"/>
    <x v="21"/>
  </r>
  <r>
    <x v="0"/>
    <x v="0"/>
    <n v="10"/>
    <x v="21"/>
  </r>
  <r>
    <x v="0"/>
    <x v="0"/>
    <n v="7"/>
    <x v="21"/>
  </r>
  <r>
    <x v="0"/>
    <x v="0"/>
    <n v="5"/>
    <x v="21"/>
  </r>
  <r>
    <x v="0"/>
    <x v="0"/>
    <n v="3"/>
    <x v="21"/>
  </r>
  <r>
    <x v="0"/>
    <x v="0"/>
    <n v="2"/>
    <x v="21"/>
  </r>
  <r>
    <x v="0"/>
    <x v="0"/>
    <n v="0"/>
    <x v="21"/>
  </r>
  <r>
    <x v="0"/>
    <x v="0"/>
    <n v="0"/>
    <x v="21"/>
  </r>
  <r>
    <x v="0"/>
    <x v="0"/>
    <n v="10"/>
    <x v="21"/>
  </r>
  <r>
    <x v="0"/>
    <x v="0"/>
    <n v="7"/>
    <x v="21"/>
  </r>
  <r>
    <x v="0"/>
    <x v="0"/>
    <n v="5"/>
    <x v="21"/>
  </r>
  <r>
    <x v="0"/>
    <x v="0"/>
    <n v="3"/>
    <x v="21"/>
  </r>
  <r>
    <x v="0"/>
    <x v="0"/>
    <n v="2"/>
    <x v="21"/>
  </r>
  <r>
    <x v="0"/>
    <x v="0"/>
    <n v="0"/>
    <x v="21"/>
  </r>
  <r>
    <x v="0"/>
    <x v="0"/>
    <n v="0"/>
    <x v="21"/>
  </r>
  <r>
    <x v="0"/>
    <x v="0"/>
    <n v="0"/>
    <x v="21"/>
  </r>
  <r>
    <x v="0"/>
    <x v="0"/>
    <n v="10"/>
    <x v="21"/>
  </r>
  <r>
    <x v="0"/>
    <x v="0"/>
    <n v="7"/>
    <x v="21"/>
  </r>
  <r>
    <x v="0"/>
    <x v="0"/>
    <n v="5"/>
    <x v="21"/>
  </r>
  <r>
    <x v="0"/>
    <x v="0"/>
    <n v="3"/>
    <x v="21"/>
  </r>
  <r>
    <x v="0"/>
    <x v="0"/>
    <n v="2"/>
    <x v="21"/>
  </r>
  <r>
    <x v="0"/>
    <x v="0"/>
    <n v="0"/>
    <x v="21"/>
  </r>
  <r>
    <x v="0"/>
    <x v="0"/>
    <n v="0"/>
    <x v="21"/>
  </r>
  <r>
    <x v="0"/>
    <x v="0"/>
    <n v="0"/>
    <x v="21"/>
  </r>
  <r>
    <x v="0"/>
    <x v="0"/>
    <n v="10"/>
    <x v="21"/>
  </r>
  <r>
    <x v="0"/>
    <x v="0"/>
    <n v="7"/>
    <x v="21"/>
  </r>
  <r>
    <x v="0"/>
    <x v="0"/>
    <n v="5"/>
    <x v="21"/>
  </r>
  <r>
    <x v="0"/>
    <x v="0"/>
    <n v="3"/>
    <x v="21"/>
  </r>
  <r>
    <x v="0"/>
    <x v="0"/>
    <n v="2"/>
    <x v="21"/>
  </r>
  <r>
    <x v="0"/>
    <x v="0"/>
    <n v="0"/>
    <x v="21"/>
  </r>
  <r>
    <x v="0"/>
    <x v="0"/>
    <n v="0"/>
    <x v="21"/>
  </r>
  <r>
    <x v="0"/>
    <x v="0"/>
    <n v="0"/>
    <x v="21"/>
  </r>
  <r>
    <x v="0"/>
    <x v="0"/>
    <n v="10"/>
    <x v="21"/>
  </r>
  <r>
    <x v="0"/>
    <x v="0"/>
    <n v="7"/>
    <x v="21"/>
  </r>
  <r>
    <x v="0"/>
    <x v="0"/>
    <n v="5"/>
    <x v="21"/>
  </r>
  <r>
    <x v="0"/>
    <x v="0"/>
    <n v="3"/>
    <x v="21"/>
  </r>
  <r>
    <x v="0"/>
    <x v="0"/>
    <n v="2"/>
    <x v="21"/>
  </r>
  <r>
    <x v="0"/>
    <x v="0"/>
    <n v="0"/>
    <x v="21"/>
  </r>
  <r>
    <x v="0"/>
    <x v="0"/>
    <n v="0"/>
    <x v="21"/>
  </r>
  <r>
    <x v="0"/>
    <x v="0"/>
    <n v="0"/>
    <x v="21"/>
  </r>
  <r>
    <x v="0"/>
    <x v="0"/>
    <n v="10"/>
    <x v="21"/>
  </r>
  <r>
    <x v="0"/>
    <x v="0"/>
    <n v="7"/>
    <x v="21"/>
  </r>
  <r>
    <x v="0"/>
    <x v="0"/>
    <n v="5"/>
    <x v="21"/>
  </r>
  <r>
    <x v="0"/>
    <x v="0"/>
    <n v="3"/>
    <x v="21"/>
  </r>
  <r>
    <x v="0"/>
    <x v="0"/>
    <n v="2"/>
    <x v="21"/>
  </r>
  <r>
    <x v="0"/>
    <x v="0"/>
    <n v="0"/>
    <x v="21"/>
  </r>
  <r>
    <x v="0"/>
    <x v="0"/>
    <n v="0"/>
    <x v="21"/>
  </r>
  <r>
    <x v="0"/>
    <x v="0"/>
    <n v="0"/>
    <x v="21"/>
  </r>
  <r>
    <x v="0"/>
    <x v="0"/>
    <n v="10"/>
    <x v="21"/>
  </r>
  <r>
    <x v="0"/>
    <x v="0"/>
    <n v="7"/>
    <x v="21"/>
  </r>
  <r>
    <x v="0"/>
    <x v="0"/>
    <n v="5"/>
    <x v="21"/>
  </r>
  <r>
    <x v="0"/>
    <x v="0"/>
    <n v="3"/>
    <x v="21"/>
  </r>
  <r>
    <x v="0"/>
    <x v="0"/>
    <n v="2"/>
    <x v="21"/>
  </r>
  <r>
    <x v="0"/>
    <x v="0"/>
    <n v="0"/>
    <x v="21"/>
  </r>
  <r>
    <x v="0"/>
    <x v="0"/>
    <n v="0"/>
    <x v="21"/>
  </r>
  <r>
    <x v="0"/>
    <x v="0"/>
    <n v="10"/>
    <x v="21"/>
  </r>
  <r>
    <x v="0"/>
    <x v="0"/>
    <n v="7"/>
    <x v="21"/>
  </r>
  <r>
    <x v="0"/>
    <x v="0"/>
    <n v="5"/>
    <x v="21"/>
  </r>
  <r>
    <x v="0"/>
    <x v="0"/>
    <n v="3"/>
    <x v="21"/>
  </r>
  <r>
    <x v="0"/>
    <x v="0"/>
    <n v="2"/>
    <x v="21"/>
  </r>
  <r>
    <x v="0"/>
    <x v="0"/>
    <n v="0"/>
    <x v="21"/>
  </r>
  <r>
    <x v="0"/>
    <x v="0"/>
    <n v="0"/>
    <x v="21"/>
  </r>
  <r>
    <x v="0"/>
    <x v="0"/>
    <n v="10"/>
    <x v="21"/>
  </r>
  <r>
    <x v="0"/>
    <x v="0"/>
    <n v="7"/>
    <x v="21"/>
  </r>
  <r>
    <x v="0"/>
    <x v="0"/>
    <n v="5"/>
    <x v="21"/>
  </r>
  <r>
    <x v="0"/>
    <x v="0"/>
    <n v="3"/>
    <x v="21"/>
  </r>
  <r>
    <x v="0"/>
    <x v="0"/>
    <n v="2"/>
    <x v="21"/>
  </r>
  <r>
    <x v="0"/>
    <x v="0"/>
    <n v="0"/>
    <x v="21"/>
  </r>
  <r>
    <x v="0"/>
    <x v="0"/>
    <n v="0"/>
    <x v="21"/>
  </r>
  <r>
    <x v="0"/>
    <x v="0"/>
    <n v="10"/>
    <x v="21"/>
  </r>
  <r>
    <x v="0"/>
    <x v="0"/>
    <n v="7"/>
    <x v="21"/>
  </r>
  <r>
    <x v="0"/>
    <x v="0"/>
    <n v="5"/>
    <x v="21"/>
  </r>
  <r>
    <x v="0"/>
    <x v="0"/>
    <n v="3"/>
    <x v="21"/>
  </r>
  <r>
    <x v="0"/>
    <x v="0"/>
    <n v="2"/>
    <x v="21"/>
  </r>
  <r>
    <x v="0"/>
    <x v="0"/>
    <n v="0"/>
    <x v="21"/>
  </r>
  <r>
    <x v="0"/>
    <x v="0"/>
    <n v="0"/>
    <x v="21"/>
  </r>
  <r>
    <x v="0"/>
    <x v="0"/>
    <n v="10"/>
    <x v="21"/>
  </r>
  <r>
    <x v="0"/>
    <x v="0"/>
    <n v="7"/>
    <x v="21"/>
  </r>
  <r>
    <x v="0"/>
    <x v="0"/>
    <n v="5"/>
    <x v="21"/>
  </r>
  <r>
    <x v="0"/>
    <x v="0"/>
    <n v="3"/>
    <x v="21"/>
  </r>
  <r>
    <x v="0"/>
    <x v="0"/>
    <n v="2"/>
    <x v="21"/>
  </r>
  <r>
    <x v="0"/>
    <x v="0"/>
    <n v="0"/>
    <x v="21"/>
  </r>
  <r>
    <x v="0"/>
    <x v="0"/>
    <n v="0"/>
    <x v="21"/>
  </r>
  <r>
    <x v="113"/>
    <x v="0"/>
    <n v="14"/>
    <x v="21"/>
  </r>
  <r>
    <x v="0"/>
    <x v="0"/>
    <n v="7"/>
    <x v="21"/>
  </r>
  <r>
    <x v="0"/>
    <x v="0"/>
    <n v="5"/>
    <x v="21"/>
  </r>
  <r>
    <x v="0"/>
    <x v="0"/>
    <n v="3"/>
    <x v="21"/>
  </r>
  <r>
    <x v="0"/>
    <x v="0"/>
    <n v="2"/>
    <x v="21"/>
  </r>
  <r>
    <x v="0"/>
    <x v="0"/>
    <n v="0"/>
    <x v="21"/>
  </r>
  <r>
    <x v="0"/>
    <x v="0"/>
    <n v="10"/>
    <x v="22"/>
  </r>
  <r>
    <x v="0"/>
    <x v="0"/>
    <n v="7"/>
    <x v="22"/>
  </r>
  <r>
    <x v="0"/>
    <x v="0"/>
    <n v="5"/>
    <x v="22"/>
  </r>
  <r>
    <x v="0"/>
    <x v="0"/>
    <n v="3"/>
    <x v="22"/>
  </r>
  <r>
    <x v="0"/>
    <x v="0"/>
    <n v="2"/>
    <x v="22"/>
  </r>
  <r>
    <x v="0"/>
    <x v="0"/>
    <n v="0"/>
    <x v="22"/>
  </r>
  <r>
    <x v="0"/>
    <x v="0"/>
    <n v="0"/>
    <x v="22"/>
  </r>
  <r>
    <x v="0"/>
    <x v="0"/>
    <n v="10"/>
    <x v="22"/>
  </r>
  <r>
    <x v="0"/>
    <x v="0"/>
    <n v="7"/>
    <x v="22"/>
  </r>
  <r>
    <x v="0"/>
    <x v="0"/>
    <n v="5"/>
    <x v="22"/>
  </r>
  <r>
    <x v="0"/>
    <x v="0"/>
    <n v="3"/>
    <x v="22"/>
  </r>
  <r>
    <x v="0"/>
    <x v="0"/>
    <n v="2"/>
    <x v="22"/>
  </r>
  <r>
    <x v="0"/>
    <x v="0"/>
    <n v="0"/>
    <x v="22"/>
  </r>
  <r>
    <x v="0"/>
    <x v="0"/>
    <n v="0"/>
    <x v="22"/>
  </r>
  <r>
    <x v="0"/>
    <x v="0"/>
    <n v="10"/>
    <x v="22"/>
  </r>
  <r>
    <x v="0"/>
    <x v="0"/>
    <n v="7"/>
    <x v="22"/>
  </r>
  <r>
    <x v="0"/>
    <x v="0"/>
    <n v="5"/>
    <x v="22"/>
  </r>
  <r>
    <x v="0"/>
    <x v="0"/>
    <n v="3"/>
    <x v="22"/>
  </r>
  <r>
    <x v="0"/>
    <x v="0"/>
    <n v="2"/>
    <x v="22"/>
  </r>
  <r>
    <x v="0"/>
    <x v="0"/>
    <n v="0"/>
    <x v="22"/>
  </r>
  <r>
    <x v="0"/>
    <x v="0"/>
    <n v="0"/>
    <x v="22"/>
  </r>
  <r>
    <x v="0"/>
    <x v="0"/>
    <n v="10"/>
    <x v="22"/>
  </r>
  <r>
    <x v="0"/>
    <x v="0"/>
    <n v="7"/>
    <x v="22"/>
  </r>
  <r>
    <x v="0"/>
    <x v="0"/>
    <n v="5"/>
    <x v="22"/>
  </r>
  <r>
    <x v="0"/>
    <x v="0"/>
    <n v="3"/>
    <x v="22"/>
  </r>
  <r>
    <x v="0"/>
    <x v="0"/>
    <n v="2"/>
    <x v="22"/>
  </r>
  <r>
    <x v="0"/>
    <x v="0"/>
    <n v="0"/>
    <x v="22"/>
  </r>
  <r>
    <x v="0"/>
    <x v="0"/>
    <n v="0"/>
    <x v="22"/>
  </r>
  <r>
    <x v="0"/>
    <x v="0"/>
    <n v="10"/>
    <x v="22"/>
  </r>
  <r>
    <x v="0"/>
    <x v="0"/>
    <n v="7"/>
    <x v="22"/>
  </r>
  <r>
    <x v="0"/>
    <x v="0"/>
    <n v="5"/>
    <x v="22"/>
  </r>
  <r>
    <x v="0"/>
    <x v="0"/>
    <n v="3"/>
    <x v="22"/>
  </r>
  <r>
    <x v="0"/>
    <x v="0"/>
    <n v="2"/>
    <x v="22"/>
  </r>
  <r>
    <x v="0"/>
    <x v="0"/>
    <n v="0"/>
    <x v="22"/>
  </r>
  <r>
    <x v="0"/>
    <x v="0"/>
    <n v="0"/>
    <x v="22"/>
  </r>
  <r>
    <x v="0"/>
    <x v="0"/>
    <n v="10"/>
    <x v="22"/>
  </r>
  <r>
    <x v="0"/>
    <x v="0"/>
    <n v="7"/>
    <x v="22"/>
  </r>
  <r>
    <x v="0"/>
    <x v="0"/>
    <n v="5"/>
    <x v="22"/>
  </r>
  <r>
    <x v="0"/>
    <x v="0"/>
    <n v="3"/>
    <x v="22"/>
  </r>
  <r>
    <x v="0"/>
    <x v="0"/>
    <n v="2"/>
    <x v="22"/>
  </r>
  <r>
    <x v="0"/>
    <x v="0"/>
    <n v="0"/>
    <x v="22"/>
  </r>
  <r>
    <x v="0"/>
    <x v="0"/>
    <n v="0"/>
    <x v="22"/>
  </r>
  <r>
    <x v="0"/>
    <x v="0"/>
    <n v="0"/>
    <x v="22"/>
  </r>
  <r>
    <x v="0"/>
    <x v="0"/>
    <n v="10"/>
    <x v="22"/>
  </r>
  <r>
    <x v="0"/>
    <x v="0"/>
    <n v="7"/>
    <x v="22"/>
  </r>
  <r>
    <x v="0"/>
    <x v="0"/>
    <n v="5"/>
    <x v="22"/>
  </r>
  <r>
    <x v="0"/>
    <x v="0"/>
    <n v="3"/>
    <x v="22"/>
  </r>
  <r>
    <x v="0"/>
    <x v="0"/>
    <n v="2"/>
    <x v="22"/>
  </r>
  <r>
    <x v="0"/>
    <x v="0"/>
    <n v="0"/>
    <x v="22"/>
  </r>
  <r>
    <x v="0"/>
    <x v="0"/>
    <n v="0"/>
    <x v="22"/>
  </r>
  <r>
    <x v="0"/>
    <x v="0"/>
    <n v="0"/>
    <x v="22"/>
  </r>
  <r>
    <x v="0"/>
    <x v="0"/>
    <n v="10"/>
    <x v="22"/>
  </r>
  <r>
    <x v="0"/>
    <x v="0"/>
    <n v="7"/>
    <x v="22"/>
  </r>
  <r>
    <x v="0"/>
    <x v="0"/>
    <n v="5"/>
    <x v="22"/>
  </r>
  <r>
    <x v="0"/>
    <x v="0"/>
    <n v="3"/>
    <x v="22"/>
  </r>
  <r>
    <x v="0"/>
    <x v="0"/>
    <n v="2"/>
    <x v="22"/>
  </r>
  <r>
    <x v="0"/>
    <x v="0"/>
    <n v="0"/>
    <x v="22"/>
  </r>
  <r>
    <x v="0"/>
    <x v="0"/>
    <n v="0"/>
    <x v="22"/>
  </r>
  <r>
    <x v="0"/>
    <x v="0"/>
    <n v="0"/>
    <x v="22"/>
  </r>
  <r>
    <x v="0"/>
    <x v="0"/>
    <n v="10"/>
    <x v="22"/>
  </r>
  <r>
    <x v="0"/>
    <x v="0"/>
    <n v="7"/>
    <x v="22"/>
  </r>
  <r>
    <x v="0"/>
    <x v="0"/>
    <n v="5"/>
    <x v="22"/>
  </r>
  <r>
    <x v="0"/>
    <x v="0"/>
    <n v="3"/>
    <x v="22"/>
  </r>
  <r>
    <x v="0"/>
    <x v="0"/>
    <n v="2"/>
    <x v="22"/>
  </r>
  <r>
    <x v="0"/>
    <x v="0"/>
    <n v="0"/>
    <x v="22"/>
  </r>
  <r>
    <x v="0"/>
    <x v="0"/>
    <n v="0"/>
    <x v="22"/>
  </r>
  <r>
    <x v="0"/>
    <x v="0"/>
    <n v="0"/>
    <x v="22"/>
  </r>
  <r>
    <x v="0"/>
    <x v="0"/>
    <n v="10"/>
    <x v="22"/>
  </r>
  <r>
    <x v="0"/>
    <x v="0"/>
    <n v="7"/>
    <x v="22"/>
  </r>
  <r>
    <x v="0"/>
    <x v="0"/>
    <n v="5"/>
    <x v="22"/>
  </r>
  <r>
    <x v="0"/>
    <x v="0"/>
    <n v="3"/>
    <x v="22"/>
  </r>
  <r>
    <x v="0"/>
    <x v="0"/>
    <n v="2"/>
    <x v="22"/>
  </r>
  <r>
    <x v="0"/>
    <x v="0"/>
    <n v="0"/>
    <x v="22"/>
  </r>
  <r>
    <x v="0"/>
    <x v="0"/>
    <n v="0"/>
    <x v="22"/>
  </r>
  <r>
    <x v="0"/>
    <x v="0"/>
    <n v="0"/>
    <x v="22"/>
  </r>
  <r>
    <x v="0"/>
    <x v="0"/>
    <n v="10"/>
    <x v="22"/>
  </r>
  <r>
    <x v="0"/>
    <x v="0"/>
    <n v="7"/>
    <x v="22"/>
  </r>
  <r>
    <x v="0"/>
    <x v="0"/>
    <n v="5"/>
    <x v="22"/>
  </r>
  <r>
    <x v="0"/>
    <x v="0"/>
    <n v="3"/>
    <x v="22"/>
  </r>
  <r>
    <x v="0"/>
    <x v="0"/>
    <n v="2"/>
    <x v="22"/>
  </r>
  <r>
    <x v="0"/>
    <x v="0"/>
    <n v="0"/>
    <x v="22"/>
  </r>
  <r>
    <x v="0"/>
    <x v="0"/>
    <n v="0"/>
    <x v="22"/>
  </r>
  <r>
    <x v="0"/>
    <x v="0"/>
    <n v="10"/>
    <x v="22"/>
  </r>
  <r>
    <x v="0"/>
    <x v="0"/>
    <n v="7"/>
    <x v="22"/>
  </r>
  <r>
    <x v="0"/>
    <x v="0"/>
    <n v="5"/>
    <x v="22"/>
  </r>
  <r>
    <x v="0"/>
    <x v="0"/>
    <n v="3"/>
    <x v="22"/>
  </r>
  <r>
    <x v="0"/>
    <x v="0"/>
    <n v="2"/>
    <x v="22"/>
  </r>
  <r>
    <x v="0"/>
    <x v="0"/>
    <n v="0"/>
    <x v="22"/>
  </r>
  <r>
    <x v="0"/>
    <x v="0"/>
    <n v="0"/>
    <x v="22"/>
  </r>
  <r>
    <x v="0"/>
    <x v="0"/>
    <n v="10"/>
    <x v="22"/>
  </r>
  <r>
    <x v="0"/>
    <x v="0"/>
    <n v="7"/>
    <x v="22"/>
  </r>
  <r>
    <x v="0"/>
    <x v="0"/>
    <n v="5"/>
    <x v="22"/>
  </r>
  <r>
    <x v="0"/>
    <x v="0"/>
    <n v="3"/>
    <x v="22"/>
  </r>
  <r>
    <x v="0"/>
    <x v="0"/>
    <n v="2"/>
    <x v="22"/>
  </r>
  <r>
    <x v="0"/>
    <x v="0"/>
    <n v="0"/>
    <x v="22"/>
  </r>
  <r>
    <x v="0"/>
    <x v="0"/>
    <n v="0"/>
    <x v="22"/>
  </r>
  <r>
    <x v="0"/>
    <x v="0"/>
    <n v="10"/>
    <x v="22"/>
  </r>
  <r>
    <x v="0"/>
    <x v="0"/>
    <n v="7"/>
    <x v="22"/>
  </r>
  <r>
    <x v="0"/>
    <x v="0"/>
    <n v="5"/>
    <x v="22"/>
  </r>
  <r>
    <x v="0"/>
    <x v="0"/>
    <n v="3"/>
    <x v="22"/>
  </r>
  <r>
    <x v="0"/>
    <x v="0"/>
    <n v="2"/>
    <x v="22"/>
  </r>
  <r>
    <x v="0"/>
    <x v="0"/>
    <n v="0"/>
    <x v="22"/>
  </r>
  <r>
    <x v="0"/>
    <x v="0"/>
    <n v="0"/>
    <x v="22"/>
  </r>
  <r>
    <x v="0"/>
    <x v="0"/>
    <n v="10"/>
    <x v="22"/>
  </r>
  <r>
    <x v="0"/>
    <x v="0"/>
    <n v="7"/>
    <x v="22"/>
  </r>
  <r>
    <x v="0"/>
    <x v="0"/>
    <n v="5"/>
    <x v="22"/>
  </r>
  <r>
    <x v="0"/>
    <x v="0"/>
    <n v="3"/>
    <x v="22"/>
  </r>
  <r>
    <x v="0"/>
    <x v="0"/>
    <n v="2"/>
    <x v="22"/>
  </r>
  <r>
    <x v="0"/>
    <x v="0"/>
    <n v="0"/>
    <x v="22"/>
  </r>
  <r>
    <x v="0"/>
    <x v="0"/>
    <n v="0"/>
    <x v="22"/>
  </r>
  <r>
    <x v="113"/>
    <x v="0"/>
    <n v="14"/>
    <x v="22"/>
  </r>
  <r>
    <x v="0"/>
    <x v="0"/>
    <n v="7"/>
    <x v="22"/>
  </r>
  <r>
    <x v="0"/>
    <x v="0"/>
    <n v="5"/>
    <x v="22"/>
  </r>
  <r>
    <x v="0"/>
    <x v="0"/>
    <n v="3"/>
    <x v="22"/>
  </r>
  <r>
    <x v="0"/>
    <x v="0"/>
    <n v="2"/>
    <x v="22"/>
  </r>
  <r>
    <x v="0"/>
    <x v="0"/>
    <n v="0"/>
    <x v="22"/>
  </r>
  <r>
    <x v="0"/>
    <x v="0"/>
    <n v="0"/>
    <x v="22"/>
  </r>
  <r>
    <x v="0"/>
    <x v="0"/>
    <n v="10"/>
    <x v="22"/>
  </r>
  <r>
    <x v="0"/>
    <x v="0"/>
    <n v="7"/>
    <x v="22"/>
  </r>
  <r>
    <x v="0"/>
    <x v="0"/>
    <n v="5"/>
    <x v="22"/>
  </r>
  <r>
    <x v="0"/>
    <x v="0"/>
    <n v="3"/>
    <x v="22"/>
  </r>
  <r>
    <x v="0"/>
    <x v="0"/>
    <n v="2"/>
    <x v="22"/>
  </r>
  <r>
    <x v="0"/>
    <x v="0"/>
    <n v="0"/>
    <x v="23"/>
  </r>
  <r>
    <x v="0"/>
    <x v="0"/>
    <n v="0"/>
    <x v="23"/>
  </r>
  <r>
    <x v="0"/>
    <x v="0"/>
    <n v="0"/>
    <x v="23"/>
  </r>
  <r>
    <x v="0"/>
    <x v="0"/>
    <n v="0"/>
    <x v="23"/>
  </r>
  <r>
    <x v="0"/>
    <x v="0"/>
    <n v="0"/>
    <x v="23"/>
  </r>
  <r>
    <x v="0"/>
    <x v="0"/>
    <m/>
    <x v="23"/>
  </r>
  <r>
    <x v="0"/>
    <x v="0"/>
    <m/>
    <x v="23"/>
  </r>
  <r>
    <x v="0"/>
    <x v="0"/>
    <n v="0"/>
    <x v="23"/>
  </r>
  <r>
    <x v="0"/>
    <x v="0"/>
    <n v="0"/>
    <x v="23"/>
  </r>
  <r>
    <x v="0"/>
    <x v="0"/>
    <n v="0"/>
    <x v="23"/>
  </r>
  <r>
    <x v="0"/>
    <x v="0"/>
    <n v="0"/>
    <x v="23"/>
  </r>
  <r>
    <x v="0"/>
    <x v="0"/>
    <n v="0"/>
    <x v="23"/>
  </r>
  <r>
    <x v="0"/>
    <x v="0"/>
    <m/>
    <x v="23"/>
  </r>
  <r>
    <x v="0"/>
    <x v="0"/>
    <m/>
    <x v="23"/>
  </r>
  <r>
    <x v="0"/>
    <x v="0"/>
    <n v="0"/>
    <x v="23"/>
  </r>
  <r>
    <x v="0"/>
    <x v="0"/>
    <n v="0"/>
    <x v="23"/>
  </r>
  <r>
    <x v="0"/>
    <x v="0"/>
    <n v="0"/>
    <x v="23"/>
  </r>
  <r>
    <x v="0"/>
    <x v="0"/>
    <n v="0"/>
    <x v="23"/>
  </r>
  <r>
    <x v="0"/>
    <x v="0"/>
    <n v="0"/>
    <x v="23"/>
  </r>
  <r>
    <x v="0"/>
    <x v="0"/>
    <m/>
    <x v="23"/>
  </r>
  <r>
    <x v="0"/>
    <x v="0"/>
    <m/>
    <x v="23"/>
  </r>
  <r>
    <x v="0"/>
    <x v="0"/>
    <n v="0"/>
    <x v="23"/>
  </r>
  <r>
    <x v="0"/>
    <x v="0"/>
    <n v="0"/>
    <x v="23"/>
  </r>
  <r>
    <x v="0"/>
    <x v="0"/>
    <n v="0"/>
    <x v="23"/>
  </r>
  <r>
    <x v="0"/>
    <x v="0"/>
    <n v="0"/>
    <x v="23"/>
  </r>
  <r>
    <x v="0"/>
    <x v="0"/>
    <n v="0"/>
    <x v="23"/>
  </r>
  <r>
    <x v="0"/>
    <x v="0"/>
    <m/>
    <x v="23"/>
  </r>
  <r>
    <x v="0"/>
    <x v="0"/>
    <m/>
    <x v="23"/>
  </r>
  <r>
    <x v="0"/>
    <x v="0"/>
    <n v="0"/>
    <x v="23"/>
  </r>
  <r>
    <x v="0"/>
    <x v="0"/>
    <n v="0"/>
    <x v="23"/>
  </r>
  <r>
    <x v="0"/>
    <x v="0"/>
    <n v="0"/>
    <x v="23"/>
  </r>
  <r>
    <x v="0"/>
    <x v="0"/>
    <n v="0"/>
    <x v="23"/>
  </r>
  <r>
    <x v="0"/>
    <x v="0"/>
    <n v="0"/>
    <x v="23"/>
  </r>
  <r>
    <x v="0"/>
    <x v="0"/>
    <m/>
    <x v="23"/>
  </r>
  <r>
    <x v="0"/>
    <x v="0"/>
    <m/>
    <x v="23"/>
  </r>
  <r>
    <x v="0"/>
    <x v="0"/>
    <n v="0"/>
    <x v="23"/>
  </r>
  <r>
    <x v="0"/>
    <x v="0"/>
    <n v="0"/>
    <x v="23"/>
  </r>
  <r>
    <x v="0"/>
    <x v="0"/>
    <n v="0"/>
    <x v="23"/>
  </r>
  <r>
    <x v="0"/>
    <x v="0"/>
    <n v="0"/>
    <x v="23"/>
  </r>
  <r>
    <x v="0"/>
    <x v="0"/>
    <n v="0"/>
    <x v="23"/>
  </r>
  <r>
    <x v="0"/>
    <x v="0"/>
    <m/>
    <x v="23"/>
  </r>
  <r>
    <x v="0"/>
    <x v="0"/>
    <m/>
    <x v="23"/>
  </r>
  <r>
    <x v="0"/>
    <x v="0"/>
    <m/>
    <x v="23"/>
  </r>
  <r>
    <x v="0"/>
    <x v="0"/>
    <n v="0"/>
    <x v="23"/>
  </r>
  <r>
    <x v="0"/>
    <x v="0"/>
    <n v="0"/>
    <x v="23"/>
  </r>
  <r>
    <x v="0"/>
    <x v="0"/>
    <n v="0"/>
    <x v="23"/>
  </r>
  <r>
    <x v="0"/>
    <x v="0"/>
    <n v="0"/>
    <x v="23"/>
  </r>
  <r>
    <x v="0"/>
    <x v="0"/>
    <n v="0"/>
    <x v="23"/>
  </r>
  <r>
    <x v="0"/>
    <x v="0"/>
    <m/>
    <x v="23"/>
  </r>
  <r>
    <x v="0"/>
    <x v="0"/>
    <m/>
    <x v="23"/>
  </r>
  <r>
    <x v="0"/>
    <x v="0"/>
    <m/>
    <x v="23"/>
  </r>
  <r>
    <x v="0"/>
    <x v="0"/>
    <n v="0"/>
    <x v="23"/>
  </r>
  <r>
    <x v="0"/>
    <x v="0"/>
    <n v="0"/>
    <x v="23"/>
  </r>
  <r>
    <x v="0"/>
    <x v="0"/>
    <n v="0"/>
    <x v="23"/>
  </r>
  <r>
    <x v="0"/>
    <x v="0"/>
    <n v="0"/>
    <x v="23"/>
  </r>
  <r>
    <x v="0"/>
    <x v="0"/>
    <n v="0"/>
    <x v="23"/>
  </r>
  <r>
    <x v="0"/>
    <x v="0"/>
    <m/>
    <x v="23"/>
  </r>
  <r>
    <x v="0"/>
    <x v="0"/>
    <m/>
    <x v="23"/>
  </r>
  <r>
    <x v="0"/>
    <x v="0"/>
    <m/>
    <x v="23"/>
  </r>
  <r>
    <x v="0"/>
    <x v="0"/>
    <n v="0"/>
    <x v="23"/>
  </r>
  <r>
    <x v="0"/>
    <x v="0"/>
    <n v="0"/>
    <x v="23"/>
  </r>
  <r>
    <x v="0"/>
    <x v="0"/>
    <n v="0"/>
    <x v="23"/>
  </r>
  <r>
    <x v="0"/>
    <x v="0"/>
    <n v="0"/>
    <x v="23"/>
  </r>
  <r>
    <x v="0"/>
    <x v="0"/>
    <n v="0"/>
    <x v="23"/>
  </r>
  <r>
    <x v="0"/>
    <x v="0"/>
    <m/>
    <x v="23"/>
  </r>
  <r>
    <x v="0"/>
    <x v="0"/>
    <m/>
    <x v="23"/>
  </r>
  <r>
    <x v="0"/>
    <x v="0"/>
    <m/>
    <x v="23"/>
  </r>
  <r>
    <x v="0"/>
    <x v="0"/>
    <n v="0"/>
    <x v="23"/>
  </r>
  <r>
    <x v="0"/>
    <x v="0"/>
    <n v="0"/>
    <x v="23"/>
  </r>
  <r>
    <x v="0"/>
    <x v="0"/>
    <n v="0"/>
    <x v="23"/>
  </r>
  <r>
    <x v="0"/>
    <x v="0"/>
    <n v="0"/>
    <x v="23"/>
  </r>
  <r>
    <x v="0"/>
    <x v="0"/>
    <n v="0"/>
    <x v="23"/>
  </r>
  <r>
    <x v="0"/>
    <x v="0"/>
    <m/>
    <x v="23"/>
  </r>
  <r>
    <x v="0"/>
    <x v="0"/>
    <m/>
    <x v="23"/>
  </r>
  <r>
    <x v="0"/>
    <x v="0"/>
    <n v="0"/>
    <x v="23"/>
  </r>
  <r>
    <x v="0"/>
    <x v="0"/>
    <n v="0"/>
    <x v="23"/>
  </r>
  <r>
    <x v="0"/>
    <x v="0"/>
    <n v="0"/>
    <x v="23"/>
  </r>
  <r>
    <x v="0"/>
    <x v="0"/>
    <n v="0"/>
    <x v="23"/>
  </r>
  <r>
    <x v="0"/>
    <x v="0"/>
    <n v="0"/>
    <x v="23"/>
  </r>
  <r>
    <x v="0"/>
    <x v="0"/>
    <m/>
    <x v="23"/>
  </r>
  <r>
    <x v="0"/>
    <x v="0"/>
    <m/>
    <x v="23"/>
  </r>
  <r>
    <x v="0"/>
    <x v="0"/>
    <n v="0"/>
    <x v="23"/>
  </r>
  <r>
    <x v="0"/>
    <x v="0"/>
    <n v="0"/>
    <x v="23"/>
  </r>
  <r>
    <x v="0"/>
    <x v="0"/>
    <n v="0"/>
    <x v="23"/>
  </r>
  <r>
    <x v="0"/>
    <x v="0"/>
    <n v="0"/>
    <x v="23"/>
  </r>
  <r>
    <x v="0"/>
    <x v="0"/>
    <n v="0"/>
    <x v="23"/>
  </r>
  <r>
    <x v="0"/>
    <x v="0"/>
    <m/>
    <x v="23"/>
  </r>
  <r>
    <x v="0"/>
    <x v="0"/>
    <m/>
    <x v="23"/>
  </r>
  <r>
    <x v="0"/>
    <x v="0"/>
    <n v="0"/>
    <x v="23"/>
  </r>
  <r>
    <x v="0"/>
    <x v="0"/>
    <n v="0"/>
    <x v="23"/>
  </r>
  <r>
    <x v="0"/>
    <x v="0"/>
    <n v="0"/>
    <x v="23"/>
  </r>
  <r>
    <x v="0"/>
    <x v="0"/>
    <n v="0"/>
    <x v="23"/>
  </r>
  <r>
    <x v="0"/>
    <x v="0"/>
    <n v="0"/>
    <x v="23"/>
  </r>
  <r>
    <x v="0"/>
    <x v="0"/>
    <m/>
    <x v="23"/>
  </r>
  <r>
    <x v="0"/>
    <x v="0"/>
    <m/>
    <x v="23"/>
  </r>
  <r>
    <x v="0"/>
    <x v="0"/>
    <n v="0"/>
    <x v="23"/>
  </r>
  <r>
    <x v="0"/>
    <x v="0"/>
    <n v="0"/>
    <x v="23"/>
  </r>
  <r>
    <x v="0"/>
    <x v="0"/>
    <n v="0"/>
    <x v="23"/>
  </r>
  <r>
    <x v="0"/>
    <x v="0"/>
    <n v="0"/>
    <x v="23"/>
  </r>
  <r>
    <x v="0"/>
    <x v="0"/>
    <n v="0"/>
    <x v="23"/>
  </r>
  <r>
    <x v="0"/>
    <x v="0"/>
    <m/>
    <x v="23"/>
  </r>
  <r>
    <x v="0"/>
    <x v="0"/>
    <m/>
    <x v="23"/>
  </r>
  <r>
    <x v="0"/>
    <x v="0"/>
    <n v="0"/>
    <x v="23"/>
  </r>
  <r>
    <x v="0"/>
    <x v="0"/>
    <n v="0"/>
    <x v="23"/>
  </r>
  <r>
    <x v="0"/>
    <x v="0"/>
    <n v="0"/>
    <x v="23"/>
  </r>
  <r>
    <x v="0"/>
    <x v="0"/>
    <n v="0"/>
    <x v="23"/>
  </r>
  <r>
    <x v="0"/>
    <x v="0"/>
    <n v="0"/>
    <x v="23"/>
  </r>
  <r>
    <x v="0"/>
    <x v="0"/>
    <m/>
    <x v="23"/>
  </r>
  <r>
    <x v="0"/>
    <x v="0"/>
    <m/>
    <x v="23"/>
  </r>
  <r>
    <x v="0"/>
    <x v="0"/>
    <n v="0"/>
    <x v="23"/>
  </r>
  <r>
    <x v="0"/>
    <x v="0"/>
    <n v="0"/>
    <x v="23"/>
  </r>
  <r>
    <x v="0"/>
    <x v="0"/>
    <n v="0"/>
    <x v="23"/>
  </r>
  <r>
    <x v="0"/>
    <x v="0"/>
    <n v="0"/>
    <x v="23"/>
  </r>
  <r>
    <x v="0"/>
    <x v="0"/>
    <n v="0"/>
    <x v="23"/>
  </r>
  <r>
    <x v="0"/>
    <x v="0"/>
    <m/>
    <x v="23"/>
  </r>
  <r>
    <x v="0"/>
    <x v="0"/>
    <m/>
    <x v="23"/>
  </r>
  <r>
    <x v="0"/>
    <x v="0"/>
    <n v="0"/>
    <x v="23"/>
  </r>
  <r>
    <x v="0"/>
    <x v="0"/>
    <n v="0"/>
    <x v="23"/>
  </r>
  <r>
    <x v="0"/>
    <x v="0"/>
    <n v="0"/>
    <x v="23"/>
  </r>
  <r>
    <x v="0"/>
    <x v="0"/>
    <n v="0"/>
    <x v="23"/>
  </r>
  <r>
    <x v="0"/>
    <x v="0"/>
    <n v="0"/>
    <x v="23"/>
  </r>
  <r>
    <x v="0"/>
    <x v="0"/>
    <m/>
    <x v="23"/>
  </r>
  <r>
    <x v="0"/>
    <x v="0"/>
    <m/>
    <x v="23"/>
  </r>
  <r>
    <x v="0"/>
    <x v="0"/>
    <n v="0"/>
    <x v="23"/>
  </r>
  <r>
    <x v="0"/>
    <x v="0"/>
    <n v="0"/>
    <x v="23"/>
  </r>
  <r>
    <x v="0"/>
    <x v="0"/>
    <n v="0"/>
    <x v="23"/>
  </r>
  <r>
    <x v="0"/>
    <x v="0"/>
    <n v="0"/>
    <x v="23"/>
  </r>
  <r>
    <x v="0"/>
    <x v="0"/>
    <n v="0"/>
    <x v="23"/>
  </r>
  <r>
    <x v="0"/>
    <x v="0"/>
    <n v="10"/>
    <x v="24"/>
  </r>
  <r>
    <x v="0"/>
    <x v="0"/>
    <n v="7"/>
    <x v="24"/>
  </r>
  <r>
    <x v="0"/>
    <x v="0"/>
    <n v="5"/>
    <x v="24"/>
  </r>
  <r>
    <x v="0"/>
    <x v="0"/>
    <n v="3"/>
    <x v="24"/>
  </r>
  <r>
    <x v="0"/>
    <x v="0"/>
    <n v="2"/>
    <x v="24"/>
  </r>
  <r>
    <x v="0"/>
    <x v="0"/>
    <m/>
    <x v="24"/>
  </r>
  <r>
    <x v="0"/>
    <x v="0"/>
    <m/>
    <x v="24"/>
  </r>
  <r>
    <x v="0"/>
    <x v="0"/>
    <n v="10"/>
    <x v="24"/>
  </r>
  <r>
    <x v="0"/>
    <x v="0"/>
    <n v="7"/>
    <x v="24"/>
  </r>
  <r>
    <x v="0"/>
    <x v="0"/>
    <n v="5"/>
    <x v="24"/>
  </r>
  <r>
    <x v="0"/>
    <x v="0"/>
    <n v="3"/>
    <x v="24"/>
  </r>
  <r>
    <x v="0"/>
    <x v="0"/>
    <n v="2"/>
    <x v="24"/>
  </r>
  <r>
    <x v="0"/>
    <x v="0"/>
    <m/>
    <x v="24"/>
  </r>
  <r>
    <x v="0"/>
    <x v="0"/>
    <m/>
    <x v="24"/>
  </r>
  <r>
    <x v="0"/>
    <x v="0"/>
    <n v="10"/>
    <x v="24"/>
  </r>
  <r>
    <x v="0"/>
    <x v="0"/>
    <n v="7"/>
    <x v="24"/>
  </r>
  <r>
    <x v="0"/>
    <x v="0"/>
    <n v="5"/>
    <x v="24"/>
  </r>
  <r>
    <x v="0"/>
    <x v="0"/>
    <n v="3"/>
    <x v="24"/>
  </r>
  <r>
    <x v="0"/>
    <x v="0"/>
    <n v="2"/>
    <x v="24"/>
  </r>
  <r>
    <x v="0"/>
    <x v="0"/>
    <m/>
    <x v="24"/>
  </r>
  <r>
    <x v="0"/>
    <x v="0"/>
    <m/>
    <x v="24"/>
  </r>
  <r>
    <x v="0"/>
    <x v="0"/>
    <n v="10"/>
    <x v="24"/>
  </r>
  <r>
    <x v="0"/>
    <x v="0"/>
    <n v="7"/>
    <x v="24"/>
  </r>
  <r>
    <x v="0"/>
    <x v="0"/>
    <n v="5"/>
    <x v="24"/>
  </r>
  <r>
    <x v="0"/>
    <x v="0"/>
    <n v="3"/>
    <x v="24"/>
  </r>
  <r>
    <x v="0"/>
    <x v="0"/>
    <n v="2"/>
    <x v="24"/>
  </r>
  <r>
    <x v="0"/>
    <x v="0"/>
    <m/>
    <x v="24"/>
  </r>
  <r>
    <x v="0"/>
    <x v="0"/>
    <m/>
    <x v="24"/>
  </r>
  <r>
    <x v="0"/>
    <x v="0"/>
    <n v="10"/>
    <x v="24"/>
  </r>
  <r>
    <x v="0"/>
    <x v="0"/>
    <n v="7"/>
    <x v="24"/>
  </r>
  <r>
    <x v="0"/>
    <x v="0"/>
    <n v="5"/>
    <x v="24"/>
  </r>
  <r>
    <x v="0"/>
    <x v="0"/>
    <n v="3"/>
    <x v="24"/>
  </r>
  <r>
    <x v="0"/>
    <x v="0"/>
    <n v="2"/>
    <x v="24"/>
  </r>
  <r>
    <x v="0"/>
    <x v="0"/>
    <m/>
    <x v="24"/>
  </r>
  <r>
    <x v="0"/>
    <x v="0"/>
    <m/>
    <x v="24"/>
  </r>
  <r>
    <x v="0"/>
    <x v="0"/>
    <n v="10"/>
    <x v="24"/>
  </r>
  <r>
    <x v="0"/>
    <x v="0"/>
    <n v="7"/>
    <x v="24"/>
  </r>
  <r>
    <x v="0"/>
    <x v="0"/>
    <n v="5"/>
    <x v="24"/>
  </r>
  <r>
    <x v="0"/>
    <x v="0"/>
    <n v="3"/>
    <x v="24"/>
  </r>
  <r>
    <x v="0"/>
    <x v="0"/>
    <n v="2"/>
    <x v="24"/>
  </r>
  <r>
    <x v="0"/>
    <x v="0"/>
    <m/>
    <x v="24"/>
  </r>
  <r>
    <x v="0"/>
    <x v="0"/>
    <m/>
    <x v="24"/>
  </r>
  <r>
    <x v="0"/>
    <x v="0"/>
    <m/>
    <x v="24"/>
  </r>
  <r>
    <x v="0"/>
    <x v="0"/>
    <n v="10"/>
    <x v="24"/>
  </r>
  <r>
    <x v="0"/>
    <x v="0"/>
    <n v="7"/>
    <x v="24"/>
  </r>
  <r>
    <x v="0"/>
    <x v="0"/>
    <n v="5"/>
    <x v="24"/>
  </r>
  <r>
    <x v="0"/>
    <x v="0"/>
    <n v="3"/>
    <x v="24"/>
  </r>
  <r>
    <x v="0"/>
    <x v="0"/>
    <n v="2"/>
    <x v="24"/>
  </r>
  <r>
    <x v="0"/>
    <x v="0"/>
    <m/>
    <x v="24"/>
  </r>
  <r>
    <x v="0"/>
    <x v="0"/>
    <m/>
    <x v="24"/>
  </r>
  <r>
    <x v="0"/>
    <x v="0"/>
    <m/>
    <x v="24"/>
  </r>
  <r>
    <x v="202"/>
    <x v="0"/>
    <n v="16"/>
    <x v="24"/>
  </r>
  <r>
    <x v="0"/>
    <x v="0"/>
    <n v="7"/>
    <x v="24"/>
  </r>
  <r>
    <x v="0"/>
    <x v="0"/>
    <n v="5"/>
    <x v="24"/>
  </r>
  <r>
    <x v="0"/>
    <x v="0"/>
    <n v="3"/>
    <x v="24"/>
  </r>
  <r>
    <x v="0"/>
    <x v="0"/>
    <n v="2"/>
    <x v="24"/>
  </r>
  <r>
    <x v="0"/>
    <x v="0"/>
    <m/>
    <x v="24"/>
  </r>
  <r>
    <x v="0"/>
    <x v="0"/>
    <m/>
    <x v="24"/>
  </r>
  <r>
    <x v="0"/>
    <x v="0"/>
    <m/>
    <x v="24"/>
  </r>
  <r>
    <x v="0"/>
    <x v="0"/>
    <n v="10"/>
    <x v="24"/>
  </r>
  <r>
    <x v="0"/>
    <x v="0"/>
    <n v="7"/>
    <x v="24"/>
  </r>
  <r>
    <x v="0"/>
    <x v="0"/>
    <n v="5"/>
    <x v="24"/>
  </r>
  <r>
    <x v="0"/>
    <x v="0"/>
    <n v="3"/>
    <x v="24"/>
  </r>
  <r>
    <x v="0"/>
    <x v="0"/>
    <n v="2"/>
    <x v="24"/>
  </r>
  <r>
    <x v="0"/>
    <x v="0"/>
    <m/>
    <x v="24"/>
  </r>
  <r>
    <x v="0"/>
    <x v="0"/>
    <m/>
    <x v="24"/>
  </r>
  <r>
    <x v="0"/>
    <x v="0"/>
    <m/>
    <x v="24"/>
  </r>
  <r>
    <x v="0"/>
    <x v="0"/>
    <n v="10"/>
    <x v="24"/>
  </r>
  <r>
    <x v="0"/>
    <x v="0"/>
    <n v="7"/>
    <x v="24"/>
  </r>
  <r>
    <x v="0"/>
    <x v="0"/>
    <n v="5"/>
    <x v="24"/>
  </r>
  <r>
    <x v="0"/>
    <x v="0"/>
    <n v="3"/>
    <x v="24"/>
  </r>
  <r>
    <x v="0"/>
    <x v="0"/>
    <n v="2"/>
    <x v="24"/>
  </r>
  <r>
    <x v="0"/>
    <x v="0"/>
    <m/>
    <x v="24"/>
  </r>
  <r>
    <x v="0"/>
    <x v="0"/>
    <m/>
    <x v="24"/>
  </r>
  <r>
    <x v="0"/>
    <x v="0"/>
    <n v="10"/>
    <x v="24"/>
  </r>
  <r>
    <x v="0"/>
    <x v="0"/>
    <n v="7"/>
    <x v="24"/>
  </r>
  <r>
    <x v="0"/>
    <x v="0"/>
    <n v="5"/>
    <x v="24"/>
  </r>
  <r>
    <x v="0"/>
    <x v="0"/>
    <n v="3"/>
    <x v="24"/>
  </r>
  <r>
    <x v="0"/>
    <x v="0"/>
    <n v="2"/>
    <x v="24"/>
  </r>
  <r>
    <x v="0"/>
    <x v="0"/>
    <m/>
    <x v="24"/>
  </r>
  <r>
    <x v="0"/>
    <x v="0"/>
    <m/>
    <x v="24"/>
  </r>
  <r>
    <x v="0"/>
    <x v="0"/>
    <n v="10"/>
    <x v="24"/>
  </r>
  <r>
    <x v="0"/>
    <x v="0"/>
    <n v="7"/>
    <x v="24"/>
  </r>
  <r>
    <x v="0"/>
    <x v="0"/>
    <n v="5"/>
    <x v="24"/>
  </r>
  <r>
    <x v="0"/>
    <x v="0"/>
    <n v="3"/>
    <x v="24"/>
  </r>
  <r>
    <x v="0"/>
    <x v="0"/>
    <n v="2"/>
    <x v="24"/>
  </r>
  <r>
    <x v="0"/>
    <x v="0"/>
    <m/>
    <x v="24"/>
  </r>
  <r>
    <x v="0"/>
    <x v="0"/>
    <m/>
    <x v="24"/>
  </r>
  <r>
    <x v="0"/>
    <x v="0"/>
    <n v="10"/>
    <x v="24"/>
  </r>
  <r>
    <x v="0"/>
    <x v="0"/>
    <n v="7"/>
    <x v="24"/>
  </r>
  <r>
    <x v="0"/>
    <x v="0"/>
    <n v="5"/>
    <x v="24"/>
  </r>
  <r>
    <x v="0"/>
    <x v="0"/>
    <n v="3"/>
    <x v="24"/>
  </r>
  <r>
    <x v="0"/>
    <x v="0"/>
    <n v="2"/>
    <x v="24"/>
  </r>
  <r>
    <x v="0"/>
    <x v="0"/>
    <m/>
    <x v="24"/>
  </r>
  <r>
    <x v="0"/>
    <x v="0"/>
    <m/>
    <x v="24"/>
  </r>
  <r>
    <x v="0"/>
    <x v="0"/>
    <n v="10"/>
    <x v="24"/>
  </r>
  <r>
    <x v="0"/>
    <x v="0"/>
    <n v="7"/>
    <x v="24"/>
  </r>
  <r>
    <x v="0"/>
    <x v="0"/>
    <n v="5"/>
    <x v="24"/>
  </r>
  <r>
    <x v="0"/>
    <x v="0"/>
    <n v="3"/>
    <x v="24"/>
  </r>
  <r>
    <x v="0"/>
    <x v="0"/>
    <n v="2"/>
    <x v="24"/>
  </r>
  <r>
    <x v="0"/>
    <x v="0"/>
    <m/>
    <x v="24"/>
  </r>
  <r>
    <x v="0"/>
    <x v="0"/>
    <m/>
    <x v="24"/>
  </r>
  <r>
    <x v="0"/>
    <x v="0"/>
    <n v="10"/>
    <x v="24"/>
  </r>
  <r>
    <x v="0"/>
    <x v="0"/>
    <n v="7"/>
    <x v="24"/>
  </r>
  <r>
    <x v="0"/>
    <x v="0"/>
    <n v="5"/>
    <x v="24"/>
  </r>
  <r>
    <x v="0"/>
    <x v="0"/>
    <n v="3"/>
    <x v="24"/>
  </r>
  <r>
    <x v="0"/>
    <x v="0"/>
    <n v="2"/>
    <x v="24"/>
  </r>
  <r>
    <x v="0"/>
    <x v="0"/>
    <m/>
    <x v="24"/>
  </r>
  <r>
    <x v="0"/>
    <x v="0"/>
    <m/>
    <x v="24"/>
  </r>
  <r>
    <x v="128"/>
    <x v="0"/>
    <n v="14"/>
    <x v="24"/>
  </r>
  <r>
    <x v="203"/>
    <x v="0"/>
    <n v="10"/>
    <x v="24"/>
  </r>
  <r>
    <x v="204"/>
    <x v="0"/>
    <n v="5"/>
    <x v="24"/>
  </r>
  <r>
    <x v="0"/>
    <x v="0"/>
    <n v="3"/>
    <x v="24"/>
  </r>
  <r>
    <x v="0"/>
    <x v="0"/>
    <n v="2"/>
    <x v="24"/>
  </r>
  <r>
    <x v="0"/>
    <x v="0"/>
    <m/>
    <x v="24"/>
  </r>
  <r>
    <x v="0"/>
    <x v="0"/>
    <m/>
    <x v="24"/>
  </r>
  <r>
    <x v="0"/>
    <x v="0"/>
    <n v="10"/>
    <x v="24"/>
  </r>
  <r>
    <x v="0"/>
    <x v="0"/>
    <n v="7"/>
    <x v="24"/>
  </r>
  <r>
    <x v="0"/>
    <x v="0"/>
    <n v="5"/>
    <x v="24"/>
  </r>
  <r>
    <x v="0"/>
    <x v="0"/>
    <n v="3"/>
    <x v="24"/>
  </r>
  <r>
    <x v="0"/>
    <x v="0"/>
    <n v="2"/>
    <x v="24"/>
  </r>
  <r>
    <x v="0"/>
    <x v="0"/>
    <m/>
    <x v="24"/>
  </r>
  <r>
    <x v="0"/>
    <x v="0"/>
    <m/>
    <x v="24"/>
  </r>
  <r>
    <x v="0"/>
    <x v="0"/>
    <n v="10"/>
    <x v="24"/>
  </r>
  <r>
    <x v="0"/>
    <x v="0"/>
    <n v="7"/>
    <x v="24"/>
  </r>
  <r>
    <x v="0"/>
    <x v="0"/>
    <n v="5"/>
    <x v="24"/>
  </r>
  <r>
    <x v="0"/>
    <x v="0"/>
    <n v="3"/>
    <x v="24"/>
  </r>
  <r>
    <x v="0"/>
    <x v="0"/>
    <n v="2"/>
    <x v="24"/>
  </r>
  <r>
    <x v="0"/>
    <x v="0"/>
    <m/>
    <x v="24"/>
  </r>
  <r>
    <x v="0"/>
    <x v="0"/>
    <n v="20"/>
    <x v="25"/>
  </r>
  <r>
    <x v="0"/>
    <x v="0"/>
    <n v="14"/>
    <x v="25"/>
  </r>
  <r>
    <x v="0"/>
    <x v="0"/>
    <n v="10"/>
    <x v="25"/>
  </r>
  <r>
    <x v="0"/>
    <x v="0"/>
    <n v="6"/>
    <x v="25"/>
  </r>
  <r>
    <x v="0"/>
    <x v="0"/>
    <n v="4"/>
    <x v="25"/>
  </r>
  <r>
    <x v="0"/>
    <x v="0"/>
    <m/>
    <x v="25"/>
  </r>
  <r>
    <x v="0"/>
    <x v="0"/>
    <m/>
    <x v="25"/>
  </r>
  <r>
    <x v="1"/>
    <x v="0"/>
    <n v="32"/>
    <x v="25"/>
  </r>
  <r>
    <x v="0"/>
    <x v="0"/>
    <n v="14"/>
    <x v="25"/>
  </r>
  <r>
    <x v="0"/>
    <x v="0"/>
    <n v="10"/>
    <x v="25"/>
  </r>
  <r>
    <x v="0"/>
    <x v="0"/>
    <n v="6"/>
    <x v="25"/>
  </r>
  <r>
    <x v="0"/>
    <x v="0"/>
    <n v="4"/>
    <x v="25"/>
  </r>
  <r>
    <x v="0"/>
    <x v="0"/>
    <m/>
    <x v="25"/>
  </r>
  <r>
    <x v="0"/>
    <x v="0"/>
    <m/>
    <x v="25"/>
  </r>
  <r>
    <x v="0"/>
    <x v="0"/>
    <n v="20"/>
    <x v="25"/>
  </r>
  <r>
    <x v="0"/>
    <x v="0"/>
    <n v="14"/>
    <x v="25"/>
  </r>
  <r>
    <x v="0"/>
    <x v="0"/>
    <n v="10"/>
    <x v="25"/>
  </r>
  <r>
    <x v="0"/>
    <x v="0"/>
    <n v="6"/>
    <x v="25"/>
  </r>
  <r>
    <x v="0"/>
    <x v="0"/>
    <n v="4"/>
    <x v="25"/>
  </r>
  <r>
    <x v="0"/>
    <x v="0"/>
    <m/>
    <x v="25"/>
  </r>
  <r>
    <x v="0"/>
    <x v="0"/>
    <m/>
    <x v="25"/>
  </r>
  <r>
    <x v="0"/>
    <x v="0"/>
    <n v="20"/>
    <x v="25"/>
  </r>
  <r>
    <x v="0"/>
    <x v="0"/>
    <n v="14"/>
    <x v="25"/>
  </r>
  <r>
    <x v="0"/>
    <x v="0"/>
    <n v="10"/>
    <x v="25"/>
  </r>
  <r>
    <x v="0"/>
    <x v="0"/>
    <n v="6"/>
    <x v="25"/>
  </r>
  <r>
    <x v="0"/>
    <x v="0"/>
    <n v="4"/>
    <x v="25"/>
  </r>
  <r>
    <x v="0"/>
    <x v="0"/>
    <m/>
    <x v="25"/>
  </r>
  <r>
    <x v="0"/>
    <x v="0"/>
    <m/>
    <x v="25"/>
  </r>
  <r>
    <x v="41"/>
    <x v="0"/>
    <n v="30"/>
    <x v="25"/>
  </r>
  <r>
    <x v="5"/>
    <x v="0"/>
    <n v="16"/>
    <x v="25"/>
  </r>
  <r>
    <x v="0"/>
    <x v="0"/>
    <n v="10"/>
    <x v="25"/>
  </r>
  <r>
    <x v="0"/>
    <x v="0"/>
    <n v="6"/>
    <x v="25"/>
  </r>
  <r>
    <x v="7"/>
    <x v="0"/>
    <n v="4"/>
    <x v="25"/>
  </r>
  <r>
    <x v="0"/>
    <x v="0"/>
    <m/>
    <x v="25"/>
  </r>
  <r>
    <x v="0"/>
    <x v="0"/>
    <m/>
    <x v="25"/>
  </r>
  <r>
    <x v="0"/>
    <x v="0"/>
    <n v="20"/>
    <x v="25"/>
  </r>
  <r>
    <x v="0"/>
    <x v="0"/>
    <n v="14"/>
    <x v="25"/>
  </r>
  <r>
    <x v="0"/>
    <x v="0"/>
    <n v="10"/>
    <x v="25"/>
  </r>
  <r>
    <x v="0"/>
    <x v="0"/>
    <n v="6"/>
    <x v="25"/>
  </r>
  <r>
    <x v="0"/>
    <x v="0"/>
    <n v="4"/>
    <x v="25"/>
  </r>
  <r>
    <x v="0"/>
    <x v="0"/>
    <m/>
    <x v="25"/>
  </r>
  <r>
    <x v="0"/>
    <x v="0"/>
    <m/>
    <x v="25"/>
  </r>
  <r>
    <x v="0"/>
    <x v="0"/>
    <m/>
    <x v="25"/>
  </r>
  <r>
    <x v="57"/>
    <x v="0"/>
    <n v="22"/>
    <x v="25"/>
  </r>
  <r>
    <x v="9"/>
    <x v="0"/>
    <n v="14"/>
    <x v="25"/>
  </r>
  <r>
    <x v="12"/>
    <x v="0"/>
    <n v="10"/>
    <x v="25"/>
  </r>
  <r>
    <x v="159"/>
    <x v="0"/>
    <n v="6"/>
    <x v="25"/>
  </r>
  <r>
    <x v="0"/>
    <x v="0"/>
    <n v="4"/>
    <x v="25"/>
  </r>
  <r>
    <x v="0"/>
    <x v="0"/>
    <m/>
    <x v="25"/>
  </r>
  <r>
    <x v="0"/>
    <x v="0"/>
    <m/>
    <x v="25"/>
  </r>
  <r>
    <x v="0"/>
    <x v="0"/>
    <m/>
    <x v="25"/>
  </r>
  <r>
    <x v="0"/>
    <x v="0"/>
    <n v="20"/>
    <x v="25"/>
  </r>
  <r>
    <x v="58"/>
    <x v="0"/>
    <n v="14"/>
    <x v="25"/>
  </r>
  <r>
    <x v="15"/>
    <x v="0"/>
    <n v="10"/>
    <x v="25"/>
  </r>
  <r>
    <x v="102"/>
    <x v="0"/>
    <n v="6"/>
    <x v="25"/>
  </r>
  <r>
    <x v="162"/>
    <x v="0"/>
    <n v="4"/>
    <x v="25"/>
  </r>
  <r>
    <x v="0"/>
    <x v="0"/>
    <m/>
    <x v="25"/>
  </r>
  <r>
    <x v="0"/>
    <x v="0"/>
    <m/>
    <x v="25"/>
  </r>
  <r>
    <x v="0"/>
    <x v="0"/>
    <m/>
    <x v="25"/>
  </r>
  <r>
    <x v="0"/>
    <x v="0"/>
    <n v="20"/>
    <x v="25"/>
  </r>
  <r>
    <x v="0"/>
    <x v="0"/>
    <n v="14"/>
    <x v="25"/>
  </r>
  <r>
    <x v="0"/>
    <x v="0"/>
    <n v="10"/>
    <x v="25"/>
  </r>
  <r>
    <x v="0"/>
    <x v="0"/>
    <n v="6"/>
    <x v="25"/>
  </r>
  <r>
    <x v="0"/>
    <x v="0"/>
    <n v="4"/>
    <x v="25"/>
  </r>
  <r>
    <x v="0"/>
    <x v="0"/>
    <m/>
    <x v="25"/>
  </r>
  <r>
    <x v="0"/>
    <x v="0"/>
    <m/>
    <x v="25"/>
  </r>
  <r>
    <x v="0"/>
    <x v="0"/>
    <m/>
    <x v="25"/>
  </r>
  <r>
    <x v="16"/>
    <x v="0"/>
    <n v="32"/>
    <x v="25"/>
  </r>
  <r>
    <x v="0"/>
    <x v="0"/>
    <n v="14"/>
    <x v="25"/>
  </r>
  <r>
    <x v="0"/>
    <x v="0"/>
    <n v="10"/>
    <x v="25"/>
  </r>
  <r>
    <x v="0"/>
    <x v="0"/>
    <n v="6"/>
    <x v="25"/>
  </r>
  <r>
    <x v="0"/>
    <x v="0"/>
    <n v="4"/>
    <x v="25"/>
  </r>
  <r>
    <x v="0"/>
    <x v="0"/>
    <m/>
    <x v="25"/>
  </r>
  <r>
    <x v="0"/>
    <x v="0"/>
    <m/>
    <x v="25"/>
  </r>
  <r>
    <x v="20"/>
    <x v="0"/>
    <n v="20"/>
    <x v="25"/>
  </r>
  <r>
    <x v="64"/>
    <x v="0"/>
    <n v="14"/>
    <x v="25"/>
  </r>
  <r>
    <x v="21"/>
    <x v="0"/>
    <n v="10"/>
    <x v="25"/>
  </r>
  <r>
    <x v="23"/>
    <x v="0"/>
    <n v="6"/>
    <x v="25"/>
  </r>
  <r>
    <x v="0"/>
    <x v="0"/>
    <n v="4"/>
    <x v="25"/>
  </r>
  <r>
    <x v="0"/>
    <x v="0"/>
    <m/>
    <x v="25"/>
  </r>
  <r>
    <x v="0"/>
    <x v="0"/>
    <m/>
    <x v="25"/>
  </r>
  <r>
    <x v="24"/>
    <x v="0"/>
    <n v="22"/>
    <x v="25"/>
  </r>
  <r>
    <x v="25"/>
    <x v="0"/>
    <n v="14"/>
    <x v="25"/>
  </r>
  <r>
    <x v="0"/>
    <x v="0"/>
    <n v="10"/>
    <x v="25"/>
  </r>
  <r>
    <x v="0"/>
    <x v="0"/>
    <n v="6"/>
    <x v="25"/>
  </r>
  <r>
    <x v="0"/>
    <x v="0"/>
    <n v="4"/>
    <x v="25"/>
  </r>
  <r>
    <x v="0"/>
    <x v="0"/>
    <m/>
    <x v="25"/>
  </r>
  <r>
    <x v="0"/>
    <x v="0"/>
    <m/>
    <x v="25"/>
  </r>
  <r>
    <x v="30"/>
    <x v="0"/>
    <n v="30"/>
    <x v="25"/>
  </r>
  <r>
    <x v="5"/>
    <x v="0"/>
    <n v="14"/>
    <x v="25"/>
  </r>
  <r>
    <x v="0"/>
    <x v="0"/>
    <n v="10"/>
    <x v="25"/>
  </r>
  <r>
    <x v="0"/>
    <x v="0"/>
    <n v="6"/>
    <x v="25"/>
  </r>
  <r>
    <x v="0"/>
    <x v="0"/>
    <n v="4"/>
    <x v="25"/>
  </r>
  <r>
    <x v="0"/>
    <x v="0"/>
    <m/>
    <x v="25"/>
  </r>
  <r>
    <x v="0"/>
    <x v="0"/>
    <m/>
    <x v="25"/>
  </r>
  <r>
    <x v="0"/>
    <x v="0"/>
    <n v="20"/>
    <x v="25"/>
  </r>
  <r>
    <x v="0"/>
    <x v="0"/>
    <n v="14"/>
    <x v="25"/>
  </r>
  <r>
    <x v="0"/>
    <x v="0"/>
    <n v="10"/>
    <x v="25"/>
  </r>
  <r>
    <x v="0"/>
    <x v="0"/>
    <n v="6"/>
    <x v="25"/>
  </r>
  <r>
    <x v="0"/>
    <x v="0"/>
    <n v="4"/>
    <x v="25"/>
  </r>
  <r>
    <x v="0"/>
    <x v="0"/>
    <m/>
    <x v="25"/>
  </r>
  <r>
    <x v="0"/>
    <x v="0"/>
    <m/>
    <x v="25"/>
  </r>
  <r>
    <x v="0"/>
    <x v="0"/>
    <n v="20"/>
    <x v="25"/>
  </r>
  <r>
    <x v="0"/>
    <x v="0"/>
    <n v="14"/>
    <x v="25"/>
  </r>
  <r>
    <x v="0"/>
    <x v="0"/>
    <n v="10"/>
    <x v="25"/>
  </r>
  <r>
    <x v="0"/>
    <x v="0"/>
    <n v="6"/>
    <x v="25"/>
  </r>
  <r>
    <x v="0"/>
    <x v="0"/>
    <n v="4"/>
    <x v="25"/>
  </r>
  <r>
    <x v="0"/>
    <x v="0"/>
    <m/>
    <x v="25"/>
  </r>
  <r>
    <x v="0"/>
    <x v="0"/>
    <m/>
    <x v="25"/>
  </r>
  <r>
    <x v="0"/>
    <x v="0"/>
    <n v="20"/>
    <x v="25"/>
  </r>
  <r>
    <x v="0"/>
    <x v="0"/>
    <n v="14"/>
    <x v="25"/>
  </r>
  <r>
    <x v="0"/>
    <x v="0"/>
    <n v="10"/>
    <x v="25"/>
  </r>
  <r>
    <x v="0"/>
    <x v="0"/>
    <n v="6"/>
    <x v="25"/>
  </r>
  <r>
    <x v="0"/>
    <x v="0"/>
    <n v="4"/>
    <x v="25"/>
  </r>
  <r>
    <x v="0"/>
    <x v="0"/>
    <m/>
    <x v="25"/>
  </r>
  <r>
    <x v="0"/>
    <x v="0"/>
    <m/>
    <x v="25"/>
  </r>
  <r>
    <x v="0"/>
    <x v="0"/>
    <m/>
    <x v="25"/>
  </r>
  <r>
    <x v="0"/>
    <x v="0"/>
    <n v="20"/>
    <x v="25"/>
  </r>
  <r>
    <x v="0"/>
    <x v="0"/>
    <n v="14"/>
    <x v="25"/>
  </r>
  <r>
    <x v="0"/>
    <x v="0"/>
    <n v="10"/>
    <x v="25"/>
  </r>
  <r>
    <x v="0"/>
    <x v="0"/>
    <n v="6"/>
    <x v="25"/>
  </r>
  <r>
    <x v="0"/>
    <x v="0"/>
    <n v="4"/>
    <x v="25"/>
  </r>
  <r>
    <x v="0"/>
    <x v="0"/>
    <m/>
    <x v="25"/>
  </r>
  <r>
    <x v="0"/>
    <x v="0"/>
    <m/>
    <x v="25"/>
  </r>
  <r>
    <x v="0"/>
    <x v="0"/>
    <n v="20"/>
    <x v="25"/>
  </r>
  <r>
    <x v="0"/>
    <x v="0"/>
    <n v="14"/>
    <x v="25"/>
  </r>
  <r>
    <x v="0"/>
    <x v="0"/>
    <n v="10"/>
    <x v="25"/>
  </r>
  <r>
    <x v="0"/>
    <x v="0"/>
    <n v="6"/>
    <x v="25"/>
  </r>
  <r>
    <x v="0"/>
    <x v="0"/>
    <n v="4"/>
    <x v="25"/>
  </r>
  <r>
    <x v="0"/>
    <x v="0"/>
    <m/>
    <x v="25"/>
  </r>
</pivotCacheRecords>
</file>

<file path=xl/pivotCache/pivotCacheRecords19.xml><?xml version="1.0" encoding="utf-8"?>
<pivotCacheRecords xmlns="http://schemas.openxmlformats.org/spreadsheetml/2006/main" xmlns:r="http://schemas.openxmlformats.org/officeDocument/2006/relationships" count="9444">
  <r>
    <x v="0"/>
    <x v="0"/>
    <m/>
    <x v="0"/>
  </r>
  <r>
    <x v="0"/>
    <x v="1"/>
    <m/>
    <x v="0"/>
  </r>
  <r>
    <x v="0"/>
    <x v="2"/>
    <n v="30"/>
    <x v="0"/>
  </r>
  <r>
    <x v="0"/>
    <x v="0"/>
    <m/>
    <x v="0"/>
  </r>
  <r>
    <x v="0"/>
    <x v="1"/>
    <m/>
    <x v="0"/>
  </r>
  <r>
    <x v="0"/>
    <x v="2"/>
    <n v="21"/>
    <x v="0"/>
  </r>
  <r>
    <x v="0"/>
    <x v="0"/>
    <m/>
    <x v="0"/>
  </r>
  <r>
    <x v="0"/>
    <x v="1"/>
    <m/>
    <x v="0"/>
  </r>
  <r>
    <x v="0"/>
    <x v="2"/>
    <n v="15"/>
    <x v="0"/>
  </r>
  <r>
    <x v="0"/>
    <x v="0"/>
    <m/>
    <x v="0"/>
  </r>
  <r>
    <x v="0"/>
    <x v="1"/>
    <m/>
    <x v="0"/>
  </r>
  <r>
    <x v="0"/>
    <x v="2"/>
    <n v="9"/>
    <x v="0"/>
  </r>
  <r>
    <x v="0"/>
    <x v="0"/>
    <m/>
    <x v="0"/>
  </r>
  <r>
    <x v="0"/>
    <x v="1"/>
    <m/>
    <x v="0"/>
  </r>
  <r>
    <x v="0"/>
    <x v="2"/>
    <n v="6"/>
    <x v="0"/>
  </r>
  <r>
    <x v="0"/>
    <x v="0"/>
    <m/>
    <x v="0"/>
  </r>
  <r>
    <x v="0"/>
    <x v="1"/>
    <m/>
    <x v="0"/>
  </r>
  <r>
    <x v="0"/>
    <x v="2"/>
    <m/>
    <x v="0"/>
  </r>
  <r>
    <x v="0"/>
    <x v="0"/>
    <m/>
    <x v="0"/>
  </r>
  <r>
    <x v="0"/>
    <x v="1"/>
    <m/>
    <x v="0"/>
  </r>
  <r>
    <x v="0"/>
    <x v="2"/>
    <m/>
    <x v="0"/>
  </r>
  <r>
    <x v="1"/>
    <x v="0"/>
    <s v="Shaketa Hills Jay"/>
    <x v="0"/>
  </r>
  <r>
    <x v="1"/>
    <x v="1"/>
    <s v="Mill Acres Pearl"/>
    <x v="0"/>
  </r>
  <r>
    <x v="1"/>
    <x v="2"/>
    <n v="45"/>
    <x v="0"/>
  </r>
  <r>
    <x v="0"/>
    <x v="0"/>
    <m/>
    <x v="0"/>
  </r>
  <r>
    <x v="0"/>
    <x v="1"/>
    <m/>
    <x v="0"/>
  </r>
  <r>
    <x v="0"/>
    <x v="2"/>
    <n v="21"/>
    <x v="0"/>
  </r>
  <r>
    <x v="0"/>
    <x v="0"/>
    <m/>
    <x v="0"/>
  </r>
  <r>
    <x v="0"/>
    <x v="1"/>
    <m/>
    <x v="0"/>
  </r>
  <r>
    <x v="0"/>
    <x v="2"/>
    <n v="15"/>
    <x v="0"/>
  </r>
  <r>
    <x v="0"/>
    <x v="0"/>
    <m/>
    <x v="0"/>
  </r>
  <r>
    <x v="0"/>
    <x v="1"/>
    <m/>
    <x v="0"/>
  </r>
  <r>
    <x v="0"/>
    <x v="2"/>
    <n v="9"/>
    <x v="0"/>
  </r>
  <r>
    <x v="0"/>
    <x v="0"/>
    <m/>
    <x v="0"/>
  </r>
  <r>
    <x v="0"/>
    <x v="1"/>
    <m/>
    <x v="0"/>
  </r>
  <r>
    <x v="0"/>
    <x v="2"/>
    <n v="6"/>
    <x v="0"/>
  </r>
  <r>
    <x v="0"/>
    <x v="0"/>
    <m/>
    <x v="0"/>
  </r>
  <r>
    <x v="0"/>
    <x v="1"/>
    <m/>
    <x v="0"/>
  </r>
  <r>
    <x v="0"/>
    <x v="2"/>
    <m/>
    <x v="0"/>
  </r>
  <r>
    <x v="0"/>
    <x v="0"/>
    <m/>
    <x v="0"/>
  </r>
  <r>
    <x v="0"/>
    <x v="1"/>
    <m/>
    <x v="0"/>
  </r>
  <r>
    <x v="0"/>
    <x v="2"/>
    <m/>
    <x v="0"/>
  </r>
  <r>
    <x v="2"/>
    <x v="0"/>
    <s v="Chickasaw Master's Prince"/>
    <x v="0"/>
  </r>
  <r>
    <x v="2"/>
    <x v="1"/>
    <s v="Spring Hill Kyra"/>
    <x v="0"/>
  </r>
  <r>
    <x v="2"/>
    <x v="2"/>
    <n v="48"/>
    <x v="0"/>
  </r>
  <r>
    <x v="3"/>
    <x v="0"/>
    <s v="Moonlight Susan's Sabo"/>
    <x v="0"/>
  </r>
  <r>
    <x v="3"/>
    <x v="1"/>
    <s v="AgRestore's JW Justine"/>
    <x v="0"/>
  </r>
  <r>
    <x v="3"/>
    <x v="2"/>
    <n v="21"/>
    <x v="0"/>
  </r>
  <r>
    <x v="4"/>
    <x v="0"/>
    <s v="Oak Hill Bodacious"/>
    <x v="0"/>
  </r>
  <r>
    <x v="4"/>
    <x v="1"/>
    <s v="TRB Jewel's Jayde"/>
    <x v="0"/>
  </r>
  <r>
    <x v="4"/>
    <x v="2"/>
    <n v="15"/>
    <x v="0"/>
  </r>
  <r>
    <x v="0"/>
    <x v="0"/>
    <m/>
    <x v="0"/>
  </r>
  <r>
    <x v="0"/>
    <x v="1"/>
    <m/>
    <x v="0"/>
  </r>
  <r>
    <x v="0"/>
    <x v="2"/>
    <n v="9"/>
    <x v="0"/>
  </r>
  <r>
    <x v="0"/>
    <x v="0"/>
    <m/>
    <x v="0"/>
  </r>
  <r>
    <x v="0"/>
    <x v="1"/>
    <m/>
    <x v="0"/>
  </r>
  <r>
    <x v="0"/>
    <x v="2"/>
    <n v="6"/>
    <x v="0"/>
  </r>
  <r>
    <x v="0"/>
    <x v="0"/>
    <m/>
    <x v="0"/>
  </r>
  <r>
    <x v="0"/>
    <x v="1"/>
    <m/>
    <x v="0"/>
  </r>
  <r>
    <x v="0"/>
    <x v="2"/>
    <m/>
    <x v="0"/>
  </r>
  <r>
    <x v="0"/>
    <x v="0"/>
    <m/>
    <x v="0"/>
  </r>
  <r>
    <x v="0"/>
    <x v="1"/>
    <m/>
    <x v="0"/>
  </r>
  <r>
    <x v="0"/>
    <x v="2"/>
    <m/>
    <x v="0"/>
  </r>
  <r>
    <x v="0"/>
    <x v="0"/>
    <m/>
    <x v="0"/>
  </r>
  <r>
    <x v="0"/>
    <x v="1"/>
    <m/>
    <x v="0"/>
  </r>
  <r>
    <x v="0"/>
    <x v="2"/>
    <n v="30"/>
    <x v="0"/>
  </r>
  <r>
    <x v="0"/>
    <x v="0"/>
    <m/>
    <x v="0"/>
  </r>
  <r>
    <x v="0"/>
    <x v="1"/>
    <m/>
    <x v="0"/>
  </r>
  <r>
    <x v="0"/>
    <x v="2"/>
    <n v="21"/>
    <x v="0"/>
  </r>
  <r>
    <x v="0"/>
    <x v="0"/>
    <m/>
    <x v="0"/>
  </r>
  <r>
    <x v="0"/>
    <x v="1"/>
    <m/>
    <x v="0"/>
  </r>
  <r>
    <x v="0"/>
    <x v="2"/>
    <n v="15"/>
    <x v="0"/>
  </r>
  <r>
    <x v="0"/>
    <x v="0"/>
    <m/>
    <x v="0"/>
  </r>
  <r>
    <x v="0"/>
    <x v="1"/>
    <m/>
    <x v="0"/>
  </r>
  <r>
    <x v="0"/>
    <x v="2"/>
    <n v="9"/>
    <x v="0"/>
  </r>
  <r>
    <x v="0"/>
    <x v="0"/>
    <m/>
    <x v="0"/>
  </r>
  <r>
    <x v="0"/>
    <x v="1"/>
    <m/>
    <x v="0"/>
  </r>
  <r>
    <x v="0"/>
    <x v="2"/>
    <n v="6"/>
    <x v="0"/>
  </r>
  <r>
    <x v="0"/>
    <x v="0"/>
    <m/>
    <x v="0"/>
  </r>
  <r>
    <x v="0"/>
    <x v="1"/>
    <m/>
    <x v="0"/>
  </r>
  <r>
    <x v="0"/>
    <x v="2"/>
    <m/>
    <x v="0"/>
  </r>
  <r>
    <x v="0"/>
    <x v="0"/>
    <m/>
    <x v="0"/>
  </r>
  <r>
    <x v="0"/>
    <x v="1"/>
    <m/>
    <x v="0"/>
  </r>
  <r>
    <x v="0"/>
    <x v="2"/>
    <m/>
    <x v="0"/>
  </r>
  <r>
    <x v="0"/>
    <x v="0"/>
    <m/>
    <x v="0"/>
  </r>
  <r>
    <x v="0"/>
    <x v="1"/>
    <m/>
    <x v="0"/>
  </r>
  <r>
    <x v="0"/>
    <x v="2"/>
    <m/>
    <x v="0"/>
  </r>
  <r>
    <x v="5"/>
    <x v="0"/>
    <s v="Orndorff's Master Encore"/>
    <x v="0"/>
  </r>
  <r>
    <x v="5"/>
    <x v="1"/>
    <s v="AgRestore's JW Miss Ranea"/>
    <x v="0"/>
  </r>
  <r>
    <x v="5"/>
    <x v="2"/>
    <n v="33"/>
    <x v="0"/>
  </r>
  <r>
    <x v="3"/>
    <x v="0"/>
    <m/>
    <x v="0"/>
  </r>
  <r>
    <x v="3"/>
    <x v="1"/>
    <m/>
    <x v="0"/>
  </r>
  <r>
    <x v="3"/>
    <x v="2"/>
    <n v="21"/>
    <x v="0"/>
  </r>
  <r>
    <x v="2"/>
    <x v="0"/>
    <s v="D.H.F. Captain's Abe"/>
    <x v="0"/>
  </r>
  <r>
    <x v="2"/>
    <x v="1"/>
    <s v="Stoney Lake Lorna"/>
    <x v="0"/>
  </r>
  <r>
    <x v="2"/>
    <x v="2"/>
    <n v="15"/>
    <x v="0"/>
  </r>
  <r>
    <x v="6"/>
    <x v="0"/>
    <s v="Orndorff's Master Encore"/>
    <x v="0"/>
  </r>
  <r>
    <x v="6"/>
    <x v="1"/>
    <s v="LPK Babe"/>
    <x v="0"/>
  </r>
  <r>
    <x v="6"/>
    <x v="2"/>
    <n v="9"/>
    <x v="0"/>
  </r>
  <r>
    <x v="7"/>
    <x v="0"/>
    <s v="Indian Ridge Romeo"/>
    <x v="0"/>
  </r>
  <r>
    <x v="7"/>
    <x v="1"/>
    <s v="Circle Y Thunders Liberti"/>
    <x v="0"/>
  </r>
  <r>
    <x v="7"/>
    <x v="2"/>
    <n v="6"/>
    <x v="0"/>
  </r>
  <r>
    <x v="0"/>
    <x v="0"/>
    <m/>
    <x v="0"/>
  </r>
  <r>
    <x v="0"/>
    <x v="1"/>
    <m/>
    <x v="0"/>
  </r>
  <r>
    <x v="0"/>
    <x v="2"/>
    <m/>
    <x v="0"/>
  </r>
  <r>
    <x v="0"/>
    <x v="0"/>
    <m/>
    <x v="0"/>
  </r>
  <r>
    <x v="0"/>
    <x v="1"/>
    <m/>
    <x v="0"/>
  </r>
  <r>
    <x v="0"/>
    <x v="2"/>
    <m/>
    <x v="0"/>
  </r>
  <r>
    <x v="0"/>
    <x v="0"/>
    <m/>
    <x v="0"/>
  </r>
  <r>
    <x v="0"/>
    <x v="1"/>
    <m/>
    <x v="0"/>
  </r>
  <r>
    <x v="0"/>
    <x v="2"/>
    <m/>
    <x v="0"/>
  </r>
  <r>
    <x v="0"/>
    <x v="0"/>
    <m/>
    <x v="0"/>
  </r>
  <r>
    <x v="0"/>
    <x v="1"/>
    <m/>
    <x v="0"/>
  </r>
  <r>
    <x v="0"/>
    <x v="2"/>
    <n v="30"/>
    <x v="0"/>
  </r>
  <r>
    <x v="0"/>
    <x v="0"/>
    <m/>
    <x v="0"/>
  </r>
  <r>
    <x v="0"/>
    <x v="1"/>
    <m/>
    <x v="0"/>
  </r>
  <r>
    <x v="0"/>
    <x v="2"/>
    <n v="21"/>
    <x v="0"/>
  </r>
  <r>
    <x v="0"/>
    <x v="0"/>
    <m/>
    <x v="0"/>
  </r>
  <r>
    <x v="0"/>
    <x v="1"/>
    <m/>
    <x v="0"/>
  </r>
  <r>
    <x v="0"/>
    <x v="2"/>
    <n v="15"/>
    <x v="0"/>
  </r>
  <r>
    <x v="0"/>
    <x v="0"/>
    <m/>
    <x v="0"/>
  </r>
  <r>
    <x v="0"/>
    <x v="1"/>
    <m/>
    <x v="0"/>
  </r>
  <r>
    <x v="0"/>
    <x v="2"/>
    <n v="9"/>
    <x v="0"/>
  </r>
  <r>
    <x v="0"/>
    <x v="0"/>
    <m/>
    <x v="0"/>
  </r>
  <r>
    <x v="0"/>
    <x v="1"/>
    <m/>
    <x v="0"/>
  </r>
  <r>
    <x v="0"/>
    <x v="2"/>
    <n v="6"/>
    <x v="0"/>
  </r>
  <r>
    <x v="0"/>
    <x v="0"/>
    <m/>
    <x v="0"/>
  </r>
  <r>
    <x v="0"/>
    <x v="1"/>
    <m/>
    <x v="0"/>
  </r>
  <r>
    <x v="0"/>
    <x v="2"/>
    <m/>
    <x v="0"/>
  </r>
  <r>
    <x v="0"/>
    <x v="0"/>
    <m/>
    <x v="0"/>
  </r>
  <r>
    <x v="0"/>
    <x v="1"/>
    <m/>
    <x v="0"/>
  </r>
  <r>
    <x v="0"/>
    <x v="2"/>
    <m/>
    <x v="0"/>
  </r>
  <r>
    <x v="0"/>
    <x v="0"/>
    <m/>
    <x v="0"/>
  </r>
  <r>
    <x v="0"/>
    <x v="1"/>
    <m/>
    <x v="0"/>
  </r>
  <r>
    <x v="0"/>
    <x v="2"/>
    <m/>
    <x v="0"/>
  </r>
  <r>
    <x v="6"/>
    <x v="0"/>
    <s v="Stoney Lake Clifford"/>
    <x v="0"/>
  </r>
  <r>
    <x v="6"/>
    <x v="1"/>
    <s v="WH Vee Chip"/>
    <x v="0"/>
  </r>
  <r>
    <x v="6"/>
    <x v="2"/>
    <n v="33"/>
    <x v="0"/>
  </r>
  <r>
    <x v="8"/>
    <x v="0"/>
    <s v="Twin Oaks Heart &amp; Soul"/>
    <x v="0"/>
  </r>
  <r>
    <x v="8"/>
    <x v="1"/>
    <s v="Twin Oaks Rica"/>
    <x v="0"/>
  </r>
  <r>
    <x v="8"/>
    <x v="2"/>
    <n v="21"/>
    <x v="0"/>
  </r>
  <r>
    <x v="2"/>
    <x v="0"/>
    <s v="Country Road Firestone"/>
    <x v="0"/>
  </r>
  <r>
    <x v="2"/>
    <x v="1"/>
    <s v="Biggerstaff's Dream"/>
    <x v="0"/>
  </r>
  <r>
    <x v="2"/>
    <x v="2"/>
    <n v="15"/>
    <x v="0"/>
  </r>
  <r>
    <x v="9"/>
    <x v="0"/>
    <s v="T.S.F. GV Korry's Aclaim"/>
    <x v="0"/>
  </r>
  <r>
    <x v="9"/>
    <x v="1"/>
    <s v="MAK Cleo"/>
    <x v="0"/>
  </r>
  <r>
    <x v="9"/>
    <x v="2"/>
    <n v="9"/>
    <x v="0"/>
  </r>
  <r>
    <x v="10"/>
    <x v="0"/>
    <s v="Rose Acres Lincoln"/>
    <x v="0"/>
  </r>
  <r>
    <x v="10"/>
    <x v="1"/>
    <s v="A. M. Conquistador's Reba"/>
    <x v="0"/>
  </r>
  <r>
    <x v="10"/>
    <x v="2"/>
    <n v="6"/>
    <x v="0"/>
  </r>
  <r>
    <x v="0"/>
    <x v="0"/>
    <m/>
    <x v="0"/>
  </r>
  <r>
    <x v="0"/>
    <x v="1"/>
    <m/>
    <x v="0"/>
  </r>
  <r>
    <x v="0"/>
    <x v="2"/>
    <m/>
    <x v="0"/>
  </r>
  <r>
    <x v="0"/>
    <x v="0"/>
    <m/>
    <x v="0"/>
  </r>
  <r>
    <x v="0"/>
    <x v="1"/>
    <m/>
    <x v="0"/>
  </r>
  <r>
    <x v="0"/>
    <x v="2"/>
    <m/>
    <x v="0"/>
  </r>
  <r>
    <x v="0"/>
    <x v="0"/>
    <m/>
    <x v="0"/>
  </r>
  <r>
    <x v="0"/>
    <x v="1"/>
    <m/>
    <x v="0"/>
  </r>
  <r>
    <x v="0"/>
    <x v="2"/>
    <m/>
    <x v="0"/>
  </r>
  <r>
    <x v="2"/>
    <x v="0"/>
    <s v="D.H.F. Captain's Abe"/>
    <x v="0"/>
  </r>
  <r>
    <x v="2"/>
    <x v="1"/>
    <s v="Stoney Lake Exhileration"/>
    <x v="0"/>
  </r>
  <r>
    <x v="2"/>
    <x v="2"/>
    <n v="30"/>
    <x v="0"/>
  </r>
  <r>
    <x v="0"/>
    <x v="0"/>
    <m/>
    <x v="0"/>
  </r>
  <r>
    <x v="0"/>
    <x v="1"/>
    <m/>
    <x v="0"/>
  </r>
  <r>
    <x v="0"/>
    <x v="2"/>
    <n v="21"/>
    <x v="0"/>
  </r>
  <r>
    <x v="0"/>
    <x v="0"/>
    <m/>
    <x v="0"/>
  </r>
  <r>
    <x v="0"/>
    <x v="1"/>
    <m/>
    <x v="0"/>
  </r>
  <r>
    <x v="0"/>
    <x v="2"/>
    <n v="15"/>
    <x v="0"/>
  </r>
  <r>
    <x v="0"/>
    <x v="0"/>
    <m/>
    <x v="0"/>
  </r>
  <r>
    <x v="0"/>
    <x v="1"/>
    <m/>
    <x v="0"/>
  </r>
  <r>
    <x v="0"/>
    <x v="2"/>
    <n v="9"/>
    <x v="0"/>
  </r>
  <r>
    <x v="11"/>
    <x v="0"/>
    <s v="Anvil Ring Cyclone"/>
    <x v="0"/>
  </r>
  <r>
    <x v="11"/>
    <x v="1"/>
    <s v="J. A. Nell"/>
    <x v="0"/>
  </r>
  <r>
    <x v="11"/>
    <x v="2"/>
    <n v="6"/>
    <x v="0"/>
  </r>
  <r>
    <x v="0"/>
    <x v="0"/>
    <m/>
    <x v="0"/>
  </r>
  <r>
    <x v="0"/>
    <x v="1"/>
    <m/>
    <x v="0"/>
  </r>
  <r>
    <x v="0"/>
    <x v="2"/>
    <m/>
    <x v="0"/>
  </r>
  <r>
    <x v="0"/>
    <x v="0"/>
    <m/>
    <x v="0"/>
  </r>
  <r>
    <x v="0"/>
    <x v="1"/>
    <m/>
    <x v="0"/>
  </r>
  <r>
    <x v="0"/>
    <x v="2"/>
    <m/>
    <x v="0"/>
  </r>
  <r>
    <x v="0"/>
    <x v="0"/>
    <m/>
    <x v="0"/>
  </r>
  <r>
    <x v="0"/>
    <x v="1"/>
    <m/>
    <x v="0"/>
  </r>
  <r>
    <x v="0"/>
    <x v="2"/>
    <m/>
    <x v="0"/>
  </r>
  <r>
    <x v="0"/>
    <x v="0"/>
    <m/>
    <x v="0"/>
  </r>
  <r>
    <x v="0"/>
    <x v="1"/>
    <m/>
    <x v="0"/>
  </r>
  <r>
    <x v="0"/>
    <x v="2"/>
    <n v="30"/>
    <x v="0"/>
  </r>
  <r>
    <x v="0"/>
    <x v="0"/>
    <m/>
    <x v="0"/>
  </r>
  <r>
    <x v="0"/>
    <x v="1"/>
    <m/>
    <x v="0"/>
  </r>
  <r>
    <x v="0"/>
    <x v="2"/>
    <n v="21"/>
    <x v="0"/>
  </r>
  <r>
    <x v="0"/>
    <x v="0"/>
    <m/>
    <x v="0"/>
  </r>
  <r>
    <x v="0"/>
    <x v="1"/>
    <m/>
    <x v="0"/>
  </r>
  <r>
    <x v="0"/>
    <x v="2"/>
    <n v="15"/>
    <x v="0"/>
  </r>
  <r>
    <x v="0"/>
    <x v="0"/>
    <m/>
    <x v="0"/>
  </r>
  <r>
    <x v="0"/>
    <x v="1"/>
    <m/>
    <x v="0"/>
  </r>
  <r>
    <x v="0"/>
    <x v="2"/>
    <n v="9"/>
    <x v="0"/>
  </r>
  <r>
    <x v="0"/>
    <x v="0"/>
    <m/>
    <x v="0"/>
  </r>
  <r>
    <x v="0"/>
    <x v="1"/>
    <m/>
    <x v="0"/>
  </r>
  <r>
    <x v="0"/>
    <x v="2"/>
    <n v="6"/>
    <x v="0"/>
  </r>
  <r>
    <x v="0"/>
    <x v="0"/>
    <m/>
    <x v="0"/>
  </r>
  <r>
    <x v="0"/>
    <x v="1"/>
    <m/>
    <x v="0"/>
  </r>
  <r>
    <x v="0"/>
    <x v="2"/>
    <m/>
    <x v="0"/>
  </r>
  <r>
    <x v="0"/>
    <x v="0"/>
    <m/>
    <x v="0"/>
  </r>
  <r>
    <x v="0"/>
    <x v="1"/>
    <m/>
    <x v="0"/>
  </r>
  <r>
    <x v="0"/>
    <x v="2"/>
    <m/>
    <x v="0"/>
  </r>
  <r>
    <x v="0"/>
    <x v="0"/>
    <m/>
    <x v="0"/>
  </r>
  <r>
    <x v="0"/>
    <x v="1"/>
    <m/>
    <x v="0"/>
  </r>
  <r>
    <x v="0"/>
    <x v="2"/>
    <m/>
    <x v="0"/>
  </r>
  <r>
    <x v="0"/>
    <x v="0"/>
    <m/>
    <x v="0"/>
  </r>
  <r>
    <x v="0"/>
    <x v="1"/>
    <m/>
    <x v="0"/>
  </r>
  <r>
    <x v="0"/>
    <x v="2"/>
    <n v="30"/>
    <x v="0"/>
  </r>
  <r>
    <x v="12"/>
    <x v="0"/>
    <s v="Orndorff's Captain Encore"/>
    <x v="0"/>
  </r>
  <r>
    <x v="12"/>
    <x v="1"/>
    <s v="Amber's Ashley"/>
    <x v="0"/>
  </r>
  <r>
    <x v="12"/>
    <x v="2"/>
    <n v="21"/>
    <x v="0"/>
  </r>
  <r>
    <x v="13"/>
    <x v="0"/>
    <s v="Rose Acres Lincoln"/>
    <x v="0"/>
  </r>
  <r>
    <x v="13"/>
    <x v="1"/>
    <s v="ShadyGrove Legacy Malissa"/>
    <x v="0"/>
  </r>
  <r>
    <x v="13"/>
    <x v="2"/>
    <n v="15"/>
    <x v="0"/>
  </r>
  <r>
    <x v="14"/>
    <x v="0"/>
    <s v="Willow Creek Corvette"/>
    <x v="0"/>
  </r>
  <r>
    <x v="14"/>
    <x v="1"/>
    <s v="Fohrman's Korry Ann"/>
    <x v="0"/>
  </r>
  <r>
    <x v="14"/>
    <x v="2"/>
    <n v="9"/>
    <x v="0"/>
  </r>
  <r>
    <x v="0"/>
    <x v="0"/>
    <m/>
    <x v="0"/>
  </r>
  <r>
    <x v="0"/>
    <x v="1"/>
    <m/>
    <x v="0"/>
  </r>
  <r>
    <x v="0"/>
    <x v="2"/>
    <n v="6"/>
    <x v="0"/>
  </r>
  <r>
    <x v="0"/>
    <x v="0"/>
    <m/>
    <x v="0"/>
  </r>
  <r>
    <x v="0"/>
    <x v="1"/>
    <m/>
    <x v="0"/>
  </r>
  <r>
    <x v="0"/>
    <x v="2"/>
    <m/>
    <x v="0"/>
  </r>
  <r>
    <x v="0"/>
    <x v="0"/>
    <m/>
    <x v="0"/>
  </r>
  <r>
    <x v="0"/>
    <x v="1"/>
    <m/>
    <x v="0"/>
  </r>
  <r>
    <x v="0"/>
    <x v="2"/>
    <m/>
    <x v="0"/>
  </r>
  <r>
    <x v="2"/>
    <x v="0"/>
    <s v="D.H.F. Captain's Abe"/>
    <x v="0"/>
  </r>
  <r>
    <x v="2"/>
    <x v="1"/>
    <s v="Stoney Lake Esmerelda"/>
    <x v="0"/>
  </r>
  <r>
    <x v="2"/>
    <x v="2"/>
    <n v="48"/>
    <x v="0"/>
  </r>
  <r>
    <x v="12"/>
    <x v="0"/>
    <s v="Detweiler'sPrinceCharming"/>
    <x v="0"/>
  </r>
  <r>
    <x v="12"/>
    <x v="1"/>
    <s v="Double R Missy"/>
    <x v="0"/>
  </r>
  <r>
    <x v="12"/>
    <x v="2"/>
    <n v="21"/>
    <x v="0"/>
  </r>
  <r>
    <x v="9"/>
    <x v="0"/>
    <s v="T.S.F. GV Korry's Aclaim"/>
    <x v="0"/>
  </r>
  <r>
    <x v="9"/>
    <x v="1"/>
    <s v="E D Ellen's Robin"/>
    <x v="0"/>
  </r>
  <r>
    <x v="9"/>
    <x v="2"/>
    <n v="15"/>
    <x v="0"/>
  </r>
  <r>
    <x v="13"/>
    <x v="0"/>
    <s v="Rose Acres Lincoln"/>
    <x v="0"/>
  </r>
  <r>
    <x v="13"/>
    <x v="1"/>
    <s v="Pine Ridge Stella"/>
    <x v="0"/>
  </r>
  <r>
    <x v="13"/>
    <x v="2"/>
    <n v="9"/>
    <x v="0"/>
  </r>
  <r>
    <x v="15"/>
    <x v="0"/>
    <s v="Sweetwater Bart"/>
    <x v="0"/>
  </r>
  <r>
    <x v="15"/>
    <x v="1"/>
    <s v="E.S.D. Lisa"/>
    <x v="0"/>
  </r>
  <r>
    <x v="15"/>
    <x v="2"/>
    <n v="6"/>
    <x v="0"/>
  </r>
  <r>
    <x v="0"/>
    <x v="0"/>
    <m/>
    <x v="0"/>
  </r>
  <r>
    <x v="0"/>
    <x v="1"/>
    <m/>
    <x v="0"/>
  </r>
  <r>
    <x v="0"/>
    <x v="2"/>
    <m/>
    <x v="0"/>
  </r>
  <r>
    <x v="0"/>
    <x v="0"/>
    <m/>
    <x v="0"/>
  </r>
  <r>
    <x v="0"/>
    <x v="1"/>
    <m/>
    <x v="0"/>
  </r>
  <r>
    <x v="0"/>
    <x v="2"/>
    <m/>
    <x v="0"/>
  </r>
  <r>
    <x v="6"/>
    <x v="0"/>
    <s v="DW Marcus"/>
    <x v="0"/>
  </r>
  <r>
    <x v="6"/>
    <x v="1"/>
    <s v="WH True Romance"/>
    <x v="0"/>
  </r>
  <r>
    <x v="6"/>
    <x v="2"/>
    <n v="36"/>
    <x v="0"/>
  </r>
  <r>
    <x v="2"/>
    <x v="0"/>
    <s v="D.H.F. Captain's Abe"/>
    <x v="0"/>
  </r>
  <r>
    <x v="2"/>
    <x v="1"/>
    <s v="Stoney Lake Exhileration"/>
    <x v="0"/>
  </r>
  <r>
    <x v="2"/>
    <x v="2"/>
    <n v="21"/>
    <x v="0"/>
  </r>
  <r>
    <x v="5"/>
    <x v="0"/>
    <s v="Orndorff's Captain Encore"/>
    <x v="0"/>
  </r>
  <r>
    <x v="5"/>
    <x v="1"/>
    <s v="Orndorffs Captain Rosetta"/>
    <x v="0"/>
  </r>
  <r>
    <x v="5"/>
    <x v="2"/>
    <n v="15"/>
    <x v="0"/>
  </r>
  <r>
    <x v="3"/>
    <x v="0"/>
    <s v="AgRestore Dylan"/>
    <x v="0"/>
  </r>
  <r>
    <x v="3"/>
    <x v="1"/>
    <s v="Greentop Princess Roseann"/>
    <x v="0"/>
  </r>
  <r>
    <x v="3"/>
    <x v="2"/>
    <n v="9"/>
    <x v="0"/>
  </r>
  <r>
    <x v="0"/>
    <x v="0"/>
    <m/>
    <x v="0"/>
  </r>
  <r>
    <x v="0"/>
    <x v="1"/>
    <m/>
    <x v="0"/>
  </r>
  <r>
    <x v="0"/>
    <x v="2"/>
    <n v="6"/>
    <x v="0"/>
  </r>
  <r>
    <x v="0"/>
    <x v="0"/>
    <m/>
    <x v="0"/>
  </r>
  <r>
    <x v="0"/>
    <x v="1"/>
    <m/>
    <x v="0"/>
  </r>
  <r>
    <x v="0"/>
    <x v="2"/>
    <m/>
    <x v="0"/>
  </r>
  <r>
    <x v="0"/>
    <x v="0"/>
    <m/>
    <x v="0"/>
  </r>
  <r>
    <x v="0"/>
    <x v="1"/>
    <m/>
    <x v="0"/>
  </r>
  <r>
    <x v="0"/>
    <x v="2"/>
    <m/>
    <x v="0"/>
  </r>
  <r>
    <x v="2"/>
    <x v="0"/>
    <s v="Stoney Lake Teddy Bear"/>
    <x v="0"/>
  </r>
  <r>
    <x v="2"/>
    <x v="1"/>
    <s v="GKD Isaac's Princes Ivy"/>
    <x v="0"/>
  </r>
  <r>
    <x v="2"/>
    <x v="2"/>
    <n v="33"/>
    <x v="0"/>
  </r>
  <r>
    <x v="16"/>
    <x v="0"/>
    <s v="Pin Oak Chief's Dream"/>
    <x v="0"/>
  </r>
  <r>
    <x v="16"/>
    <x v="1"/>
    <s v="Shady Grove Cadillac"/>
    <x v="0"/>
  </r>
  <r>
    <x v="16"/>
    <x v="2"/>
    <n v="21"/>
    <x v="0"/>
  </r>
  <r>
    <x v="5"/>
    <x v="0"/>
    <s v="Greene Meade Bruce"/>
    <x v="0"/>
  </r>
  <r>
    <x v="5"/>
    <x v="1"/>
    <s v="AgRestore's JW Miss Ranea"/>
    <x v="0"/>
  </r>
  <r>
    <x v="5"/>
    <x v="2"/>
    <n v="15"/>
    <x v="0"/>
  </r>
  <r>
    <x v="17"/>
    <x v="0"/>
    <s v="C.J. Victory"/>
    <x v="0"/>
  </r>
  <r>
    <x v="17"/>
    <x v="1"/>
    <s v="Mill Acres Amber"/>
    <x v="0"/>
  </r>
  <r>
    <x v="17"/>
    <x v="2"/>
    <n v="9"/>
    <x v="0"/>
  </r>
  <r>
    <x v="1"/>
    <x v="0"/>
    <s v="Whispering Wind's Cactus"/>
    <x v="0"/>
  </r>
  <r>
    <x v="1"/>
    <x v="1"/>
    <s v="E-D Karla"/>
    <x v="0"/>
  </r>
  <r>
    <x v="1"/>
    <x v="2"/>
    <n v="6"/>
    <x v="0"/>
  </r>
  <r>
    <x v="0"/>
    <x v="0"/>
    <m/>
    <x v="0"/>
  </r>
  <r>
    <x v="0"/>
    <x v="1"/>
    <m/>
    <x v="0"/>
  </r>
  <r>
    <x v="0"/>
    <x v="2"/>
    <m/>
    <x v="0"/>
  </r>
  <r>
    <x v="0"/>
    <x v="0"/>
    <m/>
    <x v="0"/>
  </r>
  <r>
    <x v="0"/>
    <x v="1"/>
    <m/>
    <x v="0"/>
  </r>
  <r>
    <x v="0"/>
    <x v="2"/>
    <m/>
    <x v="0"/>
  </r>
  <r>
    <x v="0"/>
    <x v="0"/>
    <m/>
    <x v="0"/>
  </r>
  <r>
    <x v="0"/>
    <x v="1"/>
    <m/>
    <x v="0"/>
  </r>
  <r>
    <x v="0"/>
    <x v="2"/>
    <m/>
    <x v="0"/>
  </r>
  <r>
    <x v="2"/>
    <x v="0"/>
    <s v="Stoney Lake Elvis"/>
    <x v="0"/>
  </r>
  <r>
    <x v="2"/>
    <x v="1"/>
    <s v="Pine Grove Kayleen"/>
    <x v="0"/>
  </r>
  <r>
    <x v="2"/>
    <x v="2"/>
    <n v="30"/>
    <x v="0"/>
  </r>
  <r>
    <x v="13"/>
    <x v="0"/>
    <m/>
    <x v="0"/>
  </r>
  <r>
    <x v="13"/>
    <x v="1"/>
    <m/>
    <x v="0"/>
  </r>
  <r>
    <x v="13"/>
    <x v="2"/>
    <n v="21"/>
    <x v="0"/>
  </r>
  <r>
    <x v="18"/>
    <x v="0"/>
    <s v="C.J. Vonda"/>
    <x v="0"/>
  </r>
  <r>
    <x v="18"/>
    <x v="1"/>
    <s v="Shady Creek Supreme"/>
    <x v="0"/>
  </r>
  <r>
    <x v="18"/>
    <x v="2"/>
    <n v="15"/>
    <x v="0"/>
  </r>
  <r>
    <x v="19"/>
    <x v="0"/>
    <s v="Orndorff's Master Encore"/>
    <x v="0"/>
  </r>
  <r>
    <x v="19"/>
    <x v="1"/>
    <s v="Carey's Lucky Silk"/>
    <x v="0"/>
  </r>
  <r>
    <x v="19"/>
    <x v="2"/>
    <n v="9"/>
    <x v="0"/>
  </r>
  <r>
    <x v="13"/>
    <x v="0"/>
    <m/>
    <x v="0"/>
  </r>
  <r>
    <x v="13"/>
    <x v="1"/>
    <m/>
    <x v="0"/>
  </r>
  <r>
    <x v="13"/>
    <x v="2"/>
    <n v="6"/>
    <x v="0"/>
  </r>
  <r>
    <x v="0"/>
    <x v="0"/>
    <m/>
    <x v="0"/>
  </r>
  <r>
    <x v="0"/>
    <x v="1"/>
    <m/>
    <x v="0"/>
  </r>
  <r>
    <x v="0"/>
    <x v="2"/>
    <m/>
    <x v="0"/>
  </r>
  <r>
    <x v="0"/>
    <x v="0"/>
    <m/>
    <x v="0"/>
  </r>
  <r>
    <x v="0"/>
    <x v="1"/>
    <m/>
    <x v="0"/>
  </r>
  <r>
    <x v="0"/>
    <x v="2"/>
    <m/>
    <x v="0"/>
  </r>
  <r>
    <x v="0"/>
    <x v="0"/>
    <m/>
    <x v="0"/>
  </r>
  <r>
    <x v="0"/>
    <x v="1"/>
    <m/>
    <x v="0"/>
  </r>
  <r>
    <x v="0"/>
    <x v="2"/>
    <m/>
    <x v="0"/>
  </r>
  <r>
    <x v="0"/>
    <x v="0"/>
    <m/>
    <x v="0"/>
  </r>
  <r>
    <x v="0"/>
    <x v="1"/>
    <m/>
    <x v="0"/>
  </r>
  <r>
    <x v="0"/>
    <x v="2"/>
    <n v="30"/>
    <x v="0"/>
  </r>
  <r>
    <x v="0"/>
    <x v="0"/>
    <m/>
    <x v="0"/>
  </r>
  <r>
    <x v="0"/>
    <x v="1"/>
    <m/>
    <x v="0"/>
  </r>
  <r>
    <x v="0"/>
    <x v="2"/>
    <n v="21"/>
    <x v="0"/>
  </r>
  <r>
    <x v="0"/>
    <x v="0"/>
    <m/>
    <x v="0"/>
  </r>
  <r>
    <x v="0"/>
    <x v="1"/>
    <m/>
    <x v="0"/>
  </r>
  <r>
    <x v="0"/>
    <x v="2"/>
    <n v="15"/>
    <x v="0"/>
  </r>
  <r>
    <x v="0"/>
    <x v="0"/>
    <m/>
    <x v="0"/>
  </r>
  <r>
    <x v="0"/>
    <x v="1"/>
    <m/>
    <x v="0"/>
  </r>
  <r>
    <x v="0"/>
    <x v="2"/>
    <n v="9"/>
    <x v="0"/>
  </r>
  <r>
    <x v="0"/>
    <x v="0"/>
    <m/>
    <x v="0"/>
  </r>
  <r>
    <x v="0"/>
    <x v="1"/>
    <m/>
    <x v="0"/>
  </r>
  <r>
    <x v="0"/>
    <x v="2"/>
    <n v="6"/>
    <x v="0"/>
  </r>
  <r>
    <x v="0"/>
    <x v="0"/>
    <m/>
    <x v="0"/>
  </r>
  <r>
    <x v="0"/>
    <x v="1"/>
    <m/>
    <x v="0"/>
  </r>
  <r>
    <x v="0"/>
    <x v="2"/>
    <m/>
    <x v="0"/>
  </r>
  <r>
    <x v="0"/>
    <x v="0"/>
    <m/>
    <x v="0"/>
  </r>
  <r>
    <x v="0"/>
    <x v="1"/>
    <m/>
    <x v="0"/>
  </r>
  <r>
    <x v="0"/>
    <x v="2"/>
    <m/>
    <x v="0"/>
  </r>
  <r>
    <x v="20"/>
    <x v="0"/>
    <s v="Chickasaw Master's Prince"/>
    <x v="0"/>
  </r>
  <r>
    <x v="20"/>
    <x v="1"/>
    <s v="Clear Creek Jen"/>
    <x v="0"/>
  </r>
  <r>
    <x v="20"/>
    <x v="2"/>
    <n v="42"/>
    <x v="0"/>
  </r>
  <r>
    <x v="21"/>
    <x v="0"/>
    <m/>
    <x v="0"/>
  </r>
  <r>
    <x v="21"/>
    <x v="1"/>
    <m/>
    <x v="0"/>
  </r>
  <r>
    <x v="21"/>
    <x v="2"/>
    <n v="39"/>
    <x v="0"/>
  </r>
  <r>
    <x v="22"/>
    <x v="0"/>
    <s v="Carey's El More Luck"/>
    <x v="0"/>
  </r>
  <r>
    <x v="22"/>
    <x v="1"/>
    <s v="Sunset Sue"/>
    <x v="0"/>
  </r>
  <r>
    <x v="22"/>
    <x v="2"/>
    <n v="15"/>
    <x v="0"/>
  </r>
  <r>
    <x v="23"/>
    <x v="0"/>
    <s v="Stoney Lake E-Ghost"/>
    <x v="0"/>
  </r>
  <r>
    <x v="23"/>
    <x v="1"/>
    <s v="Long Lane Sadie"/>
    <x v="0"/>
  </r>
  <r>
    <x v="23"/>
    <x v="2"/>
    <n v="9"/>
    <x v="0"/>
  </r>
  <r>
    <x v="24"/>
    <x v="0"/>
    <m/>
    <x v="0"/>
  </r>
  <r>
    <x v="24"/>
    <x v="1"/>
    <m/>
    <x v="0"/>
  </r>
  <r>
    <x v="24"/>
    <x v="2"/>
    <n v="6"/>
    <x v="0"/>
  </r>
  <r>
    <x v="0"/>
    <x v="0"/>
    <m/>
    <x v="0"/>
  </r>
  <r>
    <x v="0"/>
    <x v="1"/>
    <m/>
    <x v="0"/>
  </r>
  <r>
    <x v="0"/>
    <x v="2"/>
    <m/>
    <x v="0"/>
  </r>
  <r>
    <x v="0"/>
    <x v="0"/>
    <m/>
    <x v="0"/>
  </r>
  <r>
    <x v="0"/>
    <x v="1"/>
    <m/>
    <x v="0"/>
  </r>
  <r>
    <x v="0"/>
    <x v="2"/>
    <m/>
    <x v="0"/>
  </r>
  <r>
    <x v="0"/>
    <x v="0"/>
    <m/>
    <x v="0"/>
  </r>
  <r>
    <x v="0"/>
    <x v="1"/>
    <m/>
    <x v="0"/>
  </r>
  <r>
    <x v="0"/>
    <x v="2"/>
    <n v="30"/>
    <x v="0"/>
  </r>
  <r>
    <x v="0"/>
    <x v="0"/>
    <m/>
    <x v="0"/>
  </r>
  <r>
    <x v="0"/>
    <x v="1"/>
    <m/>
    <x v="0"/>
  </r>
  <r>
    <x v="0"/>
    <x v="2"/>
    <n v="21"/>
    <x v="0"/>
  </r>
  <r>
    <x v="0"/>
    <x v="0"/>
    <m/>
    <x v="0"/>
  </r>
  <r>
    <x v="0"/>
    <x v="1"/>
    <m/>
    <x v="0"/>
  </r>
  <r>
    <x v="0"/>
    <x v="2"/>
    <n v="15"/>
    <x v="0"/>
  </r>
  <r>
    <x v="0"/>
    <x v="0"/>
    <m/>
    <x v="0"/>
  </r>
  <r>
    <x v="0"/>
    <x v="1"/>
    <m/>
    <x v="0"/>
  </r>
  <r>
    <x v="0"/>
    <x v="2"/>
    <n v="9"/>
    <x v="0"/>
  </r>
  <r>
    <x v="0"/>
    <x v="0"/>
    <m/>
    <x v="0"/>
  </r>
  <r>
    <x v="0"/>
    <x v="1"/>
    <m/>
    <x v="0"/>
  </r>
  <r>
    <x v="0"/>
    <x v="2"/>
    <n v="6"/>
    <x v="0"/>
  </r>
  <r>
    <x v="0"/>
    <x v="0"/>
    <m/>
    <x v="0"/>
  </r>
  <r>
    <x v="0"/>
    <x v="1"/>
    <m/>
    <x v="0"/>
  </r>
  <r>
    <x v="0"/>
    <x v="2"/>
    <m/>
    <x v="0"/>
  </r>
  <r>
    <x v="0"/>
    <x v="0"/>
    <m/>
    <x v="0"/>
  </r>
  <r>
    <x v="0"/>
    <x v="1"/>
    <m/>
    <x v="0"/>
  </r>
  <r>
    <x v="0"/>
    <x v="2"/>
    <m/>
    <x v="0"/>
  </r>
  <r>
    <x v="0"/>
    <x v="0"/>
    <m/>
    <x v="0"/>
  </r>
  <r>
    <x v="0"/>
    <x v="1"/>
    <m/>
    <x v="0"/>
  </r>
  <r>
    <x v="0"/>
    <x v="2"/>
    <n v="30"/>
    <x v="0"/>
  </r>
  <r>
    <x v="0"/>
    <x v="0"/>
    <m/>
    <x v="0"/>
  </r>
  <r>
    <x v="0"/>
    <x v="1"/>
    <m/>
    <x v="0"/>
  </r>
  <r>
    <x v="0"/>
    <x v="2"/>
    <n v="21"/>
    <x v="0"/>
  </r>
  <r>
    <x v="0"/>
    <x v="0"/>
    <m/>
    <x v="0"/>
  </r>
  <r>
    <x v="0"/>
    <x v="1"/>
    <m/>
    <x v="0"/>
  </r>
  <r>
    <x v="0"/>
    <x v="2"/>
    <n v="15"/>
    <x v="0"/>
  </r>
  <r>
    <x v="0"/>
    <x v="0"/>
    <m/>
    <x v="0"/>
  </r>
  <r>
    <x v="0"/>
    <x v="1"/>
    <m/>
    <x v="0"/>
  </r>
  <r>
    <x v="0"/>
    <x v="2"/>
    <n v="9"/>
    <x v="0"/>
  </r>
  <r>
    <x v="0"/>
    <x v="0"/>
    <m/>
    <x v="0"/>
  </r>
  <r>
    <x v="0"/>
    <x v="1"/>
    <m/>
    <x v="0"/>
  </r>
  <r>
    <x v="0"/>
    <x v="2"/>
    <n v="6"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1"/>
  </r>
  <r>
    <x v="0"/>
    <x v="3"/>
    <m/>
    <x v="1"/>
  </r>
  <r>
    <x v="0"/>
    <x v="4"/>
    <n v="7"/>
    <x v="1"/>
  </r>
  <r>
    <x v="0"/>
    <x v="3"/>
    <m/>
    <x v="1"/>
  </r>
  <r>
    <x v="0"/>
    <x v="3"/>
    <m/>
    <x v="1"/>
  </r>
  <r>
    <x v="0"/>
    <x v="4"/>
    <n v="5"/>
    <x v="1"/>
  </r>
  <r>
    <x v="0"/>
    <x v="3"/>
    <m/>
    <x v="1"/>
  </r>
  <r>
    <x v="0"/>
    <x v="3"/>
    <m/>
    <x v="1"/>
  </r>
  <r>
    <x v="0"/>
    <x v="4"/>
    <n v="3"/>
    <x v="1"/>
  </r>
  <r>
    <x v="0"/>
    <x v="3"/>
    <m/>
    <x v="1"/>
  </r>
  <r>
    <x v="0"/>
    <x v="3"/>
    <m/>
    <x v="1"/>
  </r>
  <r>
    <x v="0"/>
    <x v="4"/>
    <n v="2"/>
    <x v="1"/>
  </r>
  <r>
    <x v="0"/>
    <x v="3"/>
    <m/>
    <x v="1"/>
  </r>
  <r>
    <x v="0"/>
    <x v="3"/>
    <m/>
    <x v="1"/>
  </r>
  <r>
    <x v="0"/>
    <x v="4"/>
    <m/>
    <x v="1"/>
  </r>
  <r>
    <x v="0"/>
    <x v="3"/>
    <m/>
    <x v="1"/>
  </r>
  <r>
    <x v="0"/>
    <x v="3"/>
    <m/>
    <x v="1"/>
  </r>
  <r>
    <x v="0"/>
    <x v="4"/>
    <m/>
    <x v="1"/>
  </r>
  <r>
    <x v="0"/>
    <x v="3"/>
    <m/>
    <x v="1"/>
  </r>
  <r>
    <x v="0"/>
    <x v="3"/>
    <m/>
    <x v="1"/>
  </r>
  <r>
    <x v="0"/>
    <x v="4"/>
    <n v="10"/>
    <x v="1"/>
  </r>
  <r>
    <x v="0"/>
    <x v="3"/>
    <m/>
    <x v="1"/>
  </r>
  <r>
    <x v="0"/>
    <x v="3"/>
    <m/>
    <x v="1"/>
  </r>
  <r>
    <x v="0"/>
    <x v="4"/>
    <n v="7"/>
    <x v="1"/>
  </r>
  <r>
    <x v="0"/>
    <x v="3"/>
    <m/>
    <x v="1"/>
  </r>
  <r>
    <x v="0"/>
    <x v="3"/>
    <m/>
    <x v="1"/>
  </r>
  <r>
    <x v="0"/>
    <x v="4"/>
    <n v="5"/>
    <x v="1"/>
  </r>
  <r>
    <x v="0"/>
    <x v="3"/>
    <m/>
    <x v="1"/>
  </r>
  <r>
    <x v="0"/>
    <x v="3"/>
    <m/>
    <x v="1"/>
  </r>
  <r>
    <x v="0"/>
    <x v="4"/>
    <n v="3"/>
    <x v="1"/>
  </r>
  <r>
    <x v="0"/>
    <x v="3"/>
    <m/>
    <x v="1"/>
  </r>
  <r>
    <x v="0"/>
    <x v="3"/>
    <m/>
    <x v="1"/>
  </r>
  <r>
    <x v="0"/>
    <x v="4"/>
    <n v="2"/>
    <x v="1"/>
  </r>
  <r>
    <x v="0"/>
    <x v="3"/>
    <m/>
    <x v="1"/>
  </r>
  <r>
    <x v="0"/>
    <x v="3"/>
    <m/>
    <x v="1"/>
  </r>
  <r>
    <x v="0"/>
    <x v="4"/>
    <m/>
    <x v="1"/>
  </r>
  <r>
    <x v="0"/>
    <x v="3"/>
    <m/>
    <x v="1"/>
  </r>
  <r>
    <x v="0"/>
    <x v="3"/>
    <m/>
    <x v="1"/>
  </r>
  <r>
    <x v="0"/>
    <x v="4"/>
    <m/>
    <x v="1"/>
  </r>
  <r>
    <x v="25"/>
    <x v="3"/>
    <s v="CF Culprit"/>
    <x v="1"/>
  </r>
  <r>
    <x v="25"/>
    <x v="3"/>
    <s v="RH Captain's Lily"/>
    <x v="1"/>
  </r>
  <r>
    <x v="25"/>
    <x v="4"/>
    <n v="10"/>
    <x v="1"/>
  </r>
  <r>
    <x v="0"/>
    <x v="3"/>
    <m/>
    <x v="1"/>
  </r>
  <r>
    <x v="0"/>
    <x v="3"/>
    <m/>
    <x v="1"/>
  </r>
  <r>
    <x v="0"/>
    <x v="4"/>
    <n v="7"/>
    <x v="1"/>
  </r>
  <r>
    <x v="0"/>
    <x v="3"/>
    <m/>
    <x v="1"/>
  </r>
  <r>
    <x v="0"/>
    <x v="3"/>
    <m/>
    <x v="1"/>
  </r>
  <r>
    <x v="0"/>
    <x v="4"/>
    <n v="5"/>
    <x v="1"/>
  </r>
  <r>
    <x v="0"/>
    <x v="3"/>
    <m/>
    <x v="1"/>
  </r>
  <r>
    <x v="0"/>
    <x v="3"/>
    <m/>
    <x v="1"/>
  </r>
  <r>
    <x v="0"/>
    <x v="4"/>
    <n v="3"/>
    <x v="1"/>
  </r>
  <r>
    <x v="0"/>
    <x v="3"/>
    <m/>
    <x v="1"/>
  </r>
  <r>
    <x v="0"/>
    <x v="3"/>
    <m/>
    <x v="1"/>
  </r>
  <r>
    <x v="0"/>
    <x v="4"/>
    <n v="2"/>
    <x v="1"/>
  </r>
  <r>
    <x v="0"/>
    <x v="3"/>
    <m/>
    <x v="1"/>
  </r>
  <r>
    <x v="0"/>
    <x v="3"/>
    <m/>
    <x v="1"/>
  </r>
  <r>
    <x v="0"/>
    <x v="4"/>
    <m/>
    <x v="1"/>
  </r>
  <r>
    <x v="0"/>
    <x v="3"/>
    <m/>
    <x v="1"/>
  </r>
  <r>
    <x v="0"/>
    <x v="3"/>
    <m/>
    <x v="1"/>
  </r>
  <r>
    <x v="0"/>
    <x v="4"/>
    <m/>
    <x v="1"/>
  </r>
  <r>
    <x v="0"/>
    <x v="3"/>
    <m/>
    <x v="1"/>
  </r>
  <r>
    <x v="0"/>
    <x v="3"/>
    <m/>
    <x v="1"/>
  </r>
  <r>
    <x v="0"/>
    <x v="4"/>
    <n v="10"/>
    <x v="1"/>
  </r>
  <r>
    <x v="0"/>
    <x v="3"/>
    <m/>
    <x v="1"/>
  </r>
  <r>
    <x v="0"/>
    <x v="3"/>
    <m/>
    <x v="1"/>
  </r>
  <r>
    <x v="0"/>
    <x v="4"/>
    <n v="7"/>
    <x v="1"/>
  </r>
  <r>
    <x v="0"/>
    <x v="3"/>
    <m/>
    <x v="1"/>
  </r>
  <r>
    <x v="0"/>
    <x v="3"/>
    <m/>
    <x v="1"/>
  </r>
  <r>
    <x v="0"/>
    <x v="4"/>
    <n v="5"/>
    <x v="1"/>
  </r>
  <r>
    <x v="0"/>
    <x v="3"/>
    <m/>
    <x v="1"/>
  </r>
  <r>
    <x v="0"/>
    <x v="3"/>
    <m/>
    <x v="1"/>
  </r>
  <r>
    <x v="0"/>
    <x v="4"/>
    <n v="3"/>
    <x v="1"/>
  </r>
  <r>
    <x v="0"/>
    <x v="3"/>
    <m/>
    <x v="1"/>
  </r>
  <r>
    <x v="0"/>
    <x v="3"/>
    <m/>
    <x v="1"/>
  </r>
  <r>
    <x v="0"/>
    <x v="4"/>
    <n v="2"/>
    <x v="1"/>
  </r>
  <r>
    <x v="0"/>
    <x v="3"/>
    <m/>
    <x v="1"/>
  </r>
  <r>
    <x v="0"/>
    <x v="3"/>
    <m/>
    <x v="1"/>
  </r>
  <r>
    <x v="0"/>
    <x v="4"/>
    <m/>
    <x v="1"/>
  </r>
  <r>
    <x v="0"/>
    <x v="3"/>
    <m/>
    <x v="1"/>
  </r>
  <r>
    <x v="0"/>
    <x v="3"/>
    <m/>
    <x v="1"/>
  </r>
  <r>
    <x v="0"/>
    <x v="4"/>
    <m/>
    <x v="1"/>
  </r>
  <r>
    <x v="26"/>
    <x v="3"/>
    <s v="DDM Impressive Captain"/>
    <x v="1"/>
  </r>
  <r>
    <x v="26"/>
    <x v="3"/>
    <s v="Jardine's Miss Victoria"/>
    <x v="1"/>
  </r>
  <r>
    <x v="26"/>
    <x v="4"/>
    <n v="10"/>
    <x v="1"/>
  </r>
  <r>
    <x v="27"/>
    <x v="3"/>
    <s v="D.H.F. Captain's Abe"/>
    <x v="1"/>
  </r>
  <r>
    <x v="27"/>
    <x v="3"/>
    <s v="EBM Lisa"/>
    <x v="1"/>
  </r>
  <r>
    <x v="27"/>
    <x v="4"/>
    <n v="7"/>
    <x v="1"/>
  </r>
  <r>
    <x v="28"/>
    <x v="3"/>
    <s v="AgRestore's Diamond's Dream"/>
    <x v="1"/>
  </r>
  <r>
    <x v="28"/>
    <x v="3"/>
    <s v="RKD Sierra's Marlett"/>
    <x v="1"/>
  </r>
  <r>
    <x v="28"/>
    <x v="4"/>
    <n v="5"/>
    <x v="1"/>
  </r>
  <r>
    <x v="5"/>
    <x v="3"/>
    <s v="Orndorff's Master Encore"/>
    <x v="1"/>
  </r>
  <r>
    <x v="5"/>
    <x v="3"/>
    <s v="AgRestore's JW Miss Ranea"/>
    <x v="1"/>
  </r>
  <r>
    <x v="5"/>
    <x v="4"/>
    <n v="3"/>
    <x v="1"/>
  </r>
  <r>
    <x v="29"/>
    <x v="3"/>
    <s v="BW No Regrets"/>
    <x v="1"/>
  </r>
  <r>
    <x v="29"/>
    <x v="3"/>
    <s v="LY's Ambernita"/>
    <x v="1"/>
  </r>
  <r>
    <x v="29"/>
    <x v="4"/>
    <n v="2"/>
    <x v="1"/>
  </r>
  <r>
    <x v="0"/>
    <x v="3"/>
    <m/>
    <x v="1"/>
  </r>
  <r>
    <x v="0"/>
    <x v="3"/>
    <m/>
    <x v="1"/>
  </r>
  <r>
    <x v="0"/>
    <x v="4"/>
    <m/>
    <x v="1"/>
  </r>
  <r>
    <x v="0"/>
    <x v="3"/>
    <m/>
    <x v="1"/>
  </r>
  <r>
    <x v="0"/>
    <x v="3"/>
    <m/>
    <x v="1"/>
  </r>
  <r>
    <x v="0"/>
    <x v="4"/>
    <m/>
    <x v="1"/>
  </r>
  <r>
    <x v="0"/>
    <x v="3"/>
    <m/>
    <x v="1"/>
  </r>
  <r>
    <x v="0"/>
    <x v="3"/>
    <m/>
    <x v="1"/>
  </r>
  <r>
    <x v="0"/>
    <x v="4"/>
    <n v="10"/>
    <x v="1"/>
  </r>
  <r>
    <x v="0"/>
    <x v="3"/>
    <m/>
    <x v="1"/>
  </r>
  <r>
    <x v="0"/>
    <x v="3"/>
    <m/>
    <x v="1"/>
  </r>
  <r>
    <x v="0"/>
    <x v="4"/>
    <n v="7"/>
    <x v="1"/>
  </r>
  <r>
    <x v="0"/>
    <x v="3"/>
    <m/>
    <x v="1"/>
  </r>
  <r>
    <x v="0"/>
    <x v="3"/>
    <m/>
    <x v="1"/>
  </r>
  <r>
    <x v="0"/>
    <x v="4"/>
    <n v="5"/>
    <x v="1"/>
  </r>
  <r>
    <x v="0"/>
    <x v="3"/>
    <m/>
    <x v="1"/>
  </r>
  <r>
    <x v="0"/>
    <x v="3"/>
    <m/>
    <x v="1"/>
  </r>
  <r>
    <x v="0"/>
    <x v="4"/>
    <n v="3"/>
    <x v="1"/>
  </r>
  <r>
    <x v="0"/>
    <x v="3"/>
    <m/>
    <x v="1"/>
  </r>
  <r>
    <x v="0"/>
    <x v="3"/>
    <m/>
    <x v="1"/>
  </r>
  <r>
    <x v="0"/>
    <x v="4"/>
    <n v="2"/>
    <x v="1"/>
  </r>
  <r>
    <x v="0"/>
    <x v="3"/>
    <m/>
    <x v="1"/>
  </r>
  <r>
    <x v="0"/>
    <x v="3"/>
    <m/>
    <x v="1"/>
  </r>
  <r>
    <x v="0"/>
    <x v="4"/>
    <m/>
    <x v="1"/>
  </r>
  <r>
    <x v="0"/>
    <x v="3"/>
    <m/>
    <x v="1"/>
  </r>
  <r>
    <x v="0"/>
    <x v="3"/>
    <m/>
    <x v="1"/>
  </r>
  <r>
    <x v="0"/>
    <x v="4"/>
    <m/>
    <x v="1"/>
  </r>
  <r>
    <x v="0"/>
    <x v="3"/>
    <m/>
    <x v="1"/>
  </r>
  <r>
    <x v="0"/>
    <x v="3"/>
    <m/>
    <x v="1"/>
  </r>
  <r>
    <x v="0"/>
    <x v="4"/>
    <m/>
    <x v="1"/>
  </r>
  <r>
    <x v="0"/>
    <x v="3"/>
    <m/>
    <x v="1"/>
  </r>
  <r>
    <x v="0"/>
    <x v="3"/>
    <m/>
    <x v="1"/>
  </r>
  <r>
    <x v="0"/>
    <x v="4"/>
    <n v="10"/>
    <x v="1"/>
  </r>
  <r>
    <x v="0"/>
    <x v="3"/>
    <m/>
    <x v="1"/>
  </r>
  <r>
    <x v="0"/>
    <x v="3"/>
    <m/>
    <x v="1"/>
  </r>
  <r>
    <x v="0"/>
    <x v="4"/>
    <n v="7"/>
    <x v="1"/>
  </r>
  <r>
    <x v="0"/>
    <x v="3"/>
    <m/>
    <x v="1"/>
  </r>
  <r>
    <x v="0"/>
    <x v="3"/>
    <m/>
    <x v="1"/>
  </r>
  <r>
    <x v="0"/>
    <x v="4"/>
    <n v="5"/>
    <x v="1"/>
  </r>
  <r>
    <x v="0"/>
    <x v="3"/>
    <m/>
    <x v="1"/>
  </r>
  <r>
    <x v="0"/>
    <x v="3"/>
    <m/>
    <x v="1"/>
  </r>
  <r>
    <x v="0"/>
    <x v="4"/>
    <n v="3"/>
    <x v="1"/>
  </r>
  <r>
    <x v="0"/>
    <x v="3"/>
    <m/>
    <x v="1"/>
  </r>
  <r>
    <x v="0"/>
    <x v="3"/>
    <m/>
    <x v="1"/>
  </r>
  <r>
    <x v="0"/>
    <x v="4"/>
    <n v="2"/>
    <x v="1"/>
  </r>
  <r>
    <x v="0"/>
    <x v="3"/>
    <m/>
    <x v="1"/>
  </r>
  <r>
    <x v="0"/>
    <x v="3"/>
    <m/>
    <x v="1"/>
  </r>
  <r>
    <x v="0"/>
    <x v="4"/>
    <m/>
    <x v="1"/>
  </r>
  <r>
    <x v="0"/>
    <x v="3"/>
    <m/>
    <x v="1"/>
  </r>
  <r>
    <x v="0"/>
    <x v="3"/>
    <m/>
    <x v="1"/>
  </r>
  <r>
    <x v="0"/>
    <x v="4"/>
    <m/>
    <x v="1"/>
  </r>
  <r>
    <x v="0"/>
    <x v="3"/>
    <m/>
    <x v="1"/>
  </r>
  <r>
    <x v="0"/>
    <x v="3"/>
    <m/>
    <x v="1"/>
  </r>
  <r>
    <x v="0"/>
    <x v="4"/>
    <m/>
    <x v="1"/>
  </r>
  <r>
    <x v="0"/>
    <x v="3"/>
    <m/>
    <x v="1"/>
  </r>
  <r>
    <x v="0"/>
    <x v="3"/>
    <m/>
    <x v="1"/>
  </r>
  <r>
    <x v="0"/>
    <x v="4"/>
    <n v="10"/>
    <x v="1"/>
  </r>
  <r>
    <x v="0"/>
    <x v="3"/>
    <m/>
    <x v="1"/>
  </r>
  <r>
    <x v="0"/>
    <x v="3"/>
    <m/>
    <x v="1"/>
  </r>
  <r>
    <x v="0"/>
    <x v="4"/>
    <n v="7"/>
    <x v="1"/>
  </r>
  <r>
    <x v="0"/>
    <x v="3"/>
    <m/>
    <x v="1"/>
  </r>
  <r>
    <x v="0"/>
    <x v="3"/>
    <m/>
    <x v="1"/>
  </r>
  <r>
    <x v="0"/>
    <x v="4"/>
    <n v="5"/>
    <x v="1"/>
  </r>
  <r>
    <x v="0"/>
    <x v="3"/>
    <m/>
    <x v="1"/>
  </r>
  <r>
    <x v="0"/>
    <x v="3"/>
    <m/>
    <x v="1"/>
  </r>
  <r>
    <x v="0"/>
    <x v="4"/>
    <n v="3"/>
    <x v="1"/>
  </r>
  <r>
    <x v="0"/>
    <x v="3"/>
    <m/>
    <x v="1"/>
  </r>
  <r>
    <x v="0"/>
    <x v="3"/>
    <m/>
    <x v="1"/>
  </r>
  <r>
    <x v="0"/>
    <x v="4"/>
    <n v="2"/>
    <x v="1"/>
  </r>
  <r>
    <x v="0"/>
    <x v="3"/>
    <m/>
    <x v="1"/>
  </r>
  <r>
    <x v="0"/>
    <x v="3"/>
    <m/>
    <x v="1"/>
  </r>
  <r>
    <x v="0"/>
    <x v="4"/>
    <m/>
    <x v="1"/>
  </r>
  <r>
    <x v="0"/>
    <x v="3"/>
    <m/>
    <x v="1"/>
  </r>
  <r>
    <x v="0"/>
    <x v="3"/>
    <m/>
    <x v="1"/>
  </r>
  <r>
    <x v="0"/>
    <x v="4"/>
    <m/>
    <x v="1"/>
  </r>
  <r>
    <x v="0"/>
    <x v="3"/>
    <m/>
    <x v="1"/>
  </r>
  <r>
    <x v="0"/>
    <x v="3"/>
    <m/>
    <x v="1"/>
  </r>
  <r>
    <x v="0"/>
    <x v="4"/>
    <m/>
    <x v="1"/>
  </r>
  <r>
    <x v="0"/>
    <x v="3"/>
    <m/>
    <x v="1"/>
  </r>
  <r>
    <x v="0"/>
    <x v="3"/>
    <m/>
    <x v="1"/>
  </r>
  <r>
    <x v="0"/>
    <x v="4"/>
    <n v="10"/>
    <x v="1"/>
  </r>
  <r>
    <x v="0"/>
    <x v="3"/>
    <m/>
    <x v="1"/>
  </r>
  <r>
    <x v="0"/>
    <x v="3"/>
    <m/>
    <x v="1"/>
  </r>
  <r>
    <x v="0"/>
    <x v="4"/>
    <n v="7"/>
    <x v="1"/>
  </r>
  <r>
    <x v="0"/>
    <x v="3"/>
    <m/>
    <x v="1"/>
  </r>
  <r>
    <x v="0"/>
    <x v="3"/>
    <m/>
    <x v="1"/>
  </r>
  <r>
    <x v="0"/>
    <x v="4"/>
    <n v="5"/>
    <x v="1"/>
  </r>
  <r>
    <x v="0"/>
    <x v="3"/>
    <m/>
    <x v="1"/>
  </r>
  <r>
    <x v="0"/>
    <x v="3"/>
    <m/>
    <x v="1"/>
  </r>
  <r>
    <x v="0"/>
    <x v="4"/>
    <n v="3"/>
    <x v="1"/>
  </r>
  <r>
    <x v="0"/>
    <x v="3"/>
    <m/>
    <x v="1"/>
  </r>
  <r>
    <x v="0"/>
    <x v="3"/>
    <m/>
    <x v="1"/>
  </r>
  <r>
    <x v="0"/>
    <x v="4"/>
    <n v="2"/>
    <x v="1"/>
  </r>
  <r>
    <x v="0"/>
    <x v="3"/>
    <m/>
    <x v="1"/>
  </r>
  <r>
    <x v="0"/>
    <x v="3"/>
    <m/>
    <x v="1"/>
  </r>
  <r>
    <x v="0"/>
    <x v="4"/>
    <m/>
    <x v="1"/>
  </r>
  <r>
    <x v="0"/>
    <x v="3"/>
    <m/>
    <x v="1"/>
  </r>
  <r>
    <x v="0"/>
    <x v="3"/>
    <m/>
    <x v="1"/>
  </r>
  <r>
    <x v="0"/>
    <x v="4"/>
    <m/>
    <x v="1"/>
  </r>
  <r>
    <x v="0"/>
    <x v="3"/>
    <m/>
    <x v="1"/>
  </r>
  <r>
    <x v="0"/>
    <x v="3"/>
    <m/>
    <x v="1"/>
  </r>
  <r>
    <x v="0"/>
    <x v="4"/>
    <m/>
    <x v="1"/>
  </r>
  <r>
    <x v="0"/>
    <x v="3"/>
    <m/>
    <x v="1"/>
  </r>
  <r>
    <x v="0"/>
    <x v="3"/>
    <m/>
    <x v="1"/>
  </r>
  <r>
    <x v="0"/>
    <x v="4"/>
    <n v="10"/>
    <x v="1"/>
  </r>
  <r>
    <x v="0"/>
    <x v="3"/>
    <m/>
    <x v="1"/>
  </r>
  <r>
    <x v="0"/>
    <x v="3"/>
    <m/>
    <x v="1"/>
  </r>
  <r>
    <x v="0"/>
    <x v="4"/>
    <n v="7"/>
    <x v="1"/>
  </r>
  <r>
    <x v="0"/>
    <x v="3"/>
    <m/>
    <x v="1"/>
  </r>
  <r>
    <x v="0"/>
    <x v="3"/>
    <m/>
    <x v="1"/>
  </r>
  <r>
    <x v="0"/>
    <x v="4"/>
    <n v="5"/>
    <x v="1"/>
  </r>
  <r>
    <x v="0"/>
    <x v="3"/>
    <m/>
    <x v="1"/>
  </r>
  <r>
    <x v="0"/>
    <x v="3"/>
    <m/>
    <x v="1"/>
  </r>
  <r>
    <x v="0"/>
    <x v="4"/>
    <n v="3"/>
    <x v="1"/>
  </r>
  <r>
    <x v="0"/>
    <x v="3"/>
    <m/>
    <x v="1"/>
  </r>
  <r>
    <x v="0"/>
    <x v="3"/>
    <m/>
    <x v="1"/>
  </r>
  <r>
    <x v="0"/>
    <x v="4"/>
    <n v="2"/>
    <x v="1"/>
  </r>
  <r>
    <x v="0"/>
    <x v="3"/>
    <m/>
    <x v="1"/>
  </r>
  <r>
    <x v="0"/>
    <x v="3"/>
    <m/>
    <x v="1"/>
  </r>
  <r>
    <x v="0"/>
    <x v="4"/>
    <m/>
    <x v="1"/>
  </r>
  <r>
    <x v="0"/>
    <x v="3"/>
    <m/>
    <x v="1"/>
  </r>
  <r>
    <x v="0"/>
    <x v="3"/>
    <m/>
    <x v="1"/>
  </r>
  <r>
    <x v="0"/>
    <x v="4"/>
    <m/>
    <x v="1"/>
  </r>
  <r>
    <x v="19"/>
    <x v="3"/>
    <s v="BJ Majesty"/>
    <x v="1"/>
  </r>
  <r>
    <x v="19"/>
    <x v="3"/>
    <s v="Shady Creek Jewel"/>
    <x v="1"/>
  </r>
  <r>
    <x v="19"/>
    <x v="4"/>
    <n v="10"/>
    <x v="1"/>
  </r>
  <r>
    <x v="0"/>
    <x v="3"/>
    <m/>
    <x v="1"/>
  </r>
  <r>
    <x v="0"/>
    <x v="3"/>
    <m/>
    <x v="1"/>
  </r>
  <r>
    <x v="0"/>
    <x v="4"/>
    <n v="7"/>
    <x v="1"/>
  </r>
  <r>
    <x v="0"/>
    <x v="3"/>
    <m/>
    <x v="1"/>
  </r>
  <r>
    <x v="0"/>
    <x v="3"/>
    <m/>
    <x v="1"/>
  </r>
  <r>
    <x v="0"/>
    <x v="4"/>
    <n v="5"/>
    <x v="1"/>
  </r>
  <r>
    <x v="0"/>
    <x v="3"/>
    <m/>
    <x v="1"/>
  </r>
  <r>
    <x v="0"/>
    <x v="3"/>
    <m/>
    <x v="1"/>
  </r>
  <r>
    <x v="0"/>
    <x v="4"/>
    <n v="3"/>
    <x v="1"/>
  </r>
  <r>
    <x v="0"/>
    <x v="3"/>
    <m/>
    <x v="1"/>
  </r>
  <r>
    <x v="0"/>
    <x v="3"/>
    <m/>
    <x v="1"/>
  </r>
  <r>
    <x v="0"/>
    <x v="4"/>
    <n v="2"/>
    <x v="1"/>
  </r>
  <r>
    <x v="0"/>
    <x v="3"/>
    <m/>
    <x v="1"/>
  </r>
  <r>
    <x v="0"/>
    <x v="3"/>
    <m/>
    <x v="1"/>
  </r>
  <r>
    <x v="0"/>
    <x v="4"/>
    <m/>
    <x v="1"/>
  </r>
  <r>
    <x v="0"/>
    <x v="3"/>
    <m/>
    <x v="1"/>
  </r>
  <r>
    <x v="0"/>
    <x v="3"/>
    <m/>
    <x v="1"/>
  </r>
  <r>
    <x v="0"/>
    <x v="4"/>
    <m/>
    <x v="1"/>
  </r>
  <r>
    <x v="25"/>
    <x v="3"/>
    <s v="PVF Ricky J"/>
    <x v="1"/>
  </r>
  <r>
    <x v="25"/>
    <x v="3"/>
    <s v="Peach Bottom Morgan"/>
    <x v="1"/>
  </r>
  <r>
    <x v="25"/>
    <x v="4"/>
    <n v="10"/>
    <x v="1"/>
  </r>
  <r>
    <x v="26"/>
    <x v="3"/>
    <s v="Orndorff's Master Encore"/>
    <x v="1"/>
  </r>
  <r>
    <x v="26"/>
    <x v="3"/>
    <s v="Coats Farms Isabella"/>
    <x v="1"/>
  </r>
  <r>
    <x v="26"/>
    <x v="4"/>
    <n v="7"/>
    <x v="1"/>
  </r>
  <r>
    <x v="0"/>
    <x v="3"/>
    <m/>
    <x v="1"/>
  </r>
  <r>
    <x v="0"/>
    <x v="3"/>
    <m/>
    <x v="1"/>
  </r>
  <r>
    <x v="0"/>
    <x v="4"/>
    <n v="5"/>
    <x v="1"/>
  </r>
  <r>
    <x v="0"/>
    <x v="3"/>
    <m/>
    <x v="1"/>
  </r>
  <r>
    <x v="0"/>
    <x v="3"/>
    <m/>
    <x v="1"/>
  </r>
  <r>
    <x v="0"/>
    <x v="4"/>
    <n v="3"/>
    <x v="1"/>
  </r>
  <r>
    <x v="0"/>
    <x v="3"/>
    <m/>
    <x v="1"/>
  </r>
  <r>
    <x v="0"/>
    <x v="3"/>
    <m/>
    <x v="1"/>
  </r>
  <r>
    <x v="0"/>
    <x v="4"/>
    <n v="2"/>
    <x v="1"/>
  </r>
  <r>
    <x v="0"/>
    <x v="3"/>
    <m/>
    <x v="1"/>
  </r>
  <r>
    <x v="0"/>
    <x v="3"/>
    <m/>
    <x v="1"/>
  </r>
  <r>
    <x v="0"/>
    <x v="4"/>
    <m/>
    <x v="1"/>
  </r>
  <r>
    <x v="0"/>
    <x v="3"/>
    <m/>
    <x v="1"/>
  </r>
  <r>
    <x v="0"/>
    <x v="3"/>
    <m/>
    <x v="1"/>
  </r>
  <r>
    <x v="0"/>
    <x v="4"/>
    <m/>
    <x v="1"/>
  </r>
  <r>
    <x v="30"/>
    <x v="3"/>
    <s v="Millerview's Vegas"/>
    <x v="1"/>
  </r>
  <r>
    <x v="30"/>
    <x v="3"/>
    <s v="BAR Janet's Roxie"/>
    <x v="1"/>
  </r>
  <r>
    <x v="30"/>
    <x v="4"/>
    <n v="10"/>
    <x v="1"/>
  </r>
  <r>
    <x v="25"/>
    <x v="3"/>
    <s v="Orndorff's Master Encore"/>
    <x v="1"/>
  </r>
  <r>
    <x v="25"/>
    <x v="3"/>
    <s v="RH Captain's Lily"/>
    <x v="1"/>
  </r>
  <r>
    <x v="25"/>
    <x v="4"/>
    <n v="7"/>
    <x v="1"/>
  </r>
  <r>
    <x v="28"/>
    <x v="3"/>
    <s v="Stoney Lake Extreme"/>
    <x v="1"/>
  </r>
  <r>
    <x v="28"/>
    <x v="3"/>
    <s v="Produce Acres Delaray"/>
    <x v="1"/>
  </r>
  <r>
    <x v="28"/>
    <x v="4"/>
    <n v="5"/>
    <x v="1"/>
  </r>
  <r>
    <x v="5"/>
    <x v="3"/>
    <s v="Greene Meade Bruce"/>
    <x v="1"/>
  </r>
  <r>
    <x v="5"/>
    <x v="3"/>
    <s v="AgRestore's JW Miss Ranea"/>
    <x v="1"/>
  </r>
  <r>
    <x v="5"/>
    <x v="4"/>
    <n v="3"/>
    <x v="1"/>
  </r>
  <r>
    <x v="31"/>
    <x v="3"/>
    <s v="Orndorff's Master Encore"/>
    <x v="1"/>
  </r>
  <r>
    <x v="31"/>
    <x v="3"/>
    <s v="WesSand's Juliet"/>
    <x v="1"/>
  </r>
  <r>
    <x v="31"/>
    <x v="4"/>
    <n v="2"/>
    <x v="1"/>
  </r>
  <r>
    <x v="0"/>
    <x v="3"/>
    <m/>
    <x v="1"/>
  </r>
  <r>
    <x v="0"/>
    <x v="3"/>
    <m/>
    <x v="1"/>
  </r>
  <r>
    <x v="0"/>
    <x v="4"/>
    <m/>
    <x v="1"/>
  </r>
  <r>
    <x v="0"/>
    <x v="3"/>
    <m/>
    <x v="1"/>
  </r>
  <r>
    <x v="0"/>
    <x v="3"/>
    <m/>
    <x v="1"/>
  </r>
  <r>
    <x v="0"/>
    <x v="4"/>
    <m/>
    <x v="1"/>
  </r>
  <r>
    <x v="25"/>
    <x v="3"/>
    <s v="Masterpeace Lassie"/>
    <x v="1"/>
  </r>
  <r>
    <x v="25"/>
    <x v="3"/>
    <s v="AgRestore Dylan"/>
    <x v="1"/>
  </r>
  <r>
    <x v="25"/>
    <x v="4"/>
    <n v="10"/>
    <x v="1"/>
  </r>
  <r>
    <x v="26"/>
    <x v="3"/>
    <s v="DDM Impressive Captain"/>
    <x v="1"/>
  </r>
  <r>
    <x v="26"/>
    <x v="3"/>
    <s v="Maple Grove Conetta"/>
    <x v="1"/>
  </r>
  <r>
    <x v="26"/>
    <x v="4"/>
    <n v="7"/>
    <x v="1"/>
  </r>
  <r>
    <x v="32"/>
    <x v="3"/>
    <s v="AgRestore's Diamond's Dream"/>
    <x v="1"/>
  </r>
  <r>
    <x v="32"/>
    <x v="3"/>
    <s v="Patriotic Brook"/>
    <x v="1"/>
  </r>
  <r>
    <x v="32"/>
    <x v="4"/>
    <n v="5"/>
    <x v="1"/>
  </r>
  <r>
    <x v="18"/>
    <x v="3"/>
    <s v="C.J. Vonda"/>
    <x v="1"/>
  </r>
  <r>
    <x v="18"/>
    <x v="3"/>
    <s v="Shady Creek Supreme"/>
    <x v="1"/>
  </r>
  <r>
    <x v="18"/>
    <x v="4"/>
    <n v="3"/>
    <x v="1"/>
  </r>
  <r>
    <x v="19"/>
    <x v="3"/>
    <s v="Orndorff's Master Encore"/>
    <x v="1"/>
  </r>
  <r>
    <x v="19"/>
    <x v="3"/>
    <s v="Carey's Lucky Silk"/>
    <x v="1"/>
  </r>
  <r>
    <x v="19"/>
    <x v="4"/>
    <n v="2"/>
    <x v="1"/>
  </r>
  <r>
    <x v="0"/>
    <x v="3"/>
    <m/>
    <x v="1"/>
  </r>
  <r>
    <x v="0"/>
    <x v="3"/>
    <m/>
    <x v="1"/>
  </r>
  <r>
    <x v="0"/>
    <x v="4"/>
    <m/>
    <x v="1"/>
  </r>
  <r>
    <x v="0"/>
    <x v="3"/>
    <m/>
    <x v="1"/>
  </r>
  <r>
    <x v="0"/>
    <x v="3"/>
    <m/>
    <x v="1"/>
  </r>
  <r>
    <x v="0"/>
    <x v="4"/>
    <m/>
    <x v="1"/>
  </r>
  <r>
    <x v="0"/>
    <x v="3"/>
    <m/>
    <x v="1"/>
  </r>
  <r>
    <x v="0"/>
    <x v="3"/>
    <m/>
    <x v="1"/>
  </r>
  <r>
    <x v="0"/>
    <x v="4"/>
    <n v="10"/>
    <x v="1"/>
  </r>
  <r>
    <x v="0"/>
    <x v="3"/>
    <m/>
    <x v="1"/>
  </r>
  <r>
    <x v="0"/>
    <x v="3"/>
    <m/>
    <x v="1"/>
  </r>
  <r>
    <x v="0"/>
    <x v="4"/>
    <n v="7"/>
    <x v="1"/>
  </r>
  <r>
    <x v="0"/>
    <x v="3"/>
    <m/>
    <x v="1"/>
  </r>
  <r>
    <x v="0"/>
    <x v="3"/>
    <m/>
    <x v="1"/>
  </r>
  <r>
    <x v="0"/>
    <x v="4"/>
    <n v="5"/>
    <x v="1"/>
  </r>
  <r>
    <x v="0"/>
    <x v="3"/>
    <m/>
    <x v="1"/>
  </r>
  <r>
    <x v="0"/>
    <x v="3"/>
    <m/>
    <x v="1"/>
  </r>
  <r>
    <x v="0"/>
    <x v="4"/>
    <n v="3"/>
    <x v="1"/>
  </r>
  <r>
    <x v="0"/>
    <x v="3"/>
    <m/>
    <x v="1"/>
  </r>
  <r>
    <x v="0"/>
    <x v="3"/>
    <m/>
    <x v="1"/>
  </r>
  <r>
    <x v="0"/>
    <x v="4"/>
    <n v="2"/>
    <x v="1"/>
  </r>
  <r>
    <x v="0"/>
    <x v="3"/>
    <m/>
    <x v="1"/>
  </r>
  <r>
    <x v="0"/>
    <x v="3"/>
    <m/>
    <x v="1"/>
  </r>
  <r>
    <x v="0"/>
    <x v="4"/>
    <m/>
    <x v="1"/>
  </r>
  <r>
    <x v="0"/>
    <x v="3"/>
    <m/>
    <x v="1"/>
  </r>
  <r>
    <x v="0"/>
    <x v="3"/>
    <m/>
    <x v="1"/>
  </r>
  <r>
    <x v="0"/>
    <x v="4"/>
    <m/>
    <x v="1"/>
  </r>
  <r>
    <x v="0"/>
    <x v="3"/>
    <m/>
    <x v="1"/>
  </r>
  <r>
    <x v="0"/>
    <x v="3"/>
    <m/>
    <x v="1"/>
  </r>
  <r>
    <x v="0"/>
    <x v="4"/>
    <n v="10"/>
    <x v="1"/>
  </r>
  <r>
    <x v="0"/>
    <x v="3"/>
    <m/>
    <x v="1"/>
  </r>
  <r>
    <x v="0"/>
    <x v="3"/>
    <m/>
    <x v="1"/>
  </r>
  <r>
    <x v="0"/>
    <x v="4"/>
    <n v="7"/>
    <x v="1"/>
  </r>
  <r>
    <x v="0"/>
    <x v="3"/>
    <m/>
    <x v="1"/>
  </r>
  <r>
    <x v="0"/>
    <x v="3"/>
    <m/>
    <x v="1"/>
  </r>
  <r>
    <x v="0"/>
    <x v="4"/>
    <n v="5"/>
    <x v="1"/>
  </r>
  <r>
    <x v="0"/>
    <x v="3"/>
    <m/>
    <x v="1"/>
  </r>
  <r>
    <x v="0"/>
    <x v="3"/>
    <m/>
    <x v="1"/>
  </r>
  <r>
    <x v="0"/>
    <x v="4"/>
    <n v="3"/>
    <x v="1"/>
  </r>
  <r>
    <x v="0"/>
    <x v="3"/>
    <m/>
    <x v="1"/>
  </r>
  <r>
    <x v="0"/>
    <x v="3"/>
    <m/>
    <x v="1"/>
  </r>
  <r>
    <x v="0"/>
    <x v="4"/>
    <n v="2"/>
    <x v="1"/>
  </r>
  <r>
    <x v="0"/>
    <x v="3"/>
    <m/>
    <x v="1"/>
  </r>
  <r>
    <x v="0"/>
    <x v="3"/>
    <m/>
    <x v="1"/>
  </r>
  <r>
    <x v="0"/>
    <x v="4"/>
    <m/>
    <x v="1"/>
  </r>
  <r>
    <x v="0"/>
    <x v="3"/>
    <m/>
    <x v="1"/>
  </r>
  <r>
    <x v="0"/>
    <x v="3"/>
    <m/>
    <x v="1"/>
  </r>
  <r>
    <x v="0"/>
    <x v="4"/>
    <m/>
    <x v="1"/>
  </r>
  <r>
    <x v="0"/>
    <x v="3"/>
    <m/>
    <x v="1"/>
  </r>
  <r>
    <x v="0"/>
    <x v="3"/>
    <m/>
    <x v="1"/>
  </r>
  <r>
    <x v="0"/>
    <x v="4"/>
    <n v="10"/>
    <x v="1"/>
  </r>
  <r>
    <x v="0"/>
    <x v="3"/>
    <m/>
    <x v="1"/>
  </r>
  <r>
    <x v="0"/>
    <x v="3"/>
    <m/>
    <x v="1"/>
  </r>
  <r>
    <x v="0"/>
    <x v="4"/>
    <n v="7"/>
    <x v="1"/>
  </r>
  <r>
    <x v="0"/>
    <x v="3"/>
    <m/>
    <x v="1"/>
  </r>
  <r>
    <x v="0"/>
    <x v="3"/>
    <m/>
    <x v="1"/>
  </r>
  <r>
    <x v="0"/>
    <x v="4"/>
    <n v="5"/>
    <x v="1"/>
  </r>
  <r>
    <x v="0"/>
    <x v="3"/>
    <m/>
    <x v="1"/>
  </r>
  <r>
    <x v="0"/>
    <x v="3"/>
    <m/>
    <x v="1"/>
  </r>
  <r>
    <x v="0"/>
    <x v="4"/>
    <n v="3"/>
    <x v="1"/>
  </r>
  <r>
    <x v="0"/>
    <x v="3"/>
    <m/>
    <x v="1"/>
  </r>
  <r>
    <x v="0"/>
    <x v="3"/>
    <m/>
    <x v="1"/>
  </r>
  <r>
    <x v="0"/>
    <x v="4"/>
    <n v="2"/>
    <x v="1"/>
  </r>
  <r>
    <x v="0"/>
    <x v="3"/>
    <m/>
    <x v="1"/>
  </r>
  <r>
    <x v="0"/>
    <x v="3"/>
    <m/>
    <x v="1"/>
  </r>
  <r>
    <x v="0"/>
    <x v="4"/>
    <m/>
    <x v="1"/>
  </r>
  <r>
    <x v="0"/>
    <x v="0"/>
    <m/>
    <x v="2"/>
  </r>
  <r>
    <x v="0"/>
    <x v="1"/>
    <m/>
    <x v="2"/>
  </r>
  <r>
    <x v="0"/>
    <x v="2"/>
    <n v="10"/>
    <x v="2"/>
  </r>
  <r>
    <x v="0"/>
    <x v="0"/>
    <m/>
    <x v="2"/>
  </r>
  <r>
    <x v="0"/>
    <x v="1"/>
    <m/>
    <x v="2"/>
  </r>
  <r>
    <x v="0"/>
    <x v="2"/>
    <n v="7"/>
    <x v="2"/>
  </r>
  <r>
    <x v="0"/>
    <x v="0"/>
    <m/>
    <x v="2"/>
  </r>
  <r>
    <x v="0"/>
    <x v="1"/>
    <m/>
    <x v="2"/>
  </r>
  <r>
    <x v="0"/>
    <x v="2"/>
    <n v="5"/>
    <x v="2"/>
  </r>
  <r>
    <x v="0"/>
    <x v="0"/>
    <m/>
    <x v="2"/>
  </r>
  <r>
    <x v="0"/>
    <x v="1"/>
    <m/>
    <x v="2"/>
  </r>
  <r>
    <x v="0"/>
    <x v="2"/>
    <n v="3"/>
    <x v="2"/>
  </r>
  <r>
    <x v="0"/>
    <x v="0"/>
    <m/>
    <x v="2"/>
  </r>
  <r>
    <x v="0"/>
    <x v="1"/>
    <m/>
    <x v="2"/>
  </r>
  <r>
    <x v="0"/>
    <x v="2"/>
    <n v="2"/>
    <x v="2"/>
  </r>
  <r>
    <x v="0"/>
    <x v="0"/>
    <m/>
    <x v="2"/>
  </r>
  <r>
    <x v="0"/>
    <x v="1"/>
    <m/>
    <x v="2"/>
  </r>
  <r>
    <x v="0"/>
    <x v="2"/>
    <m/>
    <x v="2"/>
  </r>
  <r>
    <x v="0"/>
    <x v="0"/>
    <m/>
    <x v="2"/>
  </r>
  <r>
    <x v="0"/>
    <x v="1"/>
    <m/>
    <x v="2"/>
  </r>
  <r>
    <x v="0"/>
    <x v="2"/>
    <m/>
    <x v="2"/>
  </r>
  <r>
    <x v="0"/>
    <x v="0"/>
    <m/>
    <x v="2"/>
  </r>
  <r>
    <x v="0"/>
    <x v="1"/>
    <m/>
    <x v="2"/>
  </r>
  <r>
    <x v="0"/>
    <x v="2"/>
    <n v="10"/>
    <x v="2"/>
  </r>
  <r>
    <x v="0"/>
    <x v="0"/>
    <m/>
    <x v="2"/>
  </r>
  <r>
    <x v="0"/>
    <x v="1"/>
    <m/>
    <x v="2"/>
  </r>
  <r>
    <x v="0"/>
    <x v="2"/>
    <n v="7"/>
    <x v="2"/>
  </r>
  <r>
    <x v="0"/>
    <x v="0"/>
    <m/>
    <x v="2"/>
  </r>
  <r>
    <x v="0"/>
    <x v="1"/>
    <m/>
    <x v="2"/>
  </r>
  <r>
    <x v="0"/>
    <x v="2"/>
    <n v="5"/>
    <x v="2"/>
  </r>
  <r>
    <x v="0"/>
    <x v="0"/>
    <m/>
    <x v="2"/>
  </r>
  <r>
    <x v="0"/>
    <x v="1"/>
    <m/>
    <x v="2"/>
  </r>
  <r>
    <x v="0"/>
    <x v="2"/>
    <n v="3"/>
    <x v="2"/>
  </r>
  <r>
    <x v="0"/>
    <x v="0"/>
    <m/>
    <x v="2"/>
  </r>
  <r>
    <x v="0"/>
    <x v="1"/>
    <m/>
    <x v="2"/>
  </r>
  <r>
    <x v="0"/>
    <x v="2"/>
    <n v="2"/>
    <x v="2"/>
  </r>
  <r>
    <x v="0"/>
    <x v="0"/>
    <m/>
    <x v="2"/>
  </r>
  <r>
    <x v="0"/>
    <x v="1"/>
    <m/>
    <x v="2"/>
  </r>
  <r>
    <x v="0"/>
    <x v="2"/>
    <m/>
    <x v="2"/>
  </r>
  <r>
    <x v="0"/>
    <x v="0"/>
    <m/>
    <x v="2"/>
  </r>
  <r>
    <x v="0"/>
    <x v="1"/>
    <m/>
    <x v="2"/>
  </r>
  <r>
    <x v="0"/>
    <x v="2"/>
    <m/>
    <x v="2"/>
  </r>
  <r>
    <x v="0"/>
    <x v="0"/>
    <m/>
    <x v="2"/>
  </r>
  <r>
    <x v="0"/>
    <x v="1"/>
    <m/>
    <x v="2"/>
  </r>
  <r>
    <x v="0"/>
    <x v="2"/>
    <n v="10"/>
    <x v="2"/>
  </r>
  <r>
    <x v="0"/>
    <x v="0"/>
    <m/>
    <x v="2"/>
  </r>
  <r>
    <x v="0"/>
    <x v="1"/>
    <m/>
    <x v="2"/>
  </r>
  <r>
    <x v="0"/>
    <x v="2"/>
    <n v="7"/>
    <x v="2"/>
  </r>
  <r>
    <x v="0"/>
    <x v="0"/>
    <m/>
    <x v="2"/>
  </r>
  <r>
    <x v="0"/>
    <x v="1"/>
    <m/>
    <x v="2"/>
  </r>
  <r>
    <x v="0"/>
    <x v="2"/>
    <n v="5"/>
    <x v="2"/>
  </r>
  <r>
    <x v="0"/>
    <x v="0"/>
    <m/>
    <x v="2"/>
  </r>
  <r>
    <x v="0"/>
    <x v="1"/>
    <m/>
    <x v="2"/>
  </r>
  <r>
    <x v="0"/>
    <x v="2"/>
    <n v="3"/>
    <x v="2"/>
  </r>
  <r>
    <x v="0"/>
    <x v="0"/>
    <m/>
    <x v="2"/>
  </r>
  <r>
    <x v="0"/>
    <x v="1"/>
    <m/>
    <x v="2"/>
  </r>
  <r>
    <x v="0"/>
    <x v="2"/>
    <n v="2"/>
    <x v="2"/>
  </r>
  <r>
    <x v="0"/>
    <x v="0"/>
    <m/>
    <x v="2"/>
  </r>
  <r>
    <x v="0"/>
    <x v="1"/>
    <m/>
    <x v="2"/>
  </r>
  <r>
    <x v="0"/>
    <x v="2"/>
    <m/>
    <x v="2"/>
  </r>
  <r>
    <x v="0"/>
    <x v="0"/>
    <m/>
    <x v="2"/>
  </r>
  <r>
    <x v="0"/>
    <x v="1"/>
    <m/>
    <x v="2"/>
  </r>
  <r>
    <x v="0"/>
    <x v="2"/>
    <m/>
    <x v="2"/>
  </r>
  <r>
    <x v="33"/>
    <x v="0"/>
    <s v="Remlap DVP"/>
    <x v="2"/>
  </r>
  <r>
    <x v="33"/>
    <x v="1"/>
    <s v="Bloom's Conquerors Alli"/>
    <x v="2"/>
  </r>
  <r>
    <x v="33"/>
    <x v="2"/>
    <n v="10"/>
    <x v="2"/>
  </r>
  <r>
    <x v="0"/>
    <x v="0"/>
    <m/>
    <x v="2"/>
  </r>
  <r>
    <x v="0"/>
    <x v="1"/>
    <m/>
    <x v="2"/>
  </r>
  <r>
    <x v="0"/>
    <x v="2"/>
    <n v="7"/>
    <x v="2"/>
  </r>
  <r>
    <x v="0"/>
    <x v="0"/>
    <m/>
    <x v="2"/>
  </r>
  <r>
    <x v="0"/>
    <x v="1"/>
    <m/>
    <x v="2"/>
  </r>
  <r>
    <x v="0"/>
    <x v="2"/>
    <n v="5"/>
    <x v="2"/>
  </r>
  <r>
    <x v="0"/>
    <x v="0"/>
    <m/>
    <x v="2"/>
  </r>
  <r>
    <x v="0"/>
    <x v="1"/>
    <m/>
    <x v="2"/>
  </r>
  <r>
    <x v="0"/>
    <x v="2"/>
    <n v="3"/>
    <x v="2"/>
  </r>
  <r>
    <x v="0"/>
    <x v="0"/>
    <m/>
    <x v="2"/>
  </r>
  <r>
    <x v="0"/>
    <x v="1"/>
    <m/>
    <x v="2"/>
  </r>
  <r>
    <x v="0"/>
    <x v="2"/>
    <n v="2"/>
    <x v="2"/>
  </r>
  <r>
    <x v="0"/>
    <x v="0"/>
    <m/>
    <x v="2"/>
  </r>
  <r>
    <x v="0"/>
    <x v="1"/>
    <m/>
    <x v="2"/>
  </r>
  <r>
    <x v="0"/>
    <x v="2"/>
    <m/>
    <x v="2"/>
  </r>
  <r>
    <x v="0"/>
    <x v="0"/>
    <m/>
    <x v="2"/>
  </r>
  <r>
    <x v="0"/>
    <x v="1"/>
    <m/>
    <x v="2"/>
  </r>
  <r>
    <x v="0"/>
    <x v="2"/>
    <m/>
    <x v="2"/>
  </r>
  <r>
    <x v="33"/>
    <x v="0"/>
    <s v="Orndorff's Master Encore"/>
    <x v="2"/>
  </r>
  <r>
    <x v="33"/>
    <x v="1"/>
    <s v="Orndorffs Conqueror Sadie"/>
    <x v="2"/>
  </r>
  <r>
    <x v="33"/>
    <x v="2"/>
    <n v="10"/>
    <x v="2"/>
  </r>
  <r>
    <x v="0"/>
    <x v="0"/>
    <m/>
    <x v="2"/>
  </r>
  <r>
    <x v="0"/>
    <x v="1"/>
    <m/>
    <x v="2"/>
  </r>
  <r>
    <x v="0"/>
    <x v="2"/>
    <n v="7"/>
    <x v="2"/>
  </r>
  <r>
    <x v="0"/>
    <x v="0"/>
    <m/>
    <x v="2"/>
  </r>
  <r>
    <x v="0"/>
    <x v="1"/>
    <m/>
    <x v="2"/>
  </r>
  <r>
    <x v="0"/>
    <x v="2"/>
    <n v="5"/>
    <x v="2"/>
  </r>
  <r>
    <x v="0"/>
    <x v="0"/>
    <m/>
    <x v="2"/>
  </r>
  <r>
    <x v="0"/>
    <x v="1"/>
    <m/>
    <x v="2"/>
  </r>
  <r>
    <x v="0"/>
    <x v="2"/>
    <n v="3"/>
    <x v="2"/>
  </r>
  <r>
    <x v="0"/>
    <x v="0"/>
    <m/>
    <x v="2"/>
  </r>
  <r>
    <x v="0"/>
    <x v="1"/>
    <m/>
    <x v="2"/>
  </r>
  <r>
    <x v="0"/>
    <x v="2"/>
    <n v="2"/>
    <x v="2"/>
  </r>
  <r>
    <x v="0"/>
    <x v="0"/>
    <m/>
    <x v="2"/>
  </r>
  <r>
    <x v="0"/>
    <x v="1"/>
    <m/>
    <x v="2"/>
  </r>
  <r>
    <x v="0"/>
    <x v="2"/>
    <m/>
    <x v="2"/>
  </r>
  <r>
    <x v="0"/>
    <x v="0"/>
    <m/>
    <x v="2"/>
  </r>
  <r>
    <x v="0"/>
    <x v="1"/>
    <m/>
    <x v="2"/>
  </r>
  <r>
    <x v="0"/>
    <x v="2"/>
    <m/>
    <x v="2"/>
  </r>
  <r>
    <x v="0"/>
    <x v="0"/>
    <m/>
    <x v="2"/>
  </r>
  <r>
    <x v="0"/>
    <x v="1"/>
    <m/>
    <x v="2"/>
  </r>
  <r>
    <x v="0"/>
    <x v="2"/>
    <n v="10"/>
    <x v="2"/>
  </r>
  <r>
    <x v="0"/>
    <x v="0"/>
    <m/>
    <x v="2"/>
  </r>
  <r>
    <x v="0"/>
    <x v="1"/>
    <m/>
    <x v="2"/>
  </r>
  <r>
    <x v="0"/>
    <x v="2"/>
    <n v="7"/>
    <x v="2"/>
  </r>
  <r>
    <x v="0"/>
    <x v="0"/>
    <m/>
    <x v="2"/>
  </r>
  <r>
    <x v="0"/>
    <x v="1"/>
    <m/>
    <x v="2"/>
  </r>
  <r>
    <x v="0"/>
    <x v="2"/>
    <n v="5"/>
    <x v="2"/>
  </r>
  <r>
    <x v="0"/>
    <x v="0"/>
    <m/>
    <x v="2"/>
  </r>
  <r>
    <x v="0"/>
    <x v="1"/>
    <m/>
    <x v="2"/>
  </r>
  <r>
    <x v="0"/>
    <x v="2"/>
    <n v="3"/>
    <x v="2"/>
  </r>
  <r>
    <x v="0"/>
    <x v="0"/>
    <m/>
    <x v="2"/>
  </r>
  <r>
    <x v="0"/>
    <x v="1"/>
    <m/>
    <x v="2"/>
  </r>
  <r>
    <x v="0"/>
    <x v="2"/>
    <n v="2"/>
    <x v="2"/>
  </r>
  <r>
    <x v="0"/>
    <x v="0"/>
    <m/>
    <x v="2"/>
  </r>
  <r>
    <x v="0"/>
    <x v="1"/>
    <m/>
    <x v="2"/>
  </r>
  <r>
    <x v="0"/>
    <x v="2"/>
    <m/>
    <x v="2"/>
  </r>
  <r>
    <x v="0"/>
    <x v="0"/>
    <m/>
    <x v="2"/>
  </r>
  <r>
    <x v="0"/>
    <x v="1"/>
    <m/>
    <x v="2"/>
  </r>
  <r>
    <x v="0"/>
    <x v="2"/>
    <m/>
    <x v="2"/>
  </r>
  <r>
    <x v="0"/>
    <x v="0"/>
    <m/>
    <x v="2"/>
  </r>
  <r>
    <x v="0"/>
    <x v="1"/>
    <m/>
    <x v="2"/>
  </r>
  <r>
    <x v="0"/>
    <x v="2"/>
    <m/>
    <x v="2"/>
  </r>
  <r>
    <x v="34"/>
    <x v="0"/>
    <s v="D.H.F. Captain's Abe"/>
    <x v="2"/>
  </r>
  <r>
    <x v="34"/>
    <x v="1"/>
    <s v="Mountainside Carla"/>
    <x v="2"/>
  </r>
  <r>
    <x v="34"/>
    <x v="2"/>
    <n v="10"/>
    <x v="2"/>
  </r>
  <r>
    <x v="0"/>
    <x v="0"/>
    <m/>
    <x v="2"/>
  </r>
  <r>
    <x v="0"/>
    <x v="1"/>
    <m/>
    <x v="2"/>
  </r>
  <r>
    <x v="0"/>
    <x v="2"/>
    <n v="7"/>
    <x v="2"/>
  </r>
  <r>
    <x v="0"/>
    <x v="0"/>
    <m/>
    <x v="2"/>
  </r>
  <r>
    <x v="0"/>
    <x v="1"/>
    <m/>
    <x v="2"/>
  </r>
  <r>
    <x v="0"/>
    <x v="2"/>
    <n v="5"/>
    <x v="2"/>
  </r>
  <r>
    <x v="0"/>
    <x v="0"/>
    <m/>
    <x v="2"/>
  </r>
  <r>
    <x v="0"/>
    <x v="1"/>
    <m/>
    <x v="2"/>
  </r>
  <r>
    <x v="0"/>
    <x v="2"/>
    <n v="3"/>
    <x v="2"/>
  </r>
  <r>
    <x v="0"/>
    <x v="0"/>
    <m/>
    <x v="2"/>
  </r>
  <r>
    <x v="0"/>
    <x v="1"/>
    <m/>
    <x v="2"/>
  </r>
  <r>
    <x v="0"/>
    <x v="2"/>
    <n v="2"/>
    <x v="2"/>
  </r>
  <r>
    <x v="0"/>
    <x v="0"/>
    <m/>
    <x v="2"/>
  </r>
  <r>
    <x v="0"/>
    <x v="1"/>
    <m/>
    <x v="2"/>
  </r>
  <r>
    <x v="0"/>
    <x v="2"/>
    <m/>
    <x v="2"/>
  </r>
  <r>
    <x v="0"/>
    <x v="0"/>
    <m/>
    <x v="2"/>
  </r>
  <r>
    <x v="0"/>
    <x v="1"/>
    <m/>
    <x v="2"/>
  </r>
  <r>
    <x v="0"/>
    <x v="2"/>
    <m/>
    <x v="2"/>
  </r>
  <r>
    <x v="0"/>
    <x v="0"/>
    <m/>
    <x v="2"/>
  </r>
  <r>
    <x v="0"/>
    <x v="1"/>
    <m/>
    <x v="2"/>
  </r>
  <r>
    <x v="0"/>
    <x v="2"/>
    <m/>
    <x v="2"/>
  </r>
  <r>
    <x v="0"/>
    <x v="0"/>
    <m/>
    <x v="2"/>
  </r>
  <r>
    <x v="0"/>
    <x v="1"/>
    <m/>
    <x v="2"/>
  </r>
  <r>
    <x v="0"/>
    <x v="2"/>
    <n v="10"/>
    <x v="2"/>
  </r>
  <r>
    <x v="35"/>
    <x v="0"/>
    <s v="Stoney Lake Extreme"/>
    <x v="2"/>
  </r>
  <r>
    <x v="35"/>
    <x v="1"/>
    <s v="C-Ville Acres Natalie"/>
    <x v="2"/>
  </r>
  <r>
    <x v="35"/>
    <x v="2"/>
    <n v="7"/>
    <x v="2"/>
  </r>
  <r>
    <x v="36"/>
    <x v="0"/>
    <s v="RKD Ice"/>
    <x v="2"/>
  </r>
  <r>
    <x v="36"/>
    <x v="1"/>
    <s v="Harbor Haven's Tommy Girl"/>
    <x v="2"/>
  </r>
  <r>
    <x v="36"/>
    <x v="2"/>
    <n v="5"/>
    <x v="2"/>
  </r>
  <r>
    <x v="37"/>
    <x v="0"/>
    <s v="Troy Acres Mickey"/>
    <x v="2"/>
  </r>
  <r>
    <x v="37"/>
    <x v="1"/>
    <s v="S.J.F. Supreme Elyse"/>
    <x v="2"/>
  </r>
  <r>
    <x v="37"/>
    <x v="2"/>
    <n v="3"/>
    <x v="2"/>
  </r>
  <r>
    <x v="0"/>
    <x v="0"/>
    <m/>
    <x v="2"/>
  </r>
  <r>
    <x v="0"/>
    <x v="1"/>
    <m/>
    <x v="2"/>
  </r>
  <r>
    <x v="0"/>
    <x v="2"/>
    <n v="2"/>
    <x v="2"/>
  </r>
  <r>
    <x v="0"/>
    <x v="0"/>
    <m/>
    <x v="2"/>
  </r>
  <r>
    <x v="0"/>
    <x v="1"/>
    <m/>
    <x v="2"/>
  </r>
  <r>
    <x v="0"/>
    <x v="2"/>
    <m/>
    <x v="2"/>
  </r>
  <r>
    <x v="0"/>
    <x v="0"/>
    <m/>
    <x v="2"/>
  </r>
  <r>
    <x v="0"/>
    <x v="1"/>
    <m/>
    <x v="2"/>
  </r>
  <r>
    <x v="0"/>
    <x v="2"/>
    <m/>
    <x v="2"/>
  </r>
  <r>
    <x v="0"/>
    <x v="0"/>
    <m/>
    <x v="2"/>
  </r>
  <r>
    <x v="0"/>
    <x v="1"/>
    <m/>
    <x v="2"/>
  </r>
  <r>
    <x v="0"/>
    <x v="2"/>
    <m/>
    <x v="2"/>
  </r>
  <r>
    <x v="0"/>
    <x v="0"/>
    <m/>
    <x v="2"/>
  </r>
  <r>
    <x v="0"/>
    <x v="1"/>
    <m/>
    <x v="2"/>
  </r>
  <r>
    <x v="0"/>
    <x v="2"/>
    <n v="10"/>
    <x v="2"/>
  </r>
  <r>
    <x v="0"/>
    <x v="0"/>
    <m/>
    <x v="2"/>
  </r>
  <r>
    <x v="0"/>
    <x v="1"/>
    <m/>
    <x v="2"/>
  </r>
  <r>
    <x v="0"/>
    <x v="2"/>
    <n v="7"/>
    <x v="2"/>
  </r>
  <r>
    <x v="0"/>
    <x v="0"/>
    <m/>
    <x v="2"/>
  </r>
  <r>
    <x v="0"/>
    <x v="1"/>
    <m/>
    <x v="2"/>
  </r>
  <r>
    <x v="0"/>
    <x v="2"/>
    <n v="5"/>
    <x v="2"/>
  </r>
  <r>
    <x v="0"/>
    <x v="0"/>
    <m/>
    <x v="2"/>
  </r>
  <r>
    <x v="0"/>
    <x v="1"/>
    <m/>
    <x v="2"/>
  </r>
  <r>
    <x v="0"/>
    <x v="2"/>
    <n v="3"/>
    <x v="2"/>
  </r>
  <r>
    <x v="0"/>
    <x v="0"/>
    <m/>
    <x v="2"/>
  </r>
  <r>
    <x v="0"/>
    <x v="1"/>
    <m/>
    <x v="2"/>
  </r>
  <r>
    <x v="0"/>
    <x v="2"/>
    <n v="2"/>
    <x v="2"/>
  </r>
  <r>
    <x v="0"/>
    <x v="0"/>
    <m/>
    <x v="2"/>
  </r>
  <r>
    <x v="0"/>
    <x v="1"/>
    <m/>
    <x v="2"/>
  </r>
  <r>
    <x v="0"/>
    <x v="2"/>
    <m/>
    <x v="2"/>
  </r>
  <r>
    <x v="0"/>
    <x v="0"/>
    <m/>
    <x v="2"/>
  </r>
  <r>
    <x v="0"/>
    <x v="1"/>
    <m/>
    <x v="2"/>
  </r>
  <r>
    <x v="0"/>
    <x v="2"/>
    <m/>
    <x v="2"/>
  </r>
  <r>
    <x v="0"/>
    <x v="0"/>
    <m/>
    <x v="2"/>
  </r>
  <r>
    <x v="0"/>
    <x v="1"/>
    <m/>
    <x v="2"/>
  </r>
  <r>
    <x v="0"/>
    <x v="2"/>
    <m/>
    <x v="2"/>
  </r>
  <r>
    <x v="34"/>
    <x v="0"/>
    <s v="D.H.F. Captain's Abe"/>
    <x v="2"/>
  </r>
  <r>
    <x v="34"/>
    <x v="1"/>
    <s v="Stoney Lake Harriet"/>
    <x v="2"/>
  </r>
  <r>
    <x v="34"/>
    <x v="2"/>
    <n v="10"/>
    <x v="2"/>
  </r>
  <r>
    <x v="34"/>
    <x v="0"/>
    <s v="JSS Prince Jubilee"/>
    <x v="2"/>
  </r>
  <r>
    <x v="34"/>
    <x v="1"/>
    <s v="Buck Creek's Jane"/>
    <x v="2"/>
  </r>
  <r>
    <x v="34"/>
    <x v="2"/>
    <n v="7"/>
    <x v="2"/>
  </r>
  <r>
    <x v="0"/>
    <x v="0"/>
    <m/>
    <x v="2"/>
  </r>
  <r>
    <x v="0"/>
    <x v="1"/>
    <m/>
    <x v="2"/>
  </r>
  <r>
    <x v="0"/>
    <x v="2"/>
    <n v="5"/>
    <x v="2"/>
  </r>
  <r>
    <x v="0"/>
    <x v="0"/>
    <m/>
    <x v="2"/>
  </r>
  <r>
    <x v="0"/>
    <x v="1"/>
    <m/>
    <x v="2"/>
  </r>
  <r>
    <x v="0"/>
    <x v="2"/>
    <n v="3"/>
    <x v="2"/>
  </r>
  <r>
    <x v="0"/>
    <x v="0"/>
    <m/>
    <x v="2"/>
  </r>
  <r>
    <x v="0"/>
    <x v="1"/>
    <m/>
    <x v="2"/>
  </r>
  <r>
    <x v="0"/>
    <x v="2"/>
    <n v="2"/>
    <x v="2"/>
  </r>
  <r>
    <x v="0"/>
    <x v="0"/>
    <m/>
    <x v="2"/>
  </r>
  <r>
    <x v="0"/>
    <x v="1"/>
    <m/>
    <x v="2"/>
  </r>
  <r>
    <x v="0"/>
    <x v="2"/>
    <m/>
    <x v="2"/>
  </r>
  <r>
    <x v="0"/>
    <x v="0"/>
    <m/>
    <x v="2"/>
  </r>
  <r>
    <x v="0"/>
    <x v="1"/>
    <m/>
    <x v="2"/>
  </r>
  <r>
    <x v="0"/>
    <x v="2"/>
    <m/>
    <x v="2"/>
  </r>
  <r>
    <x v="34"/>
    <x v="0"/>
    <s v="Country Road Prince"/>
    <x v="2"/>
  </r>
  <r>
    <x v="34"/>
    <x v="1"/>
    <s v="Rocky Spring's Melissa"/>
    <x v="2"/>
  </r>
  <r>
    <x v="34"/>
    <x v="2"/>
    <n v="10"/>
    <x v="2"/>
  </r>
  <r>
    <x v="33"/>
    <x v="0"/>
    <s v="LH Acres Dream Chief"/>
    <x v="2"/>
  </r>
  <r>
    <x v="33"/>
    <x v="1"/>
    <s v="E-D Lillian"/>
    <x v="2"/>
  </r>
  <r>
    <x v="33"/>
    <x v="2"/>
    <n v="7"/>
    <x v="2"/>
  </r>
  <r>
    <x v="0"/>
    <x v="0"/>
    <m/>
    <x v="2"/>
  </r>
  <r>
    <x v="0"/>
    <x v="1"/>
    <m/>
    <x v="2"/>
  </r>
  <r>
    <x v="0"/>
    <x v="2"/>
    <n v="5"/>
    <x v="2"/>
  </r>
  <r>
    <x v="0"/>
    <x v="0"/>
    <m/>
    <x v="2"/>
  </r>
  <r>
    <x v="0"/>
    <x v="1"/>
    <m/>
    <x v="2"/>
  </r>
  <r>
    <x v="0"/>
    <x v="2"/>
    <n v="3"/>
    <x v="2"/>
  </r>
  <r>
    <x v="0"/>
    <x v="0"/>
    <m/>
    <x v="2"/>
  </r>
  <r>
    <x v="0"/>
    <x v="1"/>
    <m/>
    <x v="2"/>
  </r>
  <r>
    <x v="0"/>
    <x v="2"/>
    <n v="2"/>
    <x v="2"/>
  </r>
  <r>
    <x v="0"/>
    <x v="0"/>
    <m/>
    <x v="2"/>
  </r>
  <r>
    <x v="0"/>
    <x v="1"/>
    <m/>
    <x v="2"/>
  </r>
  <r>
    <x v="0"/>
    <x v="2"/>
    <m/>
    <x v="2"/>
  </r>
  <r>
    <x v="0"/>
    <x v="0"/>
    <m/>
    <x v="2"/>
  </r>
  <r>
    <x v="0"/>
    <x v="1"/>
    <m/>
    <x v="2"/>
  </r>
  <r>
    <x v="0"/>
    <x v="2"/>
    <m/>
    <x v="2"/>
  </r>
  <r>
    <x v="0"/>
    <x v="0"/>
    <m/>
    <x v="2"/>
  </r>
  <r>
    <x v="0"/>
    <x v="1"/>
    <m/>
    <x v="2"/>
  </r>
  <r>
    <x v="0"/>
    <x v="2"/>
    <n v="10"/>
    <x v="2"/>
  </r>
  <r>
    <x v="0"/>
    <x v="0"/>
    <m/>
    <x v="2"/>
  </r>
  <r>
    <x v="0"/>
    <x v="1"/>
    <m/>
    <x v="2"/>
  </r>
  <r>
    <x v="0"/>
    <x v="2"/>
    <n v="7"/>
    <x v="2"/>
  </r>
  <r>
    <x v="0"/>
    <x v="0"/>
    <m/>
    <x v="2"/>
  </r>
  <r>
    <x v="0"/>
    <x v="1"/>
    <m/>
    <x v="2"/>
  </r>
  <r>
    <x v="0"/>
    <x v="2"/>
    <n v="5"/>
    <x v="2"/>
  </r>
  <r>
    <x v="0"/>
    <x v="0"/>
    <m/>
    <x v="2"/>
  </r>
  <r>
    <x v="0"/>
    <x v="1"/>
    <m/>
    <x v="2"/>
  </r>
  <r>
    <x v="0"/>
    <x v="2"/>
    <n v="3"/>
    <x v="2"/>
  </r>
  <r>
    <x v="0"/>
    <x v="0"/>
    <m/>
    <x v="2"/>
  </r>
  <r>
    <x v="0"/>
    <x v="1"/>
    <m/>
    <x v="2"/>
  </r>
  <r>
    <x v="0"/>
    <x v="2"/>
    <n v="2"/>
    <x v="2"/>
  </r>
  <r>
    <x v="0"/>
    <x v="0"/>
    <m/>
    <x v="2"/>
  </r>
  <r>
    <x v="0"/>
    <x v="1"/>
    <m/>
    <x v="2"/>
  </r>
  <r>
    <x v="0"/>
    <x v="2"/>
    <m/>
    <x v="2"/>
  </r>
  <r>
    <x v="0"/>
    <x v="0"/>
    <m/>
    <x v="2"/>
  </r>
  <r>
    <x v="0"/>
    <x v="1"/>
    <m/>
    <x v="2"/>
  </r>
  <r>
    <x v="0"/>
    <x v="2"/>
    <m/>
    <x v="2"/>
  </r>
  <r>
    <x v="38"/>
    <x v="0"/>
    <s v="Orndorff's Master Encore"/>
    <x v="2"/>
  </r>
  <r>
    <x v="38"/>
    <x v="1"/>
    <s v="Provost Bernadette"/>
    <x v="2"/>
  </r>
  <r>
    <x v="38"/>
    <x v="2"/>
    <n v="12"/>
    <x v="2"/>
  </r>
  <r>
    <x v="0"/>
    <x v="0"/>
    <m/>
    <x v="2"/>
  </r>
  <r>
    <x v="0"/>
    <x v="1"/>
    <m/>
    <x v="2"/>
  </r>
  <r>
    <x v="0"/>
    <x v="2"/>
    <n v="7"/>
    <x v="2"/>
  </r>
  <r>
    <x v="0"/>
    <x v="0"/>
    <m/>
    <x v="2"/>
  </r>
  <r>
    <x v="0"/>
    <x v="1"/>
    <m/>
    <x v="2"/>
  </r>
  <r>
    <x v="0"/>
    <x v="2"/>
    <n v="5"/>
    <x v="2"/>
  </r>
  <r>
    <x v="0"/>
    <x v="0"/>
    <m/>
    <x v="2"/>
  </r>
  <r>
    <x v="0"/>
    <x v="1"/>
    <m/>
    <x v="2"/>
  </r>
  <r>
    <x v="0"/>
    <x v="2"/>
    <n v="3"/>
    <x v="2"/>
  </r>
  <r>
    <x v="0"/>
    <x v="0"/>
    <m/>
    <x v="2"/>
  </r>
  <r>
    <x v="0"/>
    <x v="1"/>
    <m/>
    <x v="2"/>
  </r>
  <r>
    <x v="0"/>
    <x v="2"/>
    <n v="2"/>
    <x v="2"/>
  </r>
  <r>
    <x v="0"/>
    <x v="0"/>
    <m/>
    <x v="2"/>
  </r>
  <r>
    <x v="0"/>
    <x v="1"/>
    <m/>
    <x v="2"/>
  </r>
  <r>
    <x v="0"/>
    <x v="2"/>
    <m/>
    <x v="2"/>
  </r>
  <r>
    <x v="0"/>
    <x v="0"/>
    <m/>
    <x v="2"/>
  </r>
  <r>
    <x v="0"/>
    <x v="1"/>
    <m/>
    <x v="2"/>
  </r>
  <r>
    <x v="0"/>
    <x v="2"/>
    <m/>
    <x v="2"/>
  </r>
  <r>
    <x v="0"/>
    <x v="0"/>
    <m/>
    <x v="2"/>
  </r>
  <r>
    <x v="0"/>
    <x v="1"/>
    <m/>
    <x v="2"/>
  </r>
  <r>
    <x v="0"/>
    <x v="2"/>
    <n v="10"/>
    <x v="2"/>
  </r>
  <r>
    <x v="0"/>
    <x v="0"/>
    <m/>
    <x v="2"/>
  </r>
  <r>
    <x v="0"/>
    <x v="1"/>
    <m/>
    <x v="2"/>
  </r>
  <r>
    <x v="0"/>
    <x v="2"/>
    <n v="7"/>
    <x v="2"/>
  </r>
  <r>
    <x v="0"/>
    <x v="0"/>
    <m/>
    <x v="2"/>
  </r>
  <r>
    <x v="0"/>
    <x v="1"/>
    <m/>
    <x v="2"/>
  </r>
  <r>
    <x v="0"/>
    <x v="2"/>
    <n v="5"/>
    <x v="2"/>
  </r>
  <r>
    <x v="0"/>
    <x v="0"/>
    <m/>
    <x v="2"/>
  </r>
  <r>
    <x v="0"/>
    <x v="1"/>
    <m/>
    <x v="2"/>
  </r>
  <r>
    <x v="0"/>
    <x v="2"/>
    <n v="3"/>
    <x v="2"/>
  </r>
  <r>
    <x v="0"/>
    <x v="0"/>
    <m/>
    <x v="2"/>
  </r>
  <r>
    <x v="0"/>
    <x v="1"/>
    <m/>
    <x v="2"/>
  </r>
  <r>
    <x v="0"/>
    <x v="2"/>
    <n v="2"/>
    <x v="2"/>
  </r>
  <r>
    <x v="0"/>
    <x v="0"/>
    <m/>
    <x v="2"/>
  </r>
  <r>
    <x v="0"/>
    <x v="1"/>
    <m/>
    <x v="2"/>
  </r>
  <r>
    <x v="0"/>
    <x v="2"/>
    <m/>
    <x v="2"/>
  </r>
  <r>
    <x v="0"/>
    <x v="0"/>
    <m/>
    <x v="2"/>
  </r>
  <r>
    <x v="0"/>
    <x v="1"/>
    <m/>
    <x v="2"/>
  </r>
  <r>
    <x v="0"/>
    <x v="2"/>
    <m/>
    <x v="2"/>
  </r>
  <r>
    <x v="0"/>
    <x v="0"/>
    <m/>
    <x v="2"/>
  </r>
  <r>
    <x v="0"/>
    <x v="1"/>
    <m/>
    <x v="2"/>
  </r>
  <r>
    <x v="0"/>
    <x v="2"/>
    <n v="10"/>
    <x v="2"/>
  </r>
  <r>
    <x v="0"/>
    <x v="0"/>
    <m/>
    <x v="2"/>
  </r>
  <r>
    <x v="0"/>
    <x v="1"/>
    <m/>
    <x v="2"/>
  </r>
  <r>
    <x v="0"/>
    <x v="2"/>
    <n v="7"/>
    <x v="2"/>
  </r>
  <r>
    <x v="0"/>
    <x v="0"/>
    <m/>
    <x v="2"/>
  </r>
  <r>
    <x v="0"/>
    <x v="1"/>
    <m/>
    <x v="2"/>
  </r>
  <r>
    <x v="0"/>
    <x v="2"/>
    <n v="5"/>
    <x v="2"/>
  </r>
  <r>
    <x v="0"/>
    <x v="0"/>
    <m/>
    <x v="2"/>
  </r>
  <r>
    <x v="0"/>
    <x v="1"/>
    <m/>
    <x v="2"/>
  </r>
  <r>
    <x v="0"/>
    <x v="2"/>
    <n v="3"/>
    <x v="2"/>
  </r>
  <r>
    <x v="0"/>
    <x v="0"/>
    <m/>
    <x v="2"/>
  </r>
  <r>
    <x v="0"/>
    <x v="1"/>
    <m/>
    <x v="2"/>
  </r>
  <r>
    <x v="0"/>
    <x v="2"/>
    <n v="2"/>
    <x v="2"/>
  </r>
  <r>
    <x v="0"/>
    <x v="0"/>
    <m/>
    <x v="2"/>
  </r>
  <r>
    <x v="0"/>
    <x v="1"/>
    <m/>
    <x v="2"/>
  </r>
  <r>
    <x v="0"/>
    <x v="2"/>
    <m/>
    <x v="2"/>
  </r>
  <r>
    <x v="0"/>
    <x v="0"/>
    <m/>
    <x v="2"/>
  </r>
  <r>
    <x v="0"/>
    <x v="1"/>
    <m/>
    <x v="2"/>
  </r>
  <r>
    <x v="0"/>
    <x v="2"/>
    <m/>
    <x v="2"/>
  </r>
  <r>
    <x v="0"/>
    <x v="0"/>
    <m/>
    <x v="2"/>
  </r>
  <r>
    <x v="0"/>
    <x v="1"/>
    <m/>
    <x v="2"/>
  </r>
  <r>
    <x v="0"/>
    <x v="2"/>
    <n v="10"/>
    <x v="2"/>
  </r>
  <r>
    <x v="0"/>
    <x v="0"/>
    <m/>
    <x v="2"/>
  </r>
  <r>
    <x v="0"/>
    <x v="1"/>
    <m/>
    <x v="2"/>
  </r>
  <r>
    <x v="0"/>
    <x v="2"/>
    <n v="7"/>
    <x v="2"/>
  </r>
  <r>
    <x v="0"/>
    <x v="0"/>
    <m/>
    <x v="2"/>
  </r>
  <r>
    <x v="0"/>
    <x v="1"/>
    <m/>
    <x v="2"/>
  </r>
  <r>
    <x v="0"/>
    <x v="2"/>
    <n v="5"/>
    <x v="2"/>
  </r>
  <r>
    <x v="0"/>
    <x v="0"/>
    <m/>
    <x v="2"/>
  </r>
  <r>
    <x v="0"/>
    <x v="1"/>
    <m/>
    <x v="2"/>
  </r>
  <r>
    <x v="0"/>
    <x v="2"/>
    <n v="3"/>
    <x v="2"/>
  </r>
  <r>
    <x v="0"/>
    <x v="0"/>
    <m/>
    <x v="2"/>
  </r>
  <r>
    <x v="0"/>
    <x v="1"/>
    <m/>
    <x v="2"/>
  </r>
  <r>
    <x v="0"/>
    <x v="2"/>
    <n v="10"/>
    <x v="2"/>
  </r>
  <r>
    <x v="0"/>
    <x v="0"/>
    <m/>
    <x v="2"/>
  </r>
  <r>
    <x v="0"/>
    <x v="1"/>
    <m/>
    <x v="2"/>
  </r>
  <r>
    <x v="0"/>
    <x v="2"/>
    <m/>
    <x v="2"/>
  </r>
  <r>
    <x v="0"/>
    <x v="0"/>
    <m/>
    <x v="2"/>
  </r>
  <r>
    <x v="0"/>
    <x v="1"/>
    <m/>
    <x v="2"/>
  </r>
  <r>
    <x v="0"/>
    <x v="2"/>
    <m/>
    <x v="2"/>
  </r>
  <r>
    <x v="0"/>
    <x v="0"/>
    <m/>
    <x v="2"/>
  </r>
  <r>
    <x v="0"/>
    <x v="1"/>
    <m/>
    <x v="2"/>
  </r>
  <r>
    <x v="0"/>
    <x v="2"/>
    <n v="10"/>
    <x v="2"/>
  </r>
  <r>
    <x v="0"/>
    <x v="0"/>
    <m/>
    <x v="2"/>
  </r>
  <r>
    <x v="0"/>
    <x v="1"/>
    <m/>
    <x v="2"/>
  </r>
  <r>
    <x v="0"/>
    <x v="2"/>
    <n v="7"/>
    <x v="2"/>
  </r>
  <r>
    <x v="0"/>
    <x v="0"/>
    <m/>
    <x v="2"/>
  </r>
  <r>
    <x v="0"/>
    <x v="1"/>
    <m/>
    <x v="2"/>
  </r>
  <r>
    <x v="0"/>
    <x v="2"/>
    <n v="5"/>
    <x v="2"/>
  </r>
  <r>
    <x v="0"/>
    <x v="0"/>
    <m/>
    <x v="2"/>
  </r>
  <r>
    <x v="0"/>
    <x v="1"/>
    <m/>
    <x v="2"/>
  </r>
  <r>
    <x v="0"/>
    <x v="2"/>
    <n v="3"/>
    <x v="2"/>
  </r>
  <r>
    <x v="0"/>
    <x v="0"/>
    <m/>
    <x v="2"/>
  </r>
  <r>
    <x v="0"/>
    <x v="1"/>
    <m/>
    <x v="2"/>
  </r>
  <r>
    <x v="0"/>
    <x v="2"/>
    <n v="2"/>
    <x v="2"/>
  </r>
  <r>
    <x v="0"/>
    <x v="0"/>
    <m/>
    <x v="2"/>
  </r>
  <r>
    <x v="0"/>
    <x v="1"/>
    <m/>
    <x v="2"/>
  </r>
  <r>
    <x v="0"/>
    <x v="2"/>
    <m/>
    <x v="2"/>
  </r>
  <r>
    <x v="0"/>
    <x v="0"/>
    <m/>
    <x v="2"/>
  </r>
  <r>
    <x v="0"/>
    <x v="1"/>
    <m/>
    <x v="2"/>
  </r>
  <r>
    <x v="0"/>
    <x v="2"/>
    <m/>
    <x v="2"/>
  </r>
  <r>
    <x v="0"/>
    <x v="0"/>
    <m/>
    <x v="2"/>
  </r>
  <r>
    <x v="0"/>
    <x v="1"/>
    <m/>
    <x v="2"/>
  </r>
  <r>
    <x v="0"/>
    <x v="2"/>
    <n v="10"/>
    <x v="2"/>
  </r>
  <r>
    <x v="0"/>
    <x v="0"/>
    <m/>
    <x v="2"/>
  </r>
  <r>
    <x v="0"/>
    <x v="1"/>
    <m/>
    <x v="2"/>
  </r>
  <r>
    <x v="0"/>
    <x v="2"/>
    <n v="7"/>
    <x v="2"/>
  </r>
  <r>
    <x v="0"/>
    <x v="0"/>
    <m/>
    <x v="2"/>
  </r>
  <r>
    <x v="0"/>
    <x v="1"/>
    <m/>
    <x v="2"/>
  </r>
  <r>
    <x v="0"/>
    <x v="2"/>
    <n v="5"/>
    <x v="2"/>
  </r>
  <r>
    <x v="0"/>
    <x v="0"/>
    <m/>
    <x v="2"/>
  </r>
  <r>
    <x v="0"/>
    <x v="1"/>
    <m/>
    <x v="2"/>
  </r>
  <r>
    <x v="0"/>
    <x v="2"/>
    <n v="3"/>
    <x v="2"/>
  </r>
  <r>
    <x v="0"/>
    <x v="0"/>
    <m/>
    <x v="2"/>
  </r>
  <r>
    <x v="0"/>
    <x v="1"/>
    <m/>
    <x v="2"/>
  </r>
  <r>
    <x v="0"/>
    <x v="2"/>
    <n v="2"/>
    <x v="2"/>
  </r>
  <r>
    <x v="0"/>
    <x v="0"/>
    <m/>
    <x v="2"/>
  </r>
  <r>
    <x v="0"/>
    <x v="1"/>
    <m/>
    <x v="2"/>
  </r>
  <r>
    <x v="0"/>
    <x v="2"/>
    <m/>
    <x v="2"/>
  </r>
  <r>
    <x v="0"/>
    <x v="0"/>
    <m/>
    <x v="3"/>
  </r>
  <r>
    <x v="0"/>
    <x v="1"/>
    <m/>
    <x v="3"/>
  </r>
  <r>
    <x v="0"/>
    <x v="2"/>
    <n v="10"/>
    <x v="3"/>
  </r>
  <r>
    <x v="0"/>
    <x v="0"/>
    <m/>
    <x v="3"/>
  </r>
  <r>
    <x v="0"/>
    <x v="1"/>
    <m/>
    <x v="3"/>
  </r>
  <r>
    <x v="0"/>
    <x v="2"/>
    <n v="7"/>
    <x v="3"/>
  </r>
  <r>
    <x v="0"/>
    <x v="0"/>
    <m/>
    <x v="3"/>
  </r>
  <r>
    <x v="0"/>
    <x v="1"/>
    <m/>
    <x v="3"/>
  </r>
  <r>
    <x v="0"/>
    <x v="2"/>
    <n v="5"/>
    <x v="3"/>
  </r>
  <r>
    <x v="0"/>
    <x v="0"/>
    <m/>
    <x v="3"/>
  </r>
  <r>
    <x v="0"/>
    <x v="1"/>
    <m/>
    <x v="3"/>
  </r>
  <r>
    <x v="0"/>
    <x v="2"/>
    <n v="3"/>
    <x v="3"/>
  </r>
  <r>
    <x v="0"/>
    <x v="0"/>
    <m/>
    <x v="3"/>
  </r>
  <r>
    <x v="0"/>
    <x v="1"/>
    <m/>
    <x v="3"/>
  </r>
  <r>
    <x v="0"/>
    <x v="2"/>
    <n v="2"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n v="10"/>
    <x v="3"/>
  </r>
  <r>
    <x v="0"/>
    <x v="0"/>
    <m/>
    <x v="3"/>
  </r>
  <r>
    <x v="0"/>
    <x v="1"/>
    <m/>
    <x v="3"/>
  </r>
  <r>
    <x v="0"/>
    <x v="2"/>
    <n v="7"/>
    <x v="3"/>
  </r>
  <r>
    <x v="0"/>
    <x v="0"/>
    <m/>
    <x v="3"/>
  </r>
  <r>
    <x v="0"/>
    <x v="1"/>
    <m/>
    <x v="3"/>
  </r>
  <r>
    <x v="0"/>
    <x v="2"/>
    <n v="5"/>
    <x v="3"/>
  </r>
  <r>
    <x v="0"/>
    <x v="0"/>
    <m/>
    <x v="3"/>
  </r>
  <r>
    <x v="0"/>
    <x v="1"/>
    <m/>
    <x v="3"/>
  </r>
  <r>
    <x v="0"/>
    <x v="2"/>
    <n v="3"/>
    <x v="3"/>
  </r>
  <r>
    <x v="0"/>
    <x v="0"/>
    <m/>
    <x v="3"/>
  </r>
  <r>
    <x v="0"/>
    <x v="1"/>
    <m/>
    <x v="3"/>
  </r>
  <r>
    <x v="0"/>
    <x v="2"/>
    <n v="2"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n v="10"/>
    <x v="3"/>
  </r>
  <r>
    <x v="0"/>
    <x v="0"/>
    <m/>
    <x v="3"/>
  </r>
  <r>
    <x v="0"/>
    <x v="1"/>
    <m/>
    <x v="3"/>
  </r>
  <r>
    <x v="0"/>
    <x v="2"/>
    <n v="7"/>
    <x v="3"/>
  </r>
  <r>
    <x v="0"/>
    <x v="0"/>
    <m/>
    <x v="3"/>
  </r>
  <r>
    <x v="0"/>
    <x v="1"/>
    <m/>
    <x v="3"/>
  </r>
  <r>
    <x v="0"/>
    <x v="2"/>
    <n v="5"/>
    <x v="3"/>
  </r>
  <r>
    <x v="0"/>
    <x v="0"/>
    <m/>
    <x v="3"/>
  </r>
  <r>
    <x v="0"/>
    <x v="1"/>
    <m/>
    <x v="3"/>
  </r>
  <r>
    <x v="0"/>
    <x v="2"/>
    <n v="3"/>
    <x v="3"/>
  </r>
  <r>
    <x v="0"/>
    <x v="0"/>
    <m/>
    <x v="3"/>
  </r>
  <r>
    <x v="0"/>
    <x v="1"/>
    <m/>
    <x v="3"/>
  </r>
  <r>
    <x v="0"/>
    <x v="2"/>
    <n v="2"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n v="10"/>
    <x v="3"/>
  </r>
  <r>
    <x v="0"/>
    <x v="0"/>
    <m/>
    <x v="3"/>
  </r>
  <r>
    <x v="0"/>
    <x v="1"/>
    <m/>
    <x v="3"/>
  </r>
  <r>
    <x v="0"/>
    <x v="2"/>
    <n v="7"/>
    <x v="3"/>
  </r>
  <r>
    <x v="0"/>
    <x v="0"/>
    <m/>
    <x v="3"/>
  </r>
  <r>
    <x v="0"/>
    <x v="1"/>
    <m/>
    <x v="3"/>
  </r>
  <r>
    <x v="0"/>
    <x v="2"/>
    <n v="5"/>
    <x v="3"/>
  </r>
  <r>
    <x v="0"/>
    <x v="0"/>
    <m/>
    <x v="3"/>
  </r>
  <r>
    <x v="0"/>
    <x v="1"/>
    <m/>
    <x v="3"/>
  </r>
  <r>
    <x v="0"/>
    <x v="2"/>
    <n v="3"/>
    <x v="3"/>
  </r>
  <r>
    <x v="0"/>
    <x v="0"/>
    <m/>
    <x v="3"/>
  </r>
  <r>
    <x v="0"/>
    <x v="1"/>
    <m/>
    <x v="3"/>
  </r>
  <r>
    <x v="0"/>
    <x v="2"/>
    <n v="2"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n v="10"/>
    <x v="3"/>
  </r>
  <r>
    <x v="0"/>
    <x v="0"/>
    <m/>
    <x v="3"/>
  </r>
  <r>
    <x v="0"/>
    <x v="1"/>
    <m/>
    <x v="3"/>
  </r>
  <r>
    <x v="0"/>
    <x v="2"/>
    <n v="7"/>
    <x v="3"/>
  </r>
  <r>
    <x v="0"/>
    <x v="0"/>
    <m/>
    <x v="3"/>
  </r>
  <r>
    <x v="0"/>
    <x v="1"/>
    <m/>
    <x v="3"/>
  </r>
  <r>
    <x v="0"/>
    <x v="2"/>
    <n v="5"/>
    <x v="3"/>
  </r>
  <r>
    <x v="0"/>
    <x v="0"/>
    <m/>
    <x v="3"/>
  </r>
  <r>
    <x v="0"/>
    <x v="1"/>
    <m/>
    <x v="3"/>
  </r>
  <r>
    <x v="0"/>
    <x v="2"/>
    <n v="3"/>
    <x v="3"/>
  </r>
  <r>
    <x v="0"/>
    <x v="0"/>
    <m/>
    <x v="3"/>
  </r>
  <r>
    <x v="0"/>
    <x v="1"/>
    <m/>
    <x v="3"/>
  </r>
  <r>
    <x v="0"/>
    <x v="2"/>
    <n v="2"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n v="10"/>
    <x v="3"/>
  </r>
  <r>
    <x v="0"/>
    <x v="0"/>
    <m/>
    <x v="3"/>
  </r>
  <r>
    <x v="0"/>
    <x v="1"/>
    <m/>
    <x v="3"/>
  </r>
  <r>
    <x v="0"/>
    <x v="2"/>
    <n v="7"/>
    <x v="3"/>
  </r>
  <r>
    <x v="0"/>
    <x v="0"/>
    <m/>
    <x v="3"/>
  </r>
  <r>
    <x v="0"/>
    <x v="1"/>
    <m/>
    <x v="3"/>
  </r>
  <r>
    <x v="0"/>
    <x v="2"/>
    <n v="5"/>
    <x v="3"/>
  </r>
  <r>
    <x v="0"/>
    <x v="0"/>
    <m/>
    <x v="3"/>
  </r>
  <r>
    <x v="0"/>
    <x v="1"/>
    <m/>
    <x v="3"/>
  </r>
  <r>
    <x v="0"/>
    <x v="2"/>
    <n v="3"/>
    <x v="3"/>
  </r>
  <r>
    <x v="0"/>
    <x v="0"/>
    <m/>
    <x v="3"/>
  </r>
  <r>
    <x v="0"/>
    <x v="1"/>
    <m/>
    <x v="3"/>
  </r>
  <r>
    <x v="0"/>
    <x v="2"/>
    <n v="2"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n v="10"/>
    <x v="3"/>
  </r>
  <r>
    <x v="0"/>
    <x v="0"/>
    <m/>
    <x v="3"/>
  </r>
  <r>
    <x v="0"/>
    <x v="1"/>
    <m/>
    <x v="3"/>
  </r>
  <r>
    <x v="0"/>
    <x v="2"/>
    <n v="7"/>
    <x v="3"/>
  </r>
  <r>
    <x v="0"/>
    <x v="0"/>
    <m/>
    <x v="3"/>
  </r>
  <r>
    <x v="0"/>
    <x v="1"/>
    <m/>
    <x v="3"/>
  </r>
  <r>
    <x v="0"/>
    <x v="2"/>
    <n v="5"/>
    <x v="3"/>
  </r>
  <r>
    <x v="0"/>
    <x v="0"/>
    <m/>
    <x v="3"/>
  </r>
  <r>
    <x v="0"/>
    <x v="1"/>
    <m/>
    <x v="3"/>
  </r>
  <r>
    <x v="0"/>
    <x v="2"/>
    <n v="3"/>
    <x v="3"/>
  </r>
  <r>
    <x v="0"/>
    <x v="0"/>
    <m/>
    <x v="3"/>
  </r>
  <r>
    <x v="0"/>
    <x v="1"/>
    <m/>
    <x v="3"/>
  </r>
  <r>
    <x v="0"/>
    <x v="2"/>
    <n v="2"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n v="10"/>
    <x v="3"/>
  </r>
  <r>
    <x v="0"/>
    <x v="0"/>
    <m/>
    <x v="3"/>
  </r>
  <r>
    <x v="0"/>
    <x v="1"/>
    <m/>
    <x v="3"/>
  </r>
  <r>
    <x v="0"/>
    <x v="2"/>
    <n v="7"/>
    <x v="3"/>
  </r>
  <r>
    <x v="0"/>
    <x v="0"/>
    <m/>
    <x v="3"/>
  </r>
  <r>
    <x v="0"/>
    <x v="1"/>
    <m/>
    <x v="3"/>
  </r>
  <r>
    <x v="0"/>
    <x v="2"/>
    <n v="5"/>
    <x v="3"/>
  </r>
  <r>
    <x v="0"/>
    <x v="0"/>
    <m/>
    <x v="3"/>
  </r>
  <r>
    <x v="0"/>
    <x v="1"/>
    <m/>
    <x v="3"/>
  </r>
  <r>
    <x v="0"/>
    <x v="2"/>
    <n v="3"/>
    <x v="3"/>
  </r>
  <r>
    <x v="0"/>
    <x v="0"/>
    <m/>
    <x v="3"/>
  </r>
  <r>
    <x v="0"/>
    <x v="1"/>
    <m/>
    <x v="3"/>
  </r>
  <r>
    <x v="0"/>
    <x v="2"/>
    <n v="2"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n v="10"/>
    <x v="3"/>
  </r>
  <r>
    <x v="0"/>
    <x v="0"/>
    <m/>
    <x v="3"/>
  </r>
  <r>
    <x v="0"/>
    <x v="1"/>
    <m/>
    <x v="3"/>
  </r>
  <r>
    <x v="0"/>
    <x v="2"/>
    <n v="7"/>
    <x v="3"/>
  </r>
  <r>
    <x v="0"/>
    <x v="0"/>
    <m/>
    <x v="3"/>
  </r>
  <r>
    <x v="0"/>
    <x v="1"/>
    <m/>
    <x v="3"/>
  </r>
  <r>
    <x v="0"/>
    <x v="2"/>
    <n v="5"/>
    <x v="3"/>
  </r>
  <r>
    <x v="0"/>
    <x v="0"/>
    <m/>
    <x v="3"/>
  </r>
  <r>
    <x v="0"/>
    <x v="1"/>
    <m/>
    <x v="3"/>
  </r>
  <r>
    <x v="0"/>
    <x v="2"/>
    <n v="3"/>
    <x v="3"/>
  </r>
  <r>
    <x v="0"/>
    <x v="0"/>
    <m/>
    <x v="3"/>
  </r>
  <r>
    <x v="0"/>
    <x v="1"/>
    <m/>
    <x v="3"/>
  </r>
  <r>
    <x v="0"/>
    <x v="2"/>
    <n v="2"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n v="10"/>
    <x v="3"/>
  </r>
  <r>
    <x v="0"/>
    <x v="0"/>
    <m/>
    <x v="3"/>
  </r>
  <r>
    <x v="0"/>
    <x v="1"/>
    <m/>
    <x v="3"/>
  </r>
  <r>
    <x v="0"/>
    <x v="2"/>
    <n v="7"/>
    <x v="3"/>
  </r>
  <r>
    <x v="0"/>
    <x v="0"/>
    <m/>
    <x v="3"/>
  </r>
  <r>
    <x v="0"/>
    <x v="1"/>
    <m/>
    <x v="3"/>
  </r>
  <r>
    <x v="0"/>
    <x v="2"/>
    <n v="5"/>
    <x v="3"/>
  </r>
  <r>
    <x v="0"/>
    <x v="0"/>
    <m/>
    <x v="3"/>
  </r>
  <r>
    <x v="0"/>
    <x v="1"/>
    <m/>
    <x v="3"/>
  </r>
  <r>
    <x v="0"/>
    <x v="2"/>
    <n v="3"/>
    <x v="3"/>
  </r>
  <r>
    <x v="0"/>
    <x v="0"/>
    <m/>
    <x v="3"/>
  </r>
  <r>
    <x v="0"/>
    <x v="1"/>
    <m/>
    <x v="3"/>
  </r>
  <r>
    <x v="0"/>
    <x v="2"/>
    <n v="2"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n v="10"/>
    <x v="3"/>
  </r>
  <r>
    <x v="0"/>
    <x v="0"/>
    <m/>
    <x v="3"/>
  </r>
  <r>
    <x v="0"/>
    <x v="1"/>
    <m/>
    <x v="3"/>
  </r>
  <r>
    <x v="0"/>
    <x v="2"/>
    <n v="7"/>
    <x v="3"/>
  </r>
  <r>
    <x v="0"/>
    <x v="0"/>
    <m/>
    <x v="3"/>
  </r>
  <r>
    <x v="0"/>
    <x v="1"/>
    <m/>
    <x v="3"/>
  </r>
  <r>
    <x v="0"/>
    <x v="2"/>
    <n v="5"/>
    <x v="3"/>
  </r>
  <r>
    <x v="0"/>
    <x v="0"/>
    <m/>
    <x v="3"/>
  </r>
  <r>
    <x v="0"/>
    <x v="1"/>
    <m/>
    <x v="3"/>
  </r>
  <r>
    <x v="0"/>
    <x v="2"/>
    <n v="3"/>
    <x v="3"/>
  </r>
  <r>
    <x v="0"/>
    <x v="0"/>
    <m/>
    <x v="3"/>
  </r>
  <r>
    <x v="0"/>
    <x v="1"/>
    <m/>
    <x v="3"/>
  </r>
  <r>
    <x v="0"/>
    <x v="2"/>
    <n v="2"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n v="10"/>
    <x v="3"/>
  </r>
  <r>
    <x v="0"/>
    <x v="0"/>
    <m/>
    <x v="3"/>
  </r>
  <r>
    <x v="0"/>
    <x v="1"/>
    <m/>
    <x v="3"/>
  </r>
  <r>
    <x v="0"/>
    <x v="2"/>
    <n v="7"/>
    <x v="3"/>
  </r>
  <r>
    <x v="0"/>
    <x v="0"/>
    <m/>
    <x v="3"/>
  </r>
  <r>
    <x v="0"/>
    <x v="1"/>
    <m/>
    <x v="3"/>
  </r>
  <r>
    <x v="0"/>
    <x v="2"/>
    <n v="5"/>
    <x v="3"/>
  </r>
  <r>
    <x v="0"/>
    <x v="0"/>
    <m/>
    <x v="3"/>
  </r>
  <r>
    <x v="0"/>
    <x v="1"/>
    <m/>
    <x v="3"/>
  </r>
  <r>
    <x v="0"/>
    <x v="2"/>
    <n v="3"/>
    <x v="3"/>
  </r>
  <r>
    <x v="0"/>
    <x v="0"/>
    <m/>
    <x v="3"/>
  </r>
  <r>
    <x v="0"/>
    <x v="1"/>
    <m/>
    <x v="3"/>
  </r>
  <r>
    <x v="0"/>
    <x v="2"/>
    <n v="2"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n v="10"/>
    <x v="3"/>
  </r>
  <r>
    <x v="0"/>
    <x v="0"/>
    <m/>
    <x v="3"/>
  </r>
  <r>
    <x v="0"/>
    <x v="1"/>
    <m/>
    <x v="3"/>
  </r>
  <r>
    <x v="0"/>
    <x v="2"/>
    <n v="7"/>
    <x v="3"/>
  </r>
  <r>
    <x v="0"/>
    <x v="0"/>
    <m/>
    <x v="3"/>
  </r>
  <r>
    <x v="0"/>
    <x v="1"/>
    <m/>
    <x v="3"/>
  </r>
  <r>
    <x v="0"/>
    <x v="2"/>
    <n v="5"/>
    <x v="3"/>
  </r>
  <r>
    <x v="0"/>
    <x v="0"/>
    <m/>
    <x v="3"/>
  </r>
  <r>
    <x v="0"/>
    <x v="1"/>
    <m/>
    <x v="3"/>
  </r>
  <r>
    <x v="0"/>
    <x v="2"/>
    <n v="3"/>
    <x v="3"/>
  </r>
  <r>
    <x v="0"/>
    <x v="0"/>
    <m/>
    <x v="3"/>
  </r>
  <r>
    <x v="0"/>
    <x v="1"/>
    <m/>
    <x v="3"/>
  </r>
  <r>
    <x v="0"/>
    <x v="2"/>
    <n v="2"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n v="10"/>
    <x v="3"/>
  </r>
  <r>
    <x v="0"/>
    <x v="0"/>
    <m/>
    <x v="3"/>
  </r>
  <r>
    <x v="0"/>
    <x v="1"/>
    <m/>
    <x v="3"/>
  </r>
  <r>
    <x v="0"/>
    <x v="2"/>
    <n v="7"/>
    <x v="3"/>
  </r>
  <r>
    <x v="0"/>
    <x v="0"/>
    <m/>
    <x v="3"/>
  </r>
  <r>
    <x v="0"/>
    <x v="1"/>
    <m/>
    <x v="3"/>
  </r>
  <r>
    <x v="0"/>
    <x v="2"/>
    <n v="5"/>
    <x v="3"/>
  </r>
  <r>
    <x v="0"/>
    <x v="0"/>
    <m/>
    <x v="3"/>
  </r>
  <r>
    <x v="0"/>
    <x v="1"/>
    <m/>
    <x v="3"/>
  </r>
  <r>
    <x v="0"/>
    <x v="2"/>
    <n v="3"/>
    <x v="3"/>
  </r>
  <r>
    <x v="0"/>
    <x v="0"/>
    <m/>
    <x v="3"/>
  </r>
  <r>
    <x v="0"/>
    <x v="1"/>
    <m/>
    <x v="3"/>
  </r>
  <r>
    <x v="0"/>
    <x v="2"/>
    <n v="2"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n v="10"/>
    <x v="3"/>
  </r>
  <r>
    <x v="0"/>
    <x v="0"/>
    <m/>
    <x v="3"/>
  </r>
  <r>
    <x v="0"/>
    <x v="1"/>
    <m/>
    <x v="3"/>
  </r>
  <r>
    <x v="0"/>
    <x v="2"/>
    <n v="7"/>
    <x v="3"/>
  </r>
  <r>
    <x v="0"/>
    <x v="0"/>
    <m/>
    <x v="3"/>
  </r>
  <r>
    <x v="0"/>
    <x v="1"/>
    <m/>
    <x v="3"/>
  </r>
  <r>
    <x v="0"/>
    <x v="2"/>
    <n v="5"/>
    <x v="3"/>
  </r>
  <r>
    <x v="0"/>
    <x v="0"/>
    <m/>
    <x v="3"/>
  </r>
  <r>
    <x v="0"/>
    <x v="1"/>
    <m/>
    <x v="3"/>
  </r>
  <r>
    <x v="0"/>
    <x v="2"/>
    <n v="3"/>
    <x v="3"/>
  </r>
  <r>
    <x v="0"/>
    <x v="0"/>
    <m/>
    <x v="3"/>
  </r>
  <r>
    <x v="0"/>
    <x v="1"/>
    <m/>
    <x v="3"/>
  </r>
  <r>
    <x v="0"/>
    <x v="2"/>
    <n v="2"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n v="10"/>
    <x v="3"/>
  </r>
  <r>
    <x v="0"/>
    <x v="0"/>
    <m/>
    <x v="3"/>
  </r>
  <r>
    <x v="0"/>
    <x v="1"/>
    <m/>
    <x v="3"/>
  </r>
  <r>
    <x v="0"/>
    <x v="2"/>
    <n v="7"/>
    <x v="3"/>
  </r>
  <r>
    <x v="0"/>
    <x v="0"/>
    <m/>
    <x v="3"/>
  </r>
  <r>
    <x v="0"/>
    <x v="1"/>
    <m/>
    <x v="3"/>
  </r>
  <r>
    <x v="0"/>
    <x v="2"/>
    <n v="5"/>
    <x v="3"/>
  </r>
  <r>
    <x v="0"/>
    <x v="0"/>
    <m/>
    <x v="3"/>
  </r>
  <r>
    <x v="0"/>
    <x v="1"/>
    <m/>
    <x v="3"/>
  </r>
  <r>
    <x v="0"/>
    <x v="2"/>
    <n v="3"/>
    <x v="3"/>
  </r>
  <r>
    <x v="0"/>
    <x v="0"/>
    <m/>
    <x v="3"/>
  </r>
  <r>
    <x v="0"/>
    <x v="1"/>
    <m/>
    <x v="3"/>
  </r>
  <r>
    <x v="0"/>
    <x v="2"/>
    <n v="10"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n v="10"/>
    <x v="3"/>
  </r>
  <r>
    <x v="0"/>
    <x v="0"/>
    <m/>
    <x v="3"/>
  </r>
  <r>
    <x v="0"/>
    <x v="1"/>
    <m/>
    <x v="3"/>
  </r>
  <r>
    <x v="0"/>
    <x v="2"/>
    <n v="7"/>
    <x v="3"/>
  </r>
  <r>
    <x v="0"/>
    <x v="0"/>
    <m/>
    <x v="3"/>
  </r>
  <r>
    <x v="0"/>
    <x v="1"/>
    <m/>
    <x v="3"/>
  </r>
  <r>
    <x v="0"/>
    <x v="2"/>
    <n v="5"/>
    <x v="3"/>
  </r>
  <r>
    <x v="0"/>
    <x v="0"/>
    <m/>
    <x v="3"/>
  </r>
  <r>
    <x v="0"/>
    <x v="1"/>
    <m/>
    <x v="3"/>
  </r>
  <r>
    <x v="0"/>
    <x v="2"/>
    <n v="3"/>
    <x v="3"/>
  </r>
  <r>
    <x v="0"/>
    <x v="0"/>
    <m/>
    <x v="3"/>
  </r>
  <r>
    <x v="0"/>
    <x v="1"/>
    <m/>
    <x v="3"/>
  </r>
  <r>
    <x v="0"/>
    <x v="2"/>
    <n v="2"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n v="10"/>
    <x v="3"/>
  </r>
  <r>
    <x v="0"/>
    <x v="0"/>
    <m/>
    <x v="3"/>
  </r>
  <r>
    <x v="0"/>
    <x v="1"/>
    <m/>
    <x v="3"/>
  </r>
  <r>
    <x v="0"/>
    <x v="2"/>
    <n v="7"/>
    <x v="3"/>
  </r>
  <r>
    <x v="0"/>
    <x v="0"/>
    <m/>
    <x v="3"/>
  </r>
  <r>
    <x v="0"/>
    <x v="1"/>
    <m/>
    <x v="3"/>
  </r>
  <r>
    <x v="0"/>
    <x v="2"/>
    <n v="5"/>
    <x v="3"/>
  </r>
  <r>
    <x v="0"/>
    <x v="0"/>
    <m/>
    <x v="3"/>
  </r>
  <r>
    <x v="0"/>
    <x v="1"/>
    <m/>
    <x v="3"/>
  </r>
  <r>
    <x v="0"/>
    <x v="2"/>
    <n v="3"/>
    <x v="3"/>
  </r>
  <r>
    <x v="0"/>
    <x v="0"/>
    <m/>
    <x v="3"/>
  </r>
  <r>
    <x v="0"/>
    <x v="1"/>
    <m/>
    <x v="3"/>
  </r>
  <r>
    <x v="0"/>
    <x v="2"/>
    <n v="2"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4"/>
  </r>
  <r>
    <x v="0"/>
    <x v="1"/>
    <m/>
    <x v="4"/>
  </r>
  <r>
    <x v="0"/>
    <x v="2"/>
    <n v="20"/>
    <x v="4"/>
  </r>
  <r>
    <x v="0"/>
    <x v="0"/>
    <m/>
    <x v="4"/>
  </r>
  <r>
    <x v="0"/>
    <x v="1"/>
    <m/>
    <x v="4"/>
  </r>
  <r>
    <x v="0"/>
    <x v="2"/>
    <n v="14"/>
    <x v="4"/>
  </r>
  <r>
    <x v="0"/>
    <x v="0"/>
    <m/>
    <x v="4"/>
  </r>
  <r>
    <x v="0"/>
    <x v="1"/>
    <m/>
    <x v="4"/>
  </r>
  <r>
    <x v="0"/>
    <x v="2"/>
    <n v="10"/>
    <x v="4"/>
  </r>
  <r>
    <x v="0"/>
    <x v="0"/>
    <m/>
    <x v="4"/>
  </r>
  <r>
    <x v="0"/>
    <x v="1"/>
    <m/>
    <x v="4"/>
  </r>
  <r>
    <x v="0"/>
    <x v="2"/>
    <n v="6"/>
    <x v="4"/>
  </r>
  <r>
    <x v="0"/>
    <x v="0"/>
    <m/>
    <x v="4"/>
  </r>
  <r>
    <x v="0"/>
    <x v="1"/>
    <m/>
    <x v="4"/>
  </r>
  <r>
    <x v="0"/>
    <x v="2"/>
    <n v="4"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m/>
    <x v="4"/>
  </r>
  <r>
    <x v="39"/>
    <x v="0"/>
    <s v="Country Road Prince"/>
    <x v="4"/>
  </r>
  <r>
    <x v="39"/>
    <x v="1"/>
    <s v="Magic's Malissa"/>
    <x v="4"/>
  </r>
  <r>
    <x v="39"/>
    <x v="2"/>
    <n v="30"/>
    <x v="4"/>
  </r>
  <r>
    <x v="0"/>
    <x v="0"/>
    <m/>
    <x v="4"/>
  </r>
  <r>
    <x v="0"/>
    <x v="1"/>
    <m/>
    <x v="4"/>
  </r>
  <r>
    <x v="0"/>
    <x v="2"/>
    <n v="14"/>
    <x v="4"/>
  </r>
  <r>
    <x v="0"/>
    <x v="0"/>
    <m/>
    <x v="4"/>
  </r>
  <r>
    <x v="0"/>
    <x v="1"/>
    <m/>
    <x v="4"/>
  </r>
  <r>
    <x v="0"/>
    <x v="2"/>
    <n v="10"/>
    <x v="4"/>
  </r>
  <r>
    <x v="0"/>
    <x v="0"/>
    <m/>
    <x v="4"/>
  </r>
  <r>
    <x v="0"/>
    <x v="1"/>
    <m/>
    <x v="4"/>
  </r>
  <r>
    <x v="0"/>
    <x v="2"/>
    <n v="6"/>
    <x v="4"/>
  </r>
  <r>
    <x v="0"/>
    <x v="0"/>
    <m/>
    <x v="4"/>
  </r>
  <r>
    <x v="0"/>
    <x v="1"/>
    <m/>
    <x v="4"/>
  </r>
  <r>
    <x v="0"/>
    <x v="2"/>
    <n v="4"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m/>
    <x v="4"/>
  </r>
  <r>
    <x v="4"/>
    <x v="0"/>
    <s v="Oak Hill Bodacious"/>
    <x v="4"/>
  </r>
  <r>
    <x v="4"/>
    <x v="1"/>
    <s v="TRB Jewel's Jayde"/>
    <x v="4"/>
  </r>
  <r>
    <x v="4"/>
    <x v="2"/>
    <n v="32"/>
    <x v="4"/>
  </r>
  <r>
    <x v="3"/>
    <x v="0"/>
    <s v="Moonlight Susan's Sabo"/>
    <x v="4"/>
  </r>
  <r>
    <x v="3"/>
    <x v="1"/>
    <s v="AgRestore's JW Justine"/>
    <x v="4"/>
  </r>
  <r>
    <x v="3"/>
    <x v="2"/>
    <n v="14"/>
    <x v="4"/>
  </r>
  <r>
    <x v="0"/>
    <x v="0"/>
    <m/>
    <x v="4"/>
  </r>
  <r>
    <x v="0"/>
    <x v="1"/>
    <m/>
    <x v="4"/>
  </r>
  <r>
    <x v="0"/>
    <x v="2"/>
    <n v="10"/>
    <x v="4"/>
  </r>
  <r>
    <x v="0"/>
    <x v="0"/>
    <m/>
    <x v="4"/>
  </r>
  <r>
    <x v="0"/>
    <x v="1"/>
    <m/>
    <x v="4"/>
  </r>
  <r>
    <x v="0"/>
    <x v="2"/>
    <n v="6"/>
    <x v="4"/>
  </r>
  <r>
    <x v="0"/>
    <x v="0"/>
    <m/>
    <x v="4"/>
  </r>
  <r>
    <x v="0"/>
    <x v="1"/>
    <m/>
    <x v="4"/>
  </r>
  <r>
    <x v="0"/>
    <x v="2"/>
    <n v="4"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m/>
    <x v="4"/>
  </r>
  <r>
    <x v="40"/>
    <x v="0"/>
    <s v="Orndorff's Captain Encore"/>
    <x v="4"/>
  </r>
  <r>
    <x v="40"/>
    <x v="1"/>
    <s v="Lawn Rock Sabrina"/>
    <x v="4"/>
  </r>
  <r>
    <x v="40"/>
    <x v="2"/>
    <n v="20"/>
    <x v="4"/>
  </r>
  <r>
    <x v="39"/>
    <x v="0"/>
    <s v="JBJ Charlie's Tribute"/>
    <x v="4"/>
  </r>
  <r>
    <x v="39"/>
    <x v="1"/>
    <s v="Greentop Mandy"/>
    <x v="4"/>
  </r>
  <r>
    <x v="39"/>
    <x v="2"/>
    <n v="14"/>
    <x v="4"/>
  </r>
  <r>
    <x v="0"/>
    <x v="0"/>
    <m/>
    <x v="4"/>
  </r>
  <r>
    <x v="0"/>
    <x v="1"/>
    <m/>
    <x v="4"/>
  </r>
  <r>
    <x v="0"/>
    <x v="2"/>
    <n v="10"/>
    <x v="4"/>
  </r>
  <r>
    <x v="0"/>
    <x v="0"/>
    <m/>
    <x v="4"/>
  </r>
  <r>
    <x v="0"/>
    <x v="1"/>
    <m/>
    <x v="4"/>
  </r>
  <r>
    <x v="0"/>
    <x v="2"/>
    <n v="6"/>
    <x v="4"/>
  </r>
  <r>
    <x v="0"/>
    <x v="0"/>
    <m/>
    <x v="4"/>
  </r>
  <r>
    <x v="0"/>
    <x v="1"/>
    <m/>
    <x v="4"/>
  </r>
  <r>
    <x v="0"/>
    <x v="2"/>
    <n v="4"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m/>
    <x v="4"/>
  </r>
  <r>
    <x v="29"/>
    <x v="0"/>
    <s v="BW No Regrets"/>
    <x v="4"/>
  </r>
  <r>
    <x v="29"/>
    <x v="1"/>
    <s v="LY's Ambernita"/>
    <x v="4"/>
  </r>
  <r>
    <x v="29"/>
    <x v="2"/>
    <n v="22"/>
    <x v="4"/>
  </r>
  <r>
    <x v="5"/>
    <x v="0"/>
    <s v="Orndorff's Master Encore"/>
    <x v="4"/>
  </r>
  <r>
    <x v="5"/>
    <x v="1"/>
    <s v="AgRestore's JW Miss Ranea"/>
    <x v="4"/>
  </r>
  <r>
    <x v="5"/>
    <x v="2"/>
    <n v="14"/>
    <x v="4"/>
  </r>
  <r>
    <x v="28"/>
    <x v="0"/>
    <s v="AgRestore's Diamond's Dream"/>
    <x v="4"/>
  </r>
  <r>
    <x v="28"/>
    <x v="1"/>
    <s v="RKD Sierra's Marlett"/>
    <x v="4"/>
  </r>
  <r>
    <x v="28"/>
    <x v="2"/>
    <n v="10"/>
    <x v="4"/>
  </r>
  <r>
    <x v="41"/>
    <x v="0"/>
    <s v="Oak Hill Bodacious"/>
    <x v="4"/>
  </r>
  <r>
    <x v="41"/>
    <x v="1"/>
    <s v="Pine Grove Gina"/>
    <x v="4"/>
  </r>
  <r>
    <x v="41"/>
    <x v="2"/>
    <n v="6"/>
    <x v="4"/>
  </r>
  <r>
    <x v="3"/>
    <x v="0"/>
    <m/>
    <x v="4"/>
  </r>
  <r>
    <x v="3"/>
    <x v="1"/>
    <m/>
    <x v="4"/>
  </r>
  <r>
    <x v="3"/>
    <x v="2"/>
    <n v="4"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n v="20"/>
    <x v="4"/>
  </r>
  <r>
    <x v="0"/>
    <x v="0"/>
    <m/>
    <x v="4"/>
  </r>
  <r>
    <x v="0"/>
    <x v="1"/>
    <m/>
    <x v="4"/>
  </r>
  <r>
    <x v="0"/>
    <x v="2"/>
    <n v="14"/>
    <x v="4"/>
  </r>
  <r>
    <x v="0"/>
    <x v="0"/>
    <m/>
    <x v="4"/>
  </r>
  <r>
    <x v="0"/>
    <x v="1"/>
    <m/>
    <x v="4"/>
  </r>
  <r>
    <x v="0"/>
    <x v="2"/>
    <n v="10"/>
    <x v="4"/>
  </r>
  <r>
    <x v="0"/>
    <x v="0"/>
    <m/>
    <x v="4"/>
  </r>
  <r>
    <x v="0"/>
    <x v="1"/>
    <m/>
    <x v="4"/>
  </r>
  <r>
    <x v="0"/>
    <x v="2"/>
    <n v="6"/>
    <x v="4"/>
  </r>
  <r>
    <x v="0"/>
    <x v="0"/>
    <m/>
    <x v="4"/>
  </r>
  <r>
    <x v="0"/>
    <x v="1"/>
    <m/>
    <x v="4"/>
  </r>
  <r>
    <x v="0"/>
    <x v="2"/>
    <n v="4"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m/>
    <x v="4"/>
  </r>
  <r>
    <x v="42"/>
    <x v="0"/>
    <s v="Style's Stylemaster"/>
    <x v="4"/>
  </r>
  <r>
    <x v="42"/>
    <x v="1"/>
    <s v="Steel Wheel Angel"/>
    <x v="4"/>
  </r>
  <r>
    <x v="42"/>
    <x v="2"/>
    <n v="20"/>
    <x v="4"/>
  </r>
  <r>
    <x v="43"/>
    <x v="0"/>
    <s v="BJ Supreme Legacy"/>
    <x v="4"/>
  </r>
  <r>
    <x v="43"/>
    <x v="1"/>
    <s v="Pine Grove Charm"/>
    <x v="4"/>
  </r>
  <r>
    <x v="43"/>
    <x v="2"/>
    <n v="14"/>
    <x v="4"/>
  </r>
  <r>
    <x v="0"/>
    <x v="0"/>
    <m/>
    <x v="4"/>
  </r>
  <r>
    <x v="0"/>
    <x v="1"/>
    <m/>
    <x v="4"/>
  </r>
  <r>
    <x v="0"/>
    <x v="2"/>
    <n v="10"/>
    <x v="4"/>
  </r>
  <r>
    <x v="29"/>
    <x v="0"/>
    <s v="N.B. Junior's Chief"/>
    <x v="4"/>
  </r>
  <r>
    <x v="29"/>
    <x v="1"/>
    <s v="Casco's Amazing Grace"/>
    <x v="4"/>
  </r>
  <r>
    <x v="29"/>
    <x v="2"/>
    <n v="6"/>
    <x v="4"/>
  </r>
  <r>
    <x v="0"/>
    <x v="0"/>
    <m/>
    <x v="4"/>
  </r>
  <r>
    <x v="0"/>
    <x v="1"/>
    <m/>
    <x v="4"/>
  </r>
  <r>
    <x v="0"/>
    <x v="2"/>
    <n v="4"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n v="20"/>
    <x v="4"/>
  </r>
  <r>
    <x v="0"/>
    <x v="0"/>
    <m/>
    <x v="4"/>
  </r>
  <r>
    <x v="0"/>
    <x v="1"/>
    <m/>
    <x v="4"/>
  </r>
  <r>
    <x v="0"/>
    <x v="2"/>
    <n v="14"/>
    <x v="4"/>
  </r>
  <r>
    <x v="0"/>
    <x v="0"/>
    <m/>
    <x v="4"/>
  </r>
  <r>
    <x v="0"/>
    <x v="1"/>
    <m/>
    <x v="4"/>
  </r>
  <r>
    <x v="0"/>
    <x v="2"/>
    <n v="10"/>
    <x v="4"/>
  </r>
  <r>
    <x v="29"/>
    <x v="0"/>
    <s v="Circle Lane Junior"/>
    <x v="4"/>
  </r>
  <r>
    <x v="29"/>
    <x v="1"/>
    <s v="Hyjak Legacy's Supreme Lady"/>
    <x v="4"/>
  </r>
  <r>
    <x v="29"/>
    <x v="2"/>
    <n v="6"/>
    <x v="4"/>
  </r>
  <r>
    <x v="0"/>
    <x v="0"/>
    <m/>
    <x v="4"/>
  </r>
  <r>
    <x v="0"/>
    <x v="1"/>
    <m/>
    <x v="4"/>
  </r>
  <r>
    <x v="0"/>
    <x v="2"/>
    <n v="4"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n v="20"/>
    <x v="4"/>
  </r>
  <r>
    <x v="0"/>
    <x v="0"/>
    <m/>
    <x v="4"/>
  </r>
  <r>
    <x v="0"/>
    <x v="1"/>
    <m/>
    <x v="4"/>
  </r>
  <r>
    <x v="0"/>
    <x v="2"/>
    <n v="14"/>
    <x v="4"/>
  </r>
  <r>
    <x v="31"/>
    <x v="0"/>
    <s v="WesSand's Roberto"/>
    <x v="4"/>
  </r>
  <r>
    <x v="31"/>
    <x v="1"/>
    <s v="WesSand's Mitzi"/>
    <x v="4"/>
  </r>
  <r>
    <x v="31"/>
    <x v="2"/>
    <n v="10"/>
    <x v="4"/>
  </r>
  <r>
    <x v="0"/>
    <x v="0"/>
    <m/>
    <x v="4"/>
  </r>
  <r>
    <x v="0"/>
    <x v="1"/>
    <m/>
    <x v="4"/>
  </r>
  <r>
    <x v="0"/>
    <x v="2"/>
    <n v="6"/>
    <x v="4"/>
  </r>
  <r>
    <x v="44"/>
    <x v="0"/>
    <s v="Pervenche's Master Prince"/>
    <x v="4"/>
  </r>
  <r>
    <x v="44"/>
    <x v="1"/>
    <s v="LJ Callie"/>
    <x v="4"/>
  </r>
  <r>
    <x v="44"/>
    <x v="2"/>
    <n v="4"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m/>
    <x v="4"/>
  </r>
  <r>
    <x v="42"/>
    <x v="0"/>
    <s v="Butterfly Acres Concerto"/>
    <x v="4"/>
  </r>
  <r>
    <x v="42"/>
    <x v="1"/>
    <s v="Tree Top Kylie"/>
    <x v="4"/>
  </r>
  <r>
    <x v="42"/>
    <x v="2"/>
    <n v="32"/>
    <x v="4"/>
  </r>
  <r>
    <x v="12"/>
    <x v="0"/>
    <s v="Orndorff's Captain Encore"/>
    <x v="4"/>
  </r>
  <r>
    <x v="12"/>
    <x v="1"/>
    <s v="Amber's Ashley"/>
    <x v="4"/>
  </r>
  <r>
    <x v="12"/>
    <x v="2"/>
    <n v="14"/>
    <x v="4"/>
  </r>
  <r>
    <x v="12"/>
    <x v="0"/>
    <s v="Greene Meade Beau"/>
    <x v="4"/>
  </r>
  <r>
    <x v="12"/>
    <x v="1"/>
    <s v="Commander's Patty"/>
    <x v="4"/>
  </r>
  <r>
    <x v="12"/>
    <x v="2"/>
    <n v="10"/>
    <x v="4"/>
  </r>
  <r>
    <x v="0"/>
    <x v="0"/>
    <m/>
    <x v="4"/>
  </r>
  <r>
    <x v="0"/>
    <x v="1"/>
    <m/>
    <x v="4"/>
  </r>
  <r>
    <x v="0"/>
    <x v="2"/>
    <n v="6"/>
    <x v="4"/>
  </r>
  <r>
    <x v="45"/>
    <x v="0"/>
    <s v="HP Broken Stripe"/>
    <x v="4"/>
  </r>
  <r>
    <x v="45"/>
    <x v="1"/>
    <s v="Oak Haven's Kayla"/>
    <x v="4"/>
  </r>
  <r>
    <x v="45"/>
    <x v="2"/>
    <n v="4"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m/>
    <x v="4"/>
  </r>
  <r>
    <x v="12"/>
    <x v="0"/>
    <s v="Detweiler'sPrinceCharming"/>
    <x v="4"/>
  </r>
  <r>
    <x v="12"/>
    <x v="1"/>
    <s v="Double R Missy"/>
    <x v="4"/>
  </r>
  <r>
    <x v="12"/>
    <x v="2"/>
    <n v="22"/>
    <x v="4"/>
  </r>
  <r>
    <x v="29"/>
    <x v="0"/>
    <s v="Orndorff's Master Encore"/>
    <x v="4"/>
  </r>
  <r>
    <x v="29"/>
    <x v="1"/>
    <s v="Johnhart's Irish Cream"/>
    <x v="4"/>
  </r>
  <r>
    <x v="29"/>
    <x v="2"/>
    <n v="14"/>
    <x v="4"/>
  </r>
  <r>
    <x v="28"/>
    <x v="0"/>
    <s v="PVF Ricky J"/>
    <x v="4"/>
  </r>
  <r>
    <x v="28"/>
    <x v="1"/>
    <s v="M.F.B. Emma"/>
    <x v="4"/>
  </r>
  <r>
    <x v="28"/>
    <x v="2"/>
    <n v="10"/>
    <x v="4"/>
  </r>
  <r>
    <x v="46"/>
    <x v="0"/>
    <s v="Country Road Quest"/>
    <x v="4"/>
  </r>
  <r>
    <x v="46"/>
    <x v="1"/>
    <s v="Pine Grove Contessa"/>
    <x v="4"/>
  </r>
  <r>
    <x v="46"/>
    <x v="2"/>
    <n v="6"/>
    <x v="4"/>
  </r>
  <r>
    <x v="42"/>
    <x v="0"/>
    <s v="Country Road Quest"/>
    <x v="4"/>
  </r>
  <r>
    <x v="42"/>
    <x v="1"/>
    <s v="Sun Set Acres Reba"/>
    <x v="4"/>
  </r>
  <r>
    <x v="42"/>
    <x v="2"/>
    <n v="4"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m/>
    <x v="4"/>
  </r>
  <r>
    <x v="28"/>
    <x v="0"/>
    <s v="AgRestore Dylan"/>
    <x v="4"/>
  </r>
  <r>
    <x v="28"/>
    <x v="1"/>
    <s v="J. Z. Casey"/>
    <x v="4"/>
  </r>
  <r>
    <x v="28"/>
    <x v="2"/>
    <n v="30"/>
    <x v="4"/>
  </r>
  <r>
    <x v="5"/>
    <x v="0"/>
    <s v="Orndorff's Captain Encore"/>
    <x v="4"/>
  </r>
  <r>
    <x v="5"/>
    <x v="1"/>
    <s v="Orndorffs Captain Rosetta"/>
    <x v="4"/>
  </r>
  <r>
    <x v="5"/>
    <x v="2"/>
    <n v="14"/>
    <x v="4"/>
  </r>
  <r>
    <x v="31"/>
    <x v="0"/>
    <s v="Relyb's Balance"/>
    <x v="4"/>
  </r>
  <r>
    <x v="31"/>
    <x v="1"/>
    <s v="Maple Creek Robin"/>
    <x v="4"/>
  </r>
  <r>
    <x v="31"/>
    <x v="2"/>
    <n v="10"/>
    <x v="4"/>
  </r>
  <r>
    <x v="3"/>
    <x v="0"/>
    <s v="AgRestore Dylan"/>
    <x v="4"/>
  </r>
  <r>
    <x v="3"/>
    <x v="1"/>
    <s v="Greentop Princess Roseann"/>
    <x v="4"/>
  </r>
  <r>
    <x v="3"/>
    <x v="2"/>
    <n v="6"/>
    <x v="4"/>
  </r>
  <r>
    <x v="0"/>
    <x v="0"/>
    <m/>
    <x v="4"/>
  </r>
  <r>
    <x v="0"/>
    <x v="1"/>
    <m/>
    <x v="4"/>
  </r>
  <r>
    <x v="0"/>
    <x v="2"/>
    <n v="4"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m/>
    <x v="4"/>
  </r>
  <r>
    <x v="5"/>
    <x v="0"/>
    <s v="Greene Meade Bruce"/>
    <x v="4"/>
  </r>
  <r>
    <x v="5"/>
    <x v="1"/>
    <s v="AgRestore's JW Miss Ranea"/>
    <x v="4"/>
  </r>
  <r>
    <x v="5"/>
    <x v="2"/>
    <n v="22"/>
    <x v="4"/>
  </r>
  <r>
    <x v="42"/>
    <x v="0"/>
    <s v="Country Road Uconn"/>
    <x v="4"/>
  </r>
  <r>
    <x v="42"/>
    <x v="1"/>
    <s v="AgRestore Ginger"/>
    <x v="4"/>
  </r>
  <r>
    <x v="42"/>
    <x v="2"/>
    <n v="14"/>
    <x v="4"/>
  </r>
  <r>
    <x v="31"/>
    <x v="0"/>
    <s v="Orndorff's Master Encore"/>
    <x v="4"/>
  </r>
  <r>
    <x v="31"/>
    <x v="1"/>
    <s v="WesSand's Juliet"/>
    <x v="4"/>
  </r>
  <r>
    <x v="31"/>
    <x v="2"/>
    <n v="10"/>
    <x v="4"/>
  </r>
  <r>
    <x v="28"/>
    <x v="0"/>
    <s v="Stoney Lake Extreme"/>
    <x v="4"/>
  </r>
  <r>
    <x v="28"/>
    <x v="1"/>
    <s v="Produce Acres Delaray"/>
    <x v="4"/>
  </r>
  <r>
    <x v="28"/>
    <x v="2"/>
    <n v="6"/>
    <x v="4"/>
  </r>
  <r>
    <x v="47"/>
    <x v="0"/>
    <s v="Oak Hill Bodacious"/>
    <x v="4"/>
  </r>
  <r>
    <x v="47"/>
    <x v="1"/>
    <s v="Oak Hill Lilly's Rose"/>
    <x v="4"/>
  </r>
  <r>
    <x v="47"/>
    <x v="2"/>
    <n v="4"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m/>
    <x v="4"/>
  </r>
  <r>
    <x v="31"/>
    <x v="0"/>
    <s v="Triple M Farms Moose"/>
    <x v="4"/>
  </r>
  <r>
    <x v="31"/>
    <x v="1"/>
    <s v="WesSand's Madalyn"/>
    <x v="4"/>
  </r>
  <r>
    <x v="31"/>
    <x v="2"/>
    <n v="20"/>
    <x v="4"/>
  </r>
  <r>
    <x v="32"/>
    <x v="0"/>
    <s v="AgRestore's Diamond's Dream"/>
    <x v="4"/>
  </r>
  <r>
    <x v="32"/>
    <x v="1"/>
    <s v="Patriotic Brook"/>
    <x v="4"/>
  </r>
  <r>
    <x v="32"/>
    <x v="2"/>
    <n v="14"/>
    <x v="4"/>
  </r>
  <r>
    <x v="19"/>
    <x v="0"/>
    <s v="Orndorff's Master Encore"/>
    <x v="4"/>
  </r>
  <r>
    <x v="19"/>
    <x v="1"/>
    <s v="Carey's Lucky Silk"/>
    <x v="4"/>
  </r>
  <r>
    <x v="19"/>
    <x v="2"/>
    <n v="10"/>
    <x v="4"/>
  </r>
  <r>
    <x v="39"/>
    <x v="0"/>
    <m/>
    <x v="4"/>
  </r>
  <r>
    <x v="39"/>
    <x v="1"/>
    <m/>
    <x v="4"/>
  </r>
  <r>
    <x v="39"/>
    <x v="2"/>
    <n v="6"/>
    <x v="4"/>
  </r>
  <r>
    <x v="48"/>
    <x v="0"/>
    <s v="Kim's Master Jordan"/>
    <x v="4"/>
  </r>
  <r>
    <x v="48"/>
    <x v="1"/>
    <s v="Oak Hill Lacie"/>
    <x v="4"/>
  </r>
  <r>
    <x v="48"/>
    <x v="2"/>
    <n v="4"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n v="20"/>
    <x v="4"/>
  </r>
  <r>
    <x v="0"/>
    <x v="0"/>
    <m/>
    <x v="4"/>
  </r>
  <r>
    <x v="0"/>
    <x v="1"/>
    <m/>
    <x v="4"/>
  </r>
  <r>
    <x v="0"/>
    <x v="2"/>
    <n v="14"/>
    <x v="4"/>
  </r>
  <r>
    <x v="0"/>
    <x v="0"/>
    <m/>
    <x v="4"/>
  </r>
  <r>
    <x v="0"/>
    <x v="1"/>
    <m/>
    <x v="4"/>
  </r>
  <r>
    <x v="0"/>
    <x v="2"/>
    <n v="10"/>
    <x v="4"/>
  </r>
  <r>
    <x v="0"/>
    <x v="0"/>
    <m/>
    <x v="4"/>
  </r>
  <r>
    <x v="0"/>
    <x v="1"/>
    <m/>
    <x v="4"/>
  </r>
  <r>
    <x v="0"/>
    <x v="2"/>
    <n v="6"/>
    <x v="4"/>
  </r>
  <r>
    <x v="0"/>
    <x v="0"/>
    <m/>
    <x v="4"/>
  </r>
  <r>
    <x v="0"/>
    <x v="1"/>
    <m/>
    <x v="4"/>
  </r>
  <r>
    <x v="0"/>
    <x v="2"/>
    <n v="4"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n v="20"/>
    <x v="4"/>
  </r>
  <r>
    <x v="0"/>
    <x v="0"/>
    <m/>
    <x v="4"/>
  </r>
  <r>
    <x v="0"/>
    <x v="1"/>
    <m/>
    <x v="4"/>
  </r>
  <r>
    <x v="0"/>
    <x v="2"/>
    <n v="14"/>
    <x v="4"/>
  </r>
  <r>
    <x v="0"/>
    <x v="0"/>
    <m/>
    <x v="4"/>
  </r>
  <r>
    <x v="0"/>
    <x v="1"/>
    <m/>
    <x v="4"/>
  </r>
  <r>
    <x v="0"/>
    <x v="2"/>
    <n v="10"/>
    <x v="4"/>
  </r>
  <r>
    <x v="0"/>
    <x v="0"/>
    <m/>
    <x v="4"/>
  </r>
  <r>
    <x v="0"/>
    <x v="1"/>
    <m/>
    <x v="4"/>
  </r>
  <r>
    <x v="0"/>
    <x v="2"/>
    <n v="6"/>
    <x v="4"/>
  </r>
  <r>
    <x v="0"/>
    <x v="0"/>
    <m/>
    <x v="4"/>
  </r>
  <r>
    <x v="0"/>
    <x v="1"/>
    <m/>
    <x v="4"/>
  </r>
  <r>
    <x v="0"/>
    <x v="2"/>
    <n v="4"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m/>
    <x v="4"/>
  </r>
  <r>
    <x v="49"/>
    <x v="0"/>
    <s v="Orndorff's U.C. Encore"/>
    <x v="5"/>
  </r>
  <r>
    <x v="49"/>
    <x v="1"/>
    <s v="Orndorffs Captain Sabrina"/>
    <x v="5"/>
  </r>
  <r>
    <x v="49"/>
    <x v="2"/>
    <n v="60"/>
    <x v="5"/>
  </r>
  <r>
    <x v="0"/>
    <x v="0"/>
    <m/>
    <x v="5"/>
  </r>
  <r>
    <x v="0"/>
    <x v="1"/>
    <m/>
    <x v="5"/>
  </r>
  <r>
    <x v="0"/>
    <x v="2"/>
    <n v="28"/>
    <x v="5"/>
  </r>
  <r>
    <x v="0"/>
    <x v="0"/>
    <m/>
    <x v="5"/>
  </r>
  <r>
    <x v="0"/>
    <x v="1"/>
    <m/>
    <x v="5"/>
  </r>
  <r>
    <x v="0"/>
    <x v="2"/>
    <n v="20"/>
    <x v="5"/>
  </r>
  <r>
    <x v="0"/>
    <x v="0"/>
    <m/>
    <x v="5"/>
  </r>
  <r>
    <x v="0"/>
    <x v="1"/>
    <m/>
    <x v="5"/>
  </r>
  <r>
    <x v="0"/>
    <x v="2"/>
    <n v="12"/>
    <x v="5"/>
  </r>
  <r>
    <x v="0"/>
    <x v="0"/>
    <m/>
    <x v="5"/>
  </r>
  <r>
    <x v="0"/>
    <x v="1"/>
    <m/>
    <x v="5"/>
  </r>
  <r>
    <x v="0"/>
    <x v="2"/>
    <n v="8"/>
    <x v="5"/>
  </r>
  <r>
    <x v="0"/>
    <x v="0"/>
    <m/>
    <x v="5"/>
  </r>
  <r>
    <x v="0"/>
    <x v="1"/>
    <m/>
    <x v="5"/>
  </r>
  <r>
    <x v="0"/>
    <x v="2"/>
    <m/>
    <x v="5"/>
  </r>
  <r>
    <x v="0"/>
    <x v="0"/>
    <m/>
    <x v="5"/>
  </r>
  <r>
    <x v="0"/>
    <x v="1"/>
    <m/>
    <x v="5"/>
  </r>
  <r>
    <x v="0"/>
    <x v="2"/>
    <m/>
    <x v="5"/>
  </r>
  <r>
    <x v="1"/>
    <x v="0"/>
    <s v="Shaketa Hills Jay"/>
    <x v="5"/>
  </r>
  <r>
    <x v="1"/>
    <x v="1"/>
    <s v="Mill Acres Pearl"/>
    <x v="5"/>
  </r>
  <r>
    <x v="1"/>
    <x v="2"/>
    <n v="44"/>
    <x v="5"/>
  </r>
  <r>
    <x v="0"/>
    <x v="0"/>
    <m/>
    <x v="5"/>
  </r>
  <r>
    <x v="0"/>
    <x v="1"/>
    <m/>
    <x v="5"/>
  </r>
  <r>
    <x v="0"/>
    <x v="2"/>
    <n v="28"/>
    <x v="5"/>
  </r>
  <r>
    <x v="0"/>
    <x v="0"/>
    <m/>
    <x v="5"/>
  </r>
  <r>
    <x v="0"/>
    <x v="1"/>
    <m/>
    <x v="5"/>
  </r>
  <r>
    <x v="0"/>
    <x v="2"/>
    <n v="20"/>
    <x v="5"/>
  </r>
  <r>
    <x v="0"/>
    <x v="0"/>
    <m/>
    <x v="5"/>
  </r>
  <r>
    <x v="0"/>
    <x v="1"/>
    <m/>
    <x v="5"/>
  </r>
  <r>
    <x v="0"/>
    <x v="2"/>
    <n v="12"/>
    <x v="5"/>
  </r>
  <r>
    <x v="0"/>
    <x v="0"/>
    <m/>
    <x v="5"/>
  </r>
  <r>
    <x v="0"/>
    <x v="1"/>
    <m/>
    <x v="5"/>
  </r>
  <r>
    <x v="0"/>
    <x v="2"/>
    <n v="8"/>
    <x v="5"/>
  </r>
  <r>
    <x v="0"/>
    <x v="0"/>
    <m/>
    <x v="5"/>
  </r>
  <r>
    <x v="0"/>
    <x v="1"/>
    <m/>
    <x v="5"/>
  </r>
  <r>
    <x v="0"/>
    <x v="2"/>
    <m/>
    <x v="5"/>
  </r>
  <r>
    <x v="0"/>
    <x v="0"/>
    <m/>
    <x v="5"/>
  </r>
  <r>
    <x v="0"/>
    <x v="1"/>
    <m/>
    <x v="5"/>
  </r>
  <r>
    <x v="0"/>
    <x v="2"/>
    <m/>
    <x v="5"/>
  </r>
  <r>
    <x v="2"/>
    <x v="0"/>
    <s v="Chickasaw Master's Prince"/>
    <x v="5"/>
  </r>
  <r>
    <x v="2"/>
    <x v="1"/>
    <s v="Spring Hill Kyra"/>
    <x v="5"/>
  </r>
  <r>
    <x v="2"/>
    <x v="2"/>
    <n v="64"/>
    <x v="5"/>
  </r>
  <r>
    <x v="50"/>
    <x v="0"/>
    <s v="Korry's Conqueror"/>
    <x v="5"/>
  </r>
  <r>
    <x v="50"/>
    <x v="1"/>
    <s v="Hi-Ho Valley Sarah"/>
    <x v="5"/>
  </r>
  <r>
    <x v="50"/>
    <x v="2"/>
    <n v="32"/>
    <x v="5"/>
  </r>
  <r>
    <x v="25"/>
    <x v="0"/>
    <s v="CF Culprit"/>
    <x v="5"/>
  </r>
  <r>
    <x v="25"/>
    <x v="1"/>
    <s v="RH Captain's Lily"/>
    <x v="5"/>
  </r>
  <r>
    <x v="25"/>
    <x v="2"/>
    <n v="20"/>
    <x v="5"/>
  </r>
  <r>
    <x v="4"/>
    <x v="0"/>
    <s v="Oak Hill Bodacious"/>
    <x v="5"/>
  </r>
  <r>
    <x v="4"/>
    <x v="1"/>
    <s v="TRB Jewel's Jayde"/>
    <x v="5"/>
  </r>
  <r>
    <x v="4"/>
    <x v="2"/>
    <n v="12"/>
    <x v="5"/>
  </r>
  <r>
    <x v="51"/>
    <x v="0"/>
    <s v="Maple Glen Mark"/>
    <x v="5"/>
  </r>
  <r>
    <x v="51"/>
    <x v="1"/>
    <s v="Misters Cassie"/>
    <x v="5"/>
  </r>
  <r>
    <x v="51"/>
    <x v="2"/>
    <n v="8"/>
    <x v="5"/>
  </r>
  <r>
    <x v="0"/>
    <x v="0"/>
    <m/>
    <x v="5"/>
  </r>
  <r>
    <x v="0"/>
    <x v="1"/>
    <m/>
    <x v="5"/>
  </r>
  <r>
    <x v="0"/>
    <x v="2"/>
    <m/>
    <x v="5"/>
  </r>
  <r>
    <x v="0"/>
    <x v="0"/>
    <m/>
    <x v="5"/>
  </r>
  <r>
    <x v="0"/>
    <x v="1"/>
    <m/>
    <x v="5"/>
  </r>
  <r>
    <x v="0"/>
    <x v="2"/>
    <m/>
    <x v="5"/>
  </r>
  <r>
    <x v="52"/>
    <x v="0"/>
    <s v="Kidron Road Firestone"/>
    <x v="5"/>
  </r>
  <r>
    <x v="52"/>
    <x v="1"/>
    <s v="Spring Hill Vinetta"/>
    <x v="5"/>
  </r>
  <r>
    <x v="52"/>
    <x v="2"/>
    <n v="40"/>
    <x v="5"/>
  </r>
  <r>
    <x v="33"/>
    <x v="0"/>
    <s v="Remlap DVP"/>
    <x v="5"/>
  </r>
  <r>
    <x v="33"/>
    <x v="1"/>
    <s v="Bloom's Conquerors Alli"/>
    <x v="5"/>
  </r>
  <r>
    <x v="33"/>
    <x v="2"/>
    <n v="28"/>
    <x v="5"/>
  </r>
  <r>
    <x v="53"/>
    <x v="0"/>
    <s v="McQuarries' Rudy"/>
    <x v="5"/>
  </r>
  <r>
    <x v="53"/>
    <x v="1"/>
    <s v="McQuarries Lindsay"/>
    <x v="5"/>
  </r>
  <r>
    <x v="53"/>
    <x v="2"/>
    <n v="20"/>
    <x v="5"/>
  </r>
  <r>
    <x v="0"/>
    <x v="0"/>
    <m/>
    <x v="5"/>
  </r>
  <r>
    <x v="0"/>
    <x v="1"/>
    <m/>
    <x v="5"/>
  </r>
  <r>
    <x v="0"/>
    <x v="2"/>
    <n v="12"/>
    <x v="5"/>
  </r>
  <r>
    <x v="0"/>
    <x v="0"/>
    <m/>
    <x v="5"/>
  </r>
  <r>
    <x v="0"/>
    <x v="1"/>
    <m/>
    <x v="5"/>
  </r>
  <r>
    <x v="0"/>
    <x v="2"/>
    <n v="8"/>
    <x v="5"/>
  </r>
  <r>
    <x v="0"/>
    <x v="0"/>
    <m/>
    <x v="5"/>
  </r>
  <r>
    <x v="0"/>
    <x v="1"/>
    <m/>
    <x v="5"/>
  </r>
  <r>
    <x v="0"/>
    <x v="2"/>
    <m/>
    <x v="5"/>
  </r>
  <r>
    <x v="0"/>
    <x v="0"/>
    <m/>
    <x v="5"/>
  </r>
  <r>
    <x v="0"/>
    <x v="1"/>
    <m/>
    <x v="5"/>
  </r>
  <r>
    <x v="0"/>
    <x v="2"/>
    <m/>
    <x v="5"/>
  </r>
  <r>
    <x v="27"/>
    <x v="0"/>
    <s v="D.H.F. Captain's Abe"/>
    <x v="5"/>
  </r>
  <r>
    <x v="27"/>
    <x v="1"/>
    <s v="EBM Lisa"/>
    <x v="5"/>
  </r>
  <r>
    <x v="27"/>
    <x v="2"/>
    <n v="40"/>
    <x v="5"/>
  </r>
  <r>
    <x v="2"/>
    <x v="0"/>
    <s v="D.H.F. Captain's Abe"/>
    <x v="5"/>
  </r>
  <r>
    <x v="2"/>
    <x v="1"/>
    <s v="Stoney Lake Lorna"/>
    <x v="5"/>
  </r>
  <r>
    <x v="2"/>
    <x v="2"/>
    <n v="28"/>
    <x v="5"/>
  </r>
  <r>
    <x v="5"/>
    <x v="0"/>
    <s v="Orndorff's Master Encore"/>
    <x v="5"/>
  </r>
  <r>
    <x v="5"/>
    <x v="1"/>
    <s v="AgRestore's JW Miss Ranea"/>
    <x v="5"/>
  </r>
  <r>
    <x v="5"/>
    <x v="2"/>
    <n v="20"/>
    <x v="5"/>
  </r>
  <r>
    <x v="30"/>
    <x v="0"/>
    <s v="Country Road Uconn"/>
    <x v="5"/>
  </r>
  <r>
    <x v="30"/>
    <x v="1"/>
    <s v="Millerview's Kenzie"/>
    <x v="5"/>
  </r>
  <r>
    <x v="30"/>
    <x v="2"/>
    <n v="12"/>
    <x v="5"/>
  </r>
  <r>
    <x v="29"/>
    <x v="0"/>
    <s v="BW No Regrets"/>
    <x v="5"/>
  </r>
  <r>
    <x v="29"/>
    <x v="1"/>
    <s v="LY's Ambernita"/>
    <x v="5"/>
  </r>
  <r>
    <x v="29"/>
    <x v="2"/>
    <n v="8"/>
    <x v="5"/>
  </r>
  <r>
    <x v="0"/>
    <x v="0"/>
    <m/>
    <x v="5"/>
  </r>
  <r>
    <x v="0"/>
    <x v="1"/>
    <m/>
    <x v="5"/>
  </r>
  <r>
    <x v="0"/>
    <x v="2"/>
    <m/>
    <x v="5"/>
  </r>
  <r>
    <x v="0"/>
    <x v="0"/>
    <m/>
    <x v="5"/>
  </r>
  <r>
    <x v="0"/>
    <x v="1"/>
    <m/>
    <x v="5"/>
  </r>
  <r>
    <x v="0"/>
    <x v="2"/>
    <m/>
    <x v="5"/>
  </r>
  <r>
    <x v="26"/>
    <x v="0"/>
    <s v="DDM Impressive Captain"/>
    <x v="5"/>
  </r>
  <r>
    <x v="26"/>
    <x v="1"/>
    <s v="Jardine's Miss Victoria"/>
    <x v="5"/>
  </r>
  <r>
    <x v="26"/>
    <x v="2"/>
    <n v="40"/>
    <x v="5"/>
  </r>
  <r>
    <x v="33"/>
    <x v="0"/>
    <s v="Orndorff's Master Encore"/>
    <x v="5"/>
  </r>
  <r>
    <x v="33"/>
    <x v="1"/>
    <s v="Orndorffs Conqueror Sadie"/>
    <x v="5"/>
  </r>
  <r>
    <x v="33"/>
    <x v="2"/>
    <n v="28"/>
    <x v="5"/>
  </r>
  <r>
    <x v="28"/>
    <x v="0"/>
    <s v="AgRestore's Diamond's Dream"/>
    <x v="5"/>
  </r>
  <r>
    <x v="28"/>
    <x v="1"/>
    <s v="RKD Sierra's Marlett"/>
    <x v="5"/>
  </r>
  <r>
    <x v="28"/>
    <x v="2"/>
    <n v="20"/>
    <x v="5"/>
  </r>
  <r>
    <x v="31"/>
    <x v="0"/>
    <s v="Triple M Farms Moose"/>
    <x v="5"/>
  </r>
  <r>
    <x v="31"/>
    <x v="1"/>
    <s v="WesSand's Juliet"/>
    <x v="5"/>
  </r>
  <r>
    <x v="31"/>
    <x v="2"/>
    <n v="12"/>
    <x v="5"/>
  </r>
  <r>
    <x v="54"/>
    <x v="0"/>
    <s v="Style's Stylemaster"/>
    <x v="5"/>
  </r>
  <r>
    <x v="54"/>
    <x v="1"/>
    <s v="Pine Ridge Kylie"/>
    <x v="5"/>
  </r>
  <r>
    <x v="54"/>
    <x v="2"/>
    <n v="8"/>
    <x v="5"/>
  </r>
  <r>
    <x v="0"/>
    <x v="0"/>
    <m/>
    <x v="5"/>
  </r>
  <r>
    <x v="0"/>
    <x v="1"/>
    <m/>
    <x v="5"/>
  </r>
  <r>
    <x v="0"/>
    <x v="2"/>
    <m/>
    <x v="5"/>
  </r>
  <r>
    <x v="0"/>
    <x v="0"/>
    <m/>
    <x v="5"/>
  </r>
  <r>
    <x v="0"/>
    <x v="1"/>
    <m/>
    <x v="5"/>
  </r>
  <r>
    <x v="0"/>
    <x v="2"/>
    <m/>
    <x v="5"/>
  </r>
  <r>
    <x v="0"/>
    <x v="0"/>
    <m/>
    <x v="5"/>
  </r>
  <r>
    <x v="0"/>
    <x v="1"/>
    <m/>
    <x v="5"/>
  </r>
  <r>
    <x v="0"/>
    <x v="2"/>
    <m/>
    <x v="5"/>
  </r>
  <r>
    <x v="25"/>
    <x v="0"/>
    <s v="Loyalea Eddie Master Peace"/>
    <x v="5"/>
  </r>
  <r>
    <x v="25"/>
    <x v="1"/>
    <s v="Sharon's Pervenche"/>
    <x v="5"/>
  </r>
  <r>
    <x v="25"/>
    <x v="2"/>
    <n v="40"/>
    <x v="5"/>
  </r>
  <r>
    <x v="29"/>
    <x v="0"/>
    <s v="N.B. Junior's Chief"/>
    <x v="5"/>
  </r>
  <r>
    <x v="29"/>
    <x v="1"/>
    <s v="Casco's Amazing Grace"/>
    <x v="5"/>
  </r>
  <r>
    <x v="29"/>
    <x v="2"/>
    <n v="28"/>
    <x v="5"/>
  </r>
  <r>
    <x v="2"/>
    <x v="0"/>
    <s v="Country Road Firestone"/>
    <x v="5"/>
  </r>
  <r>
    <x v="2"/>
    <x v="1"/>
    <s v="Biggerstaff's Dream"/>
    <x v="5"/>
  </r>
  <r>
    <x v="2"/>
    <x v="2"/>
    <n v="20"/>
    <x v="5"/>
  </r>
  <r>
    <x v="42"/>
    <x v="0"/>
    <s v="Style's Stylemaster"/>
    <x v="5"/>
  </r>
  <r>
    <x v="42"/>
    <x v="1"/>
    <s v="Steel Wheel Angel"/>
    <x v="5"/>
  </r>
  <r>
    <x v="42"/>
    <x v="2"/>
    <n v="12"/>
    <x v="5"/>
  </r>
  <r>
    <x v="1"/>
    <x v="0"/>
    <s v="Detweiler's Prince's Doug"/>
    <x v="5"/>
  </r>
  <r>
    <x v="1"/>
    <x v="1"/>
    <s v="Legand's Grace"/>
    <x v="5"/>
  </r>
  <r>
    <x v="1"/>
    <x v="2"/>
    <n v="8"/>
    <x v="5"/>
  </r>
  <r>
    <x v="0"/>
    <x v="0"/>
    <m/>
    <x v="5"/>
  </r>
  <r>
    <x v="0"/>
    <x v="1"/>
    <m/>
    <x v="5"/>
  </r>
  <r>
    <x v="0"/>
    <x v="2"/>
    <m/>
    <x v="5"/>
  </r>
  <r>
    <x v="0"/>
    <x v="0"/>
    <m/>
    <x v="5"/>
  </r>
  <r>
    <x v="0"/>
    <x v="1"/>
    <m/>
    <x v="5"/>
  </r>
  <r>
    <x v="0"/>
    <x v="2"/>
    <m/>
    <x v="5"/>
  </r>
  <r>
    <x v="0"/>
    <x v="0"/>
    <m/>
    <x v="5"/>
  </r>
  <r>
    <x v="0"/>
    <x v="1"/>
    <m/>
    <x v="5"/>
  </r>
  <r>
    <x v="0"/>
    <x v="2"/>
    <m/>
    <x v="5"/>
  </r>
  <r>
    <x v="30"/>
    <x v="0"/>
    <s v="Detweiler'sPrinceCharming"/>
    <x v="5"/>
  </r>
  <r>
    <x v="30"/>
    <x v="1"/>
    <s v="Chupp's Extreme Niki"/>
    <x v="5"/>
  </r>
  <r>
    <x v="30"/>
    <x v="2"/>
    <n v="40"/>
    <x v="5"/>
  </r>
  <r>
    <x v="55"/>
    <x v="0"/>
    <s v="H.J.M. Captain's Tribute"/>
    <x v="5"/>
  </r>
  <r>
    <x v="55"/>
    <x v="1"/>
    <s v="Tollway Marcie"/>
    <x v="5"/>
  </r>
  <r>
    <x v="55"/>
    <x v="2"/>
    <n v="28"/>
    <x v="5"/>
  </r>
  <r>
    <x v="2"/>
    <x v="0"/>
    <s v="D.H.F. Captain's Abe"/>
    <x v="5"/>
  </r>
  <r>
    <x v="2"/>
    <x v="1"/>
    <s v="Stoney Lake Exhileration"/>
    <x v="5"/>
  </r>
  <r>
    <x v="2"/>
    <x v="2"/>
    <n v="20"/>
    <x v="5"/>
  </r>
  <r>
    <x v="29"/>
    <x v="0"/>
    <s v="Circle Lane Junior"/>
    <x v="5"/>
  </r>
  <r>
    <x v="29"/>
    <x v="1"/>
    <s v="Hyjak Legacy's Supreme Lady"/>
    <x v="5"/>
  </r>
  <r>
    <x v="29"/>
    <x v="2"/>
    <n v="12"/>
    <x v="5"/>
  </r>
  <r>
    <x v="56"/>
    <x v="0"/>
    <s v="Orndorff's Captain's Kirk"/>
    <x v="5"/>
  </r>
  <r>
    <x v="56"/>
    <x v="1"/>
    <s v="May Lawn's Haley"/>
    <x v="5"/>
  </r>
  <r>
    <x v="56"/>
    <x v="2"/>
    <n v="8"/>
    <x v="5"/>
  </r>
  <r>
    <x v="0"/>
    <x v="0"/>
    <m/>
    <x v="5"/>
  </r>
  <r>
    <x v="0"/>
    <x v="1"/>
    <m/>
    <x v="5"/>
  </r>
  <r>
    <x v="0"/>
    <x v="2"/>
    <m/>
    <x v="5"/>
  </r>
  <r>
    <x v="0"/>
    <x v="0"/>
    <m/>
    <x v="5"/>
  </r>
  <r>
    <x v="0"/>
    <x v="1"/>
    <m/>
    <x v="5"/>
  </r>
  <r>
    <x v="0"/>
    <x v="2"/>
    <m/>
    <x v="5"/>
  </r>
  <r>
    <x v="0"/>
    <x v="0"/>
    <m/>
    <x v="5"/>
  </r>
  <r>
    <x v="0"/>
    <x v="1"/>
    <m/>
    <x v="5"/>
  </r>
  <r>
    <x v="0"/>
    <x v="2"/>
    <m/>
    <x v="5"/>
  </r>
  <r>
    <x v="26"/>
    <x v="0"/>
    <s v="AgRestore Dylan"/>
    <x v="5"/>
  </r>
  <r>
    <x v="26"/>
    <x v="1"/>
    <s v="C.J. Macy"/>
    <x v="5"/>
  </r>
  <r>
    <x v="26"/>
    <x v="2"/>
    <n v="40"/>
    <x v="5"/>
  </r>
  <r>
    <x v="2"/>
    <x v="0"/>
    <s v="Orndorffs Conqueror Jules"/>
    <x v="5"/>
  </r>
  <r>
    <x v="2"/>
    <x v="1"/>
    <s v="Royal E. Barbie"/>
    <x v="5"/>
  </r>
  <r>
    <x v="2"/>
    <x v="2"/>
    <n v="28"/>
    <x v="5"/>
  </r>
  <r>
    <x v="42"/>
    <x v="0"/>
    <s v="Butterfly Acres Concerto"/>
    <x v="5"/>
  </r>
  <r>
    <x v="42"/>
    <x v="1"/>
    <s v="Tree Top Kylie"/>
    <x v="5"/>
  </r>
  <r>
    <x v="42"/>
    <x v="2"/>
    <n v="20"/>
    <x v="5"/>
  </r>
  <r>
    <x v="31"/>
    <x v="0"/>
    <s v="WesSand's Roberto"/>
    <x v="5"/>
  </r>
  <r>
    <x v="31"/>
    <x v="1"/>
    <s v="WesSand's Mitzi"/>
    <x v="5"/>
  </r>
  <r>
    <x v="31"/>
    <x v="2"/>
    <n v="12"/>
    <x v="5"/>
  </r>
  <r>
    <x v="12"/>
    <x v="0"/>
    <s v="Orndorff's Captain Encore"/>
    <x v="5"/>
  </r>
  <r>
    <x v="12"/>
    <x v="1"/>
    <s v="Amber's Ashley"/>
    <x v="5"/>
  </r>
  <r>
    <x v="12"/>
    <x v="2"/>
    <n v="8"/>
    <x v="5"/>
  </r>
  <r>
    <x v="0"/>
    <x v="0"/>
    <m/>
    <x v="5"/>
  </r>
  <r>
    <x v="0"/>
    <x v="1"/>
    <m/>
    <x v="5"/>
  </r>
  <r>
    <x v="0"/>
    <x v="2"/>
    <m/>
    <x v="5"/>
  </r>
  <r>
    <x v="0"/>
    <x v="0"/>
    <m/>
    <x v="5"/>
  </r>
  <r>
    <x v="0"/>
    <x v="1"/>
    <m/>
    <x v="5"/>
  </r>
  <r>
    <x v="0"/>
    <x v="2"/>
    <m/>
    <x v="5"/>
  </r>
  <r>
    <x v="0"/>
    <x v="0"/>
    <m/>
    <x v="5"/>
  </r>
  <r>
    <x v="0"/>
    <x v="1"/>
    <m/>
    <x v="5"/>
  </r>
  <r>
    <x v="0"/>
    <x v="2"/>
    <m/>
    <x v="5"/>
  </r>
  <r>
    <x v="57"/>
    <x v="0"/>
    <s v="Korry's Captain"/>
    <x v="5"/>
  </r>
  <r>
    <x v="57"/>
    <x v="1"/>
    <s v="Mountaineer Molly Bea"/>
    <x v="5"/>
  </r>
  <r>
    <x v="57"/>
    <x v="2"/>
    <n v="64"/>
    <x v="5"/>
  </r>
  <r>
    <x v="30"/>
    <x v="0"/>
    <s v="BJ Majesty"/>
    <x v="5"/>
  </r>
  <r>
    <x v="30"/>
    <x v="1"/>
    <s v="Junior's Betsy"/>
    <x v="5"/>
  </r>
  <r>
    <x v="30"/>
    <x v="2"/>
    <n v="44"/>
    <x v="5"/>
  </r>
  <r>
    <x v="12"/>
    <x v="0"/>
    <s v="Detweiler'sPrinceCharming"/>
    <x v="5"/>
  </r>
  <r>
    <x v="12"/>
    <x v="1"/>
    <s v="Double R Missy"/>
    <x v="5"/>
  </r>
  <r>
    <x v="12"/>
    <x v="2"/>
    <n v="20"/>
    <x v="5"/>
  </r>
  <r>
    <x v="2"/>
    <x v="0"/>
    <s v="D.H.F. Captain's Abe"/>
    <x v="5"/>
  </r>
  <r>
    <x v="2"/>
    <x v="1"/>
    <s v="Stoney Lake Esmerelda"/>
    <x v="5"/>
  </r>
  <r>
    <x v="2"/>
    <x v="2"/>
    <n v="12"/>
    <x v="5"/>
  </r>
  <r>
    <x v="58"/>
    <x v="0"/>
    <s v="Orndorff's Master Encore"/>
    <x v="5"/>
  </r>
  <r>
    <x v="58"/>
    <x v="1"/>
    <s v="Orndorff's Conqueror Cora"/>
    <x v="5"/>
  </r>
  <r>
    <x v="58"/>
    <x v="2"/>
    <n v="8"/>
    <x v="5"/>
  </r>
  <r>
    <x v="0"/>
    <x v="0"/>
    <m/>
    <x v="5"/>
  </r>
  <r>
    <x v="0"/>
    <x v="1"/>
    <m/>
    <x v="5"/>
  </r>
  <r>
    <x v="0"/>
    <x v="2"/>
    <m/>
    <x v="5"/>
  </r>
  <r>
    <x v="0"/>
    <x v="0"/>
    <m/>
    <x v="5"/>
  </r>
  <r>
    <x v="0"/>
    <x v="1"/>
    <m/>
    <x v="5"/>
  </r>
  <r>
    <x v="0"/>
    <x v="2"/>
    <m/>
    <x v="5"/>
  </r>
  <r>
    <x v="30"/>
    <x v="0"/>
    <s v="Double J Justin"/>
    <x v="5"/>
  </r>
  <r>
    <x v="30"/>
    <x v="1"/>
    <s v="Masterpeace Cinderella"/>
    <x v="5"/>
  </r>
  <r>
    <x v="30"/>
    <x v="2"/>
    <n v="48"/>
    <x v="5"/>
  </r>
  <r>
    <x v="28"/>
    <x v="0"/>
    <s v="AgRestore Dylan"/>
    <x v="5"/>
  </r>
  <r>
    <x v="28"/>
    <x v="1"/>
    <s v="J. Z. Casey"/>
    <x v="5"/>
  </r>
  <r>
    <x v="28"/>
    <x v="2"/>
    <n v="32"/>
    <x v="5"/>
  </r>
  <r>
    <x v="25"/>
    <x v="0"/>
    <s v="PVF Ricky J"/>
    <x v="5"/>
  </r>
  <r>
    <x v="25"/>
    <x v="1"/>
    <s v="Peach Bottom Morgan"/>
    <x v="5"/>
  </r>
  <r>
    <x v="25"/>
    <x v="2"/>
    <n v="20"/>
    <x v="5"/>
  </r>
  <r>
    <x v="26"/>
    <x v="0"/>
    <s v="Orndorff's Master Encore"/>
    <x v="5"/>
  </r>
  <r>
    <x v="26"/>
    <x v="1"/>
    <s v="Coats Farms Isabella"/>
    <x v="5"/>
  </r>
  <r>
    <x v="26"/>
    <x v="2"/>
    <n v="12"/>
    <x v="5"/>
  </r>
  <r>
    <x v="55"/>
    <x v="0"/>
    <s v="Korry's Conqueror"/>
    <x v="5"/>
  </r>
  <r>
    <x v="55"/>
    <x v="1"/>
    <s v="OHF I'm Special's Girl"/>
    <x v="5"/>
  </r>
  <r>
    <x v="55"/>
    <x v="2"/>
    <n v="8"/>
    <x v="5"/>
  </r>
  <r>
    <x v="0"/>
    <x v="0"/>
    <m/>
    <x v="5"/>
  </r>
  <r>
    <x v="0"/>
    <x v="1"/>
    <m/>
    <x v="5"/>
  </r>
  <r>
    <x v="0"/>
    <x v="2"/>
    <m/>
    <x v="5"/>
  </r>
  <r>
    <x v="0"/>
    <x v="0"/>
    <m/>
    <x v="5"/>
  </r>
  <r>
    <x v="0"/>
    <x v="1"/>
    <m/>
    <x v="5"/>
  </r>
  <r>
    <x v="0"/>
    <x v="2"/>
    <m/>
    <x v="5"/>
  </r>
  <r>
    <x v="2"/>
    <x v="0"/>
    <s v="Stoney Lake Teddy Bear"/>
    <x v="5"/>
  </r>
  <r>
    <x v="2"/>
    <x v="1"/>
    <s v="GKD Isaac's Princes Ivy"/>
    <x v="5"/>
  </r>
  <r>
    <x v="2"/>
    <x v="2"/>
    <n v="40"/>
    <x v="5"/>
  </r>
  <r>
    <x v="30"/>
    <x v="0"/>
    <s v="Millerview's Vegas"/>
    <x v="5"/>
  </r>
  <r>
    <x v="30"/>
    <x v="1"/>
    <s v="BAR Janet's Roxie"/>
    <x v="5"/>
  </r>
  <r>
    <x v="30"/>
    <x v="2"/>
    <n v="28"/>
    <x v="5"/>
  </r>
  <r>
    <x v="25"/>
    <x v="0"/>
    <s v="Orndorff's Master Encore"/>
    <x v="5"/>
  </r>
  <r>
    <x v="25"/>
    <x v="1"/>
    <s v="RH Captain's Lily"/>
    <x v="5"/>
  </r>
  <r>
    <x v="25"/>
    <x v="2"/>
    <n v="20"/>
    <x v="5"/>
  </r>
  <r>
    <x v="31"/>
    <x v="0"/>
    <s v="Orndorff's Master Encore"/>
    <x v="5"/>
  </r>
  <r>
    <x v="31"/>
    <x v="1"/>
    <s v="WesSand's Juliet"/>
    <x v="5"/>
  </r>
  <r>
    <x v="31"/>
    <x v="2"/>
    <n v="12"/>
    <x v="5"/>
  </r>
  <r>
    <x v="42"/>
    <x v="0"/>
    <s v="Country Road Uconn"/>
    <x v="5"/>
  </r>
  <r>
    <x v="42"/>
    <x v="1"/>
    <s v="AgRestore Ginger"/>
    <x v="5"/>
  </r>
  <r>
    <x v="42"/>
    <x v="2"/>
    <n v="8"/>
    <x v="5"/>
  </r>
  <r>
    <x v="0"/>
    <x v="0"/>
    <m/>
    <x v="5"/>
  </r>
  <r>
    <x v="0"/>
    <x v="1"/>
    <m/>
    <x v="5"/>
  </r>
  <r>
    <x v="0"/>
    <x v="2"/>
    <m/>
    <x v="5"/>
  </r>
  <r>
    <x v="0"/>
    <x v="0"/>
    <m/>
    <x v="5"/>
  </r>
  <r>
    <x v="0"/>
    <x v="1"/>
    <m/>
    <x v="5"/>
  </r>
  <r>
    <x v="0"/>
    <x v="2"/>
    <m/>
    <x v="5"/>
  </r>
  <r>
    <x v="2"/>
    <x v="0"/>
    <s v="Stoney Lake Elvis"/>
    <x v="5"/>
  </r>
  <r>
    <x v="2"/>
    <x v="1"/>
    <s v="Pine Grove Kayleen"/>
    <x v="5"/>
  </r>
  <r>
    <x v="2"/>
    <x v="2"/>
    <n v="40"/>
    <x v="5"/>
  </r>
  <r>
    <x v="25"/>
    <x v="0"/>
    <s v="Masterpeace Lassie"/>
    <x v="5"/>
  </r>
  <r>
    <x v="25"/>
    <x v="1"/>
    <s v="AgRestore Dylan"/>
    <x v="5"/>
  </r>
  <r>
    <x v="25"/>
    <x v="2"/>
    <n v="28"/>
    <x v="5"/>
  </r>
  <r>
    <x v="59"/>
    <x v="0"/>
    <s v="S.E.M. Jasper"/>
    <x v="5"/>
  </r>
  <r>
    <x v="59"/>
    <x v="1"/>
    <s v="Clintridge Amber"/>
    <x v="5"/>
  </r>
  <r>
    <x v="59"/>
    <x v="2"/>
    <n v="20"/>
    <x v="5"/>
  </r>
  <r>
    <x v="18"/>
    <x v="0"/>
    <s v="C.J. Vonda"/>
    <x v="5"/>
  </r>
  <r>
    <x v="18"/>
    <x v="1"/>
    <s v="Shady Creek Supreme"/>
    <x v="5"/>
  </r>
  <r>
    <x v="18"/>
    <x v="2"/>
    <n v="12"/>
    <x v="5"/>
  </r>
  <r>
    <x v="32"/>
    <x v="0"/>
    <s v="AgRestore's Diamond's Dream"/>
    <x v="5"/>
  </r>
  <r>
    <x v="32"/>
    <x v="1"/>
    <s v="Patriotic Brook"/>
    <x v="5"/>
  </r>
  <r>
    <x v="32"/>
    <x v="2"/>
    <n v="8"/>
    <x v="5"/>
  </r>
  <r>
    <x v="0"/>
    <x v="0"/>
    <m/>
    <x v="5"/>
  </r>
  <r>
    <x v="0"/>
    <x v="1"/>
    <m/>
    <x v="5"/>
  </r>
  <r>
    <x v="0"/>
    <x v="2"/>
    <m/>
    <x v="5"/>
  </r>
  <r>
    <x v="0"/>
    <x v="0"/>
    <m/>
    <x v="5"/>
  </r>
  <r>
    <x v="0"/>
    <x v="1"/>
    <m/>
    <x v="5"/>
  </r>
  <r>
    <x v="0"/>
    <x v="2"/>
    <m/>
    <x v="5"/>
  </r>
  <r>
    <x v="48"/>
    <x v="0"/>
    <s v="Kim's Master Jordan"/>
    <x v="5"/>
  </r>
  <r>
    <x v="48"/>
    <x v="1"/>
    <s v="Oak Hill Lacie"/>
    <x v="5"/>
  </r>
  <r>
    <x v="48"/>
    <x v="2"/>
    <n v="40"/>
    <x v="5"/>
  </r>
  <r>
    <x v="60"/>
    <x v="0"/>
    <s v="AgRestore's Chief"/>
    <x v="5"/>
  </r>
  <r>
    <x v="60"/>
    <x v="1"/>
    <s v="Four Mile Isabelle"/>
    <x v="5"/>
  </r>
  <r>
    <x v="60"/>
    <x v="2"/>
    <n v="28"/>
    <x v="5"/>
  </r>
  <r>
    <x v="27"/>
    <x v="0"/>
    <s v="D.H.F. Captain's Abe"/>
    <x v="5"/>
  </r>
  <r>
    <x v="27"/>
    <x v="1"/>
    <s v="Produce Acres Lachelle"/>
    <x v="5"/>
  </r>
  <r>
    <x v="27"/>
    <x v="2"/>
    <n v="20"/>
    <x v="5"/>
  </r>
  <r>
    <x v="0"/>
    <x v="0"/>
    <m/>
    <x v="5"/>
  </r>
  <r>
    <x v="0"/>
    <x v="1"/>
    <m/>
    <x v="5"/>
  </r>
  <r>
    <x v="0"/>
    <x v="2"/>
    <n v="12"/>
    <x v="5"/>
  </r>
  <r>
    <x v="0"/>
    <x v="0"/>
    <m/>
    <x v="5"/>
  </r>
  <r>
    <x v="0"/>
    <x v="1"/>
    <m/>
    <x v="5"/>
  </r>
  <r>
    <x v="0"/>
    <x v="2"/>
    <n v="8"/>
    <x v="5"/>
  </r>
  <r>
    <x v="0"/>
    <x v="0"/>
    <m/>
    <x v="5"/>
  </r>
  <r>
    <x v="0"/>
    <x v="1"/>
    <m/>
    <x v="5"/>
  </r>
  <r>
    <x v="0"/>
    <x v="2"/>
    <m/>
    <x v="5"/>
  </r>
  <r>
    <x v="0"/>
    <x v="0"/>
    <m/>
    <x v="5"/>
  </r>
  <r>
    <x v="0"/>
    <x v="1"/>
    <m/>
    <x v="5"/>
  </r>
  <r>
    <x v="0"/>
    <x v="2"/>
    <m/>
    <x v="5"/>
  </r>
  <r>
    <x v="61"/>
    <x v="0"/>
    <s v="Korry's Conqueror"/>
    <x v="5"/>
  </r>
  <r>
    <x v="61"/>
    <x v="1"/>
    <s v="Lor-Rob Nancy Jay"/>
    <x v="5"/>
  </r>
  <r>
    <x v="61"/>
    <x v="2"/>
    <n v="56"/>
    <x v="5"/>
  </r>
  <r>
    <x v="62"/>
    <x v="0"/>
    <s v="Orndorff's Master Encore"/>
    <x v="5"/>
  </r>
  <r>
    <x v="62"/>
    <x v="1"/>
    <s v="Orndorff's Captain Callie"/>
    <x v="5"/>
  </r>
  <r>
    <x v="62"/>
    <x v="2"/>
    <n v="40"/>
    <x v="5"/>
  </r>
  <r>
    <x v="63"/>
    <x v="0"/>
    <s v="Twin Oaks Martin"/>
    <x v="5"/>
  </r>
  <r>
    <x v="63"/>
    <x v="1"/>
    <s v="Twin Oaks Patty"/>
    <x v="5"/>
  </r>
  <r>
    <x v="63"/>
    <x v="2"/>
    <n v="20"/>
    <x v="5"/>
  </r>
  <r>
    <x v="22"/>
    <x v="0"/>
    <s v="Carey's El More Luck"/>
    <x v="5"/>
  </r>
  <r>
    <x v="22"/>
    <x v="1"/>
    <s v="Sunset Sue"/>
    <x v="5"/>
  </r>
  <r>
    <x v="22"/>
    <x v="2"/>
    <n v="12"/>
    <x v="5"/>
  </r>
  <r>
    <x v="23"/>
    <x v="0"/>
    <s v="Stoney Lake E-Ghost"/>
    <x v="5"/>
  </r>
  <r>
    <x v="23"/>
    <x v="1"/>
    <s v="Long Lane Sadie"/>
    <x v="5"/>
  </r>
  <r>
    <x v="23"/>
    <x v="2"/>
    <n v="8"/>
    <x v="5"/>
  </r>
  <r>
    <x v="0"/>
    <x v="0"/>
    <m/>
    <x v="5"/>
  </r>
  <r>
    <x v="0"/>
    <x v="1"/>
    <m/>
    <x v="5"/>
  </r>
  <r>
    <x v="0"/>
    <x v="2"/>
    <m/>
    <x v="5"/>
  </r>
  <r>
    <x v="0"/>
    <x v="0"/>
    <m/>
    <x v="5"/>
  </r>
  <r>
    <x v="0"/>
    <x v="1"/>
    <m/>
    <x v="5"/>
  </r>
  <r>
    <x v="0"/>
    <x v="2"/>
    <m/>
    <x v="5"/>
  </r>
  <r>
    <x v="64"/>
    <x v="0"/>
    <s v="Orndorffs Conqueror Jules"/>
    <x v="5"/>
  </r>
  <r>
    <x v="64"/>
    <x v="1"/>
    <s v="F.Y. Jardine's Sensation"/>
    <x v="5"/>
  </r>
  <r>
    <x v="64"/>
    <x v="2"/>
    <n v="40"/>
    <x v="5"/>
  </r>
  <r>
    <x v="0"/>
    <x v="0"/>
    <m/>
    <x v="5"/>
  </r>
  <r>
    <x v="0"/>
    <x v="1"/>
    <m/>
    <x v="5"/>
  </r>
  <r>
    <x v="0"/>
    <x v="2"/>
    <n v="28"/>
    <x v="5"/>
  </r>
  <r>
    <x v="0"/>
    <x v="0"/>
    <m/>
    <x v="5"/>
  </r>
  <r>
    <x v="0"/>
    <x v="1"/>
    <m/>
    <x v="5"/>
  </r>
  <r>
    <x v="0"/>
    <x v="2"/>
    <n v="20"/>
    <x v="5"/>
  </r>
  <r>
    <x v="0"/>
    <x v="0"/>
    <m/>
    <x v="5"/>
  </r>
  <r>
    <x v="0"/>
    <x v="1"/>
    <m/>
    <x v="5"/>
  </r>
  <r>
    <x v="0"/>
    <x v="2"/>
    <n v="12"/>
    <x v="5"/>
  </r>
  <r>
    <x v="0"/>
    <x v="0"/>
    <m/>
    <x v="5"/>
  </r>
  <r>
    <x v="0"/>
    <x v="1"/>
    <m/>
    <x v="5"/>
  </r>
  <r>
    <x v="0"/>
    <x v="2"/>
    <n v="8"/>
    <x v="5"/>
  </r>
  <r>
    <x v="0"/>
    <x v="0"/>
    <m/>
    <x v="6"/>
  </r>
  <r>
    <x v="0"/>
    <x v="1"/>
    <m/>
    <x v="6"/>
  </r>
  <r>
    <x v="0"/>
    <x v="2"/>
    <n v="10"/>
    <x v="6"/>
  </r>
  <r>
    <x v="0"/>
    <x v="0"/>
    <m/>
    <x v="6"/>
  </r>
  <r>
    <x v="0"/>
    <x v="1"/>
    <m/>
    <x v="6"/>
  </r>
  <r>
    <x v="0"/>
    <x v="2"/>
    <n v="7"/>
    <x v="6"/>
  </r>
  <r>
    <x v="0"/>
    <x v="0"/>
    <m/>
    <x v="6"/>
  </r>
  <r>
    <x v="0"/>
    <x v="1"/>
    <m/>
    <x v="6"/>
  </r>
  <r>
    <x v="0"/>
    <x v="2"/>
    <n v="5"/>
    <x v="6"/>
  </r>
  <r>
    <x v="0"/>
    <x v="0"/>
    <m/>
    <x v="6"/>
  </r>
  <r>
    <x v="0"/>
    <x v="1"/>
    <m/>
    <x v="6"/>
  </r>
  <r>
    <x v="0"/>
    <x v="2"/>
    <n v="3"/>
    <x v="6"/>
  </r>
  <r>
    <x v="0"/>
    <x v="0"/>
    <m/>
    <x v="6"/>
  </r>
  <r>
    <x v="0"/>
    <x v="1"/>
    <m/>
    <x v="6"/>
  </r>
  <r>
    <x v="0"/>
    <x v="2"/>
    <n v="2"/>
    <x v="6"/>
  </r>
  <r>
    <x v="0"/>
    <x v="0"/>
    <m/>
    <x v="6"/>
  </r>
  <r>
    <x v="0"/>
    <x v="1"/>
    <m/>
    <x v="6"/>
  </r>
  <r>
    <x v="0"/>
    <x v="2"/>
    <m/>
    <x v="6"/>
  </r>
  <r>
    <x v="0"/>
    <x v="0"/>
    <m/>
    <x v="6"/>
  </r>
  <r>
    <x v="0"/>
    <x v="1"/>
    <m/>
    <x v="6"/>
  </r>
  <r>
    <x v="0"/>
    <x v="2"/>
    <m/>
    <x v="6"/>
  </r>
  <r>
    <x v="0"/>
    <x v="0"/>
    <m/>
    <x v="6"/>
  </r>
  <r>
    <x v="0"/>
    <x v="1"/>
    <m/>
    <x v="6"/>
  </r>
  <r>
    <x v="0"/>
    <x v="2"/>
    <n v="10"/>
    <x v="6"/>
  </r>
  <r>
    <x v="0"/>
    <x v="0"/>
    <m/>
    <x v="6"/>
  </r>
  <r>
    <x v="0"/>
    <x v="1"/>
    <m/>
    <x v="6"/>
  </r>
  <r>
    <x v="0"/>
    <x v="2"/>
    <n v="7"/>
    <x v="6"/>
  </r>
  <r>
    <x v="0"/>
    <x v="0"/>
    <m/>
    <x v="6"/>
  </r>
  <r>
    <x v="0"/>
    <x v="1"/>
    <m/>
    <x v="6"/>
  </r>
  <r>
    <x v="0"/>
    <x v="2"/>
    <n v="5"/>
    <x v="6"/>
  </r>
  <r>
    <x v="0"/>
    <x v="0"/>
    <m/>
    <x v="6"/>
  </r>
  <r>
    <x v="0"/>
    <x v="1"/>
    <m/>
    <x v="6"/>
  </r>
  <r>
    <x v="0"/>
    <x v="2"/>
    <n v="3"/>
    <x v="6"/>
  </r>
  <r>
    <x v="0"/>
    <x v="0"/>
    <m/>
    <x v="6"/>
  </r>
  <r>
    <x v="0"/>
    <x v="1"/>
    <m/>
    <x v="6"/>
  </r>
  <r>
    <x v="0"/>
    <x v="2"/>
    <n v="2"/>
    <x v="6"/>
  </r>
  <r>
    <x v="0"/>
    <x v="0"/>
    <m/>
    <x v="6"/>
  </r>
  <r>
    <x v="0"/>
    <x v="1"/>
    <m/>
    <x v="6"/>
  </r>
  <r>
    <x v="0"/>
    <x v="2"/>
    <m/>
    <x v="6"/>
  </r>
  <r>
    <x v="0"/>
    <x v="0"/>
    <m/>
    <x v="6"/>
  </r>
  <r>
    <x v="0"/>
    <x v="1"/>
    <m/>
    <x v="6"/>
  </r>
  <r>
    <x v="0"/>
    <x v="2"/>
    <m/>
    <x v="6"/>
  </r>
  <r>
    <x v="0"/>
    <x v="0"/>
    <m/>
    <x v="6"/>
  </r>
  <r>
    <x v="0"/>
    <x v="1"/>
    <m/>
    <x v="6"/>
  </r>
  <r>
    <x v="0"/>
    <x v="2"/>
    <n v="10"/>
    <x v="6"/>
  </r>
  <r>
    <x v="0"/>
    <x v="0"/>
    <m/>
    <x v="6"/>
  </r>
  <r>
    <x v="0"/>
    <x v="1"/>
    <m/>
    <x v="6"/>
  </r>
  <r>
    <x v="0"/>
    <x v="2"/>
    <n v="7"/>
    <x v="6"/>
  </r>
  <r>
    <x v="0"/>
    <x v="0"/>
    <m/>
    <x v="6"/>
  </r>
  <r>
    <x v="0"/>
    <x v="1"/>
    <m/>
    <x v="6"/>
  </r>
  <r>
    <x v="0"/>
    <x v="2"/>
    <n v="5"/>
    <x v="6"/>
  </r>
  <r>
    <x v="0"/>
    <x v="0"/>
    <m/>
    <x v="6"/>
  </r>
  <r>
    <x v="0"/>
    <x v="1"/>
    <m/>
    <x v="6"/>
  </r>
  <r>
    <x v="0"/>
    <x v="2"/>
    <n v="3"/>
    <x v="6"/>
  </r>
  <r>
    <x v="0"/>
    <x v="0"/>
    <m/>
    <x v="6"/>
  </r>
  <r>
    <x v="0"/>
    <x v="1"/>
    <m/>
    <x v="6"/>
  </r>
  <r>
    <x v="0"/>
    <x v="2"/>
    <n v="2"/>
    <x v="6"/>
  </r>
  <r>
    <x v="0"/>
    <x v="0"/>
    <m/>
    <x v="6"/>
  </r>
  <r>
    <x v="0"/>
    <x v="1"/>
    <m/>
    <x v="6"/>
  </r>
  <r>
    <x v="0"/>
    <x v="2"/>
    <m/>
    <x v="6"/>
  </r>
  <r>
    <x v="0"/>
    <x v="0"/>
    <m/>
    <x v="6"/>
  </r>
  <r>
    <x v="0"/>
    <x v="1"/>
    <m/>
    <x v="6"/>
  </r>
  <r>
    <x v="0"/>
    <x v="2"/>
    <m/>
    <x v="6"/>
  </r>
  <r>
    <x v="0"/>
    <x v="0"/>
    <m/>
    <x v="6"/>
  </r>
  <r>
    <x v="0"/>
    <x v="1"/>
    <m/>
    <x v="6"/>
  </r>
  <r>
    <x v="0"/>
    <x v="2"/>
    <n v="10"/>
    <x v="6"/>
  </r>
  <r>
    <x v="0"/>
    <x v="0"/>
    <m/>
    <x v="6"/>
  </r>
  <r>
    <x v="0"/>
    <x v="1"/>
    <m/>
    <x v="6"/>
  </r>
  <r>
    <x v="0"/>
    <x v="2"/>
    <n v="7"/>
    <x v="6"/>
  </r>
  <r>
    <x v="0"/>
    <x v="0"/>
    <m/>
    <x v="6"/>
  </r>
  <r>
    <x v="0"/>
    <x v="1"/>
    <m/>
    <x v="6"/>
  </r>
  <r>
    <x v="0"/>
    <x v="2"/>
    <n v="5"/>
    <x v="6"/>
  </r>
  <r>
    <x v="0"/>
    <x v="0"/>
    <m/>
    <x v="6"/>
  </r>
  <r>
    <x v="0"/>
    <x v="1"/>
    <m/>
    <x v="6"/>
  </r>
  <r>
    <x v="0"/>
    <x v="2"/>
    <n v="3"/>
    <x v="6"/>
  </r>
  <r>
    <x v="0"/>
    <x v="0"/>
    <m/>
    <x v="6"/>
  </r>
  <r>
    <x v="0"/>
    <x v="1"/>
    <m/>
    <x v="6"/>
  </r>
  <r>
    <x v="0"/>
    <x v="2"/>
    <n v="2"/>
    <x v="6"/>
  </r>
  <r>
    <x v="0"/>
    <x v="0"/>
    <m/>
    <x v="6"/>
  </r>
  <r>
    <x v="0"/>
    <x v="1"/>
    <m/>
    <x v="6"/>
  </r>
  <r>
    <x v="0"/>
    <x v="2"/>
    <m/>
    <x v="6"/>
  </r>
  <r>
    <x v="0"/>
    <x v="0"/>
    <m/>
    <x v="6"/>
  </r>
  <r>
    <x v="0"/>
    <x v="1"/>
    <m/>
    <x v="6"/>
  </r>
  <r>
    <x v="0"/>
    <x v="2"/>
    <m/>
    <x v="6"/>
  </r>
  <r>
    <x v="0"/>
    <x v="0"/>
    <m/>
    <x v="6"/>
  </r>
  <r>
    <x v="0"/>
    <x v="1"/>
    <m/>
    <x v="6"/>
  </r>
  <r>
    <x v="0"/>
    <x v="2"/>
    <n v="10"/>
    <x v="6"/>
  </r>
  <r>
    <x v="0"/>
    <x v="0"/>
    <m/>
    <x v="6"/>
  </r>
  <r>
    <x v="0"/>
    <x v="1"/>
    <m/>
    <x v="6"/>
  </r>
  <r>
    <x v="0"/>
    <x v="2"/>
    <n v="7"/>
    <x v="6"/>
  </r>
  <r>
    <x v="0"/>
    <x v="0"/>
    <m/>
    <x v="6"/>
  </r>
  <r>
    <x v="0"/>
    <x v="1"/>
    <m/>
    <x v="6"/>
  </r>
  <r>
    <x v="0"/>
    <x v="2"/>
    <n v="5"/>
    <x v="6"/>
  </r>
  <r>
    <x v="0"/>
    <x v="0"/>
    <m/>
    <x v="6"/>
  </r>
  <r>
    <x v="0"/>
    <x v="1"/>
    <m/>
    <x v="6"/>
  </r>
  <r>
    <x v="0"/>
    <x v="2"/>
    <n v="3"/>
    <x v="6"/>
  </r>
  <r>
    <x v="0"/>
    <x v="0"/>
    <m/>
    <x v="6"/>
  </r>
  <r>
    <x v="0"/>
    <x v="1"/>
    <m/>
    <x v="6"/>
  </r>
  <r>
    <x v="0"/>
    <x v="2"/>
    <n v="2"/>
    <x v="6"/>
  </r>
  <r>
    <x v="0"/>
    <x v="0"/>
    <m/>
    <x v="6"/>
  </r>
  <r>
    <x v="0"/>
    <x v="1"/>
    <m/>
    <x v="6"/>
  </r>
  <r>
    <x v="0"/>
    <x v="2"/>
    <m/>
    <x v="6"/>
  </r>
  <r>
    <x v="0"/>
    <x v="0"/>
    <m/>
    <x v="6"/>
  </r>
  <r>
    <x v="0"/>
    <x v="1"/>
    <m/>
    <x v="6"/>
  </r>
  <r>
    <x v="0"/>
    <x v="2"/>
    <m/>
    <x v="6"/>
  </r>
  <r>
    <x v="13"/>
    <x v="0"/>
    <m/>
    <x v="6"/>
  </r>
  <r>
    <x v="13"/>
    <x v="1"/>
    <m/>
    <x v="6"/>
  </r>
  <r>
    <x v="13"/>
    <x v="2"/>
    <n v="16"/>
    <x v="6"/>
  </r>
  <r>
    <x v="0"/>
    <x v="0"/>
    <m/>
    <x v="6"/>
  </r>
  <r>
    <x v="0"/>
    <x v="1"/>
    <m/>
    <x v="6"/>
  </r>
  <r>
    <x v="0"/>
    <x v="2"/>
    <n v="7"/>
    <x v="6"/>
  </r>
  <r>
    <x v="0"/>
    <x v="0"/>
    <m/>
    <x v="6"/>
  </r>
  <r>
    <x v="0"/>
    <x v="1"/>
    <m/>
    <x v="6"/>
  </r>
  <r>
    <x v="0"/>
    <x v="2"/>
    <n v="5"/>
    <x v="6"/>
  </r>
  <r>
    <x v="0"/>
    <x v="0"/>
    <m/>
    <x v="6"/>
  </r>
  <r>
    <x v="0"/>
    <x v="1"/>
    <m/>
    <x v="6"/>
  </r>
  <r>
    <x v="0"/>
    <x v="2"/>
    <n v="3"/>
    <x v="6"/>
  </r>
  <r>
    <x v="0"/>
    <x v="0"/>
    <m/>
    <x v="6"/>
  </r>
  <r>
    <x v="0"/>
    <x v="1"/>
    <m/>
    <x v="6"/>
  </r>
  <r>
    <x v="0"/>
    <x v="2"/>
    <n v="2"/>
    <x v="6"/>
  </r>
  <r>
    <x v="0"/>
    <x v="0"/>
    <m/>
    <x v="6"/>
  </r>
  <r>
    <x v="0"/>
    <x v="1"/>
    <m/>
    <x v="6"/>
  </r>
  <r>
    <x v="0"/>
    <x v="2"/>
    <m/>
    <x v="6"/>
  </r>
  <r>
    <x v="0"/>
    <x v="0"/>
    <m/>
    <x v="6"/>
  </r>
  <r>
    <x v="0"/>
    <x v="1"/>
    <m/>
    <x v="6"/>
  </r>
  <r>
    <x v="0"/>
    <x v="2"/>
    <m/>
    <x v="6"/>
  </r>
  <r>
    <x v="0"/>
    <x v="0"/>
    <m/>
    <x v="6"/>
  </r>
  <r>
    <x v="0"/>
    <x v="1"/>
    <m/>
    <x v="6"/>
  </r>
  <r>
    <x v="0"/>
    <x v="2"/>
    <m/>
    <x v="6"/>
  </r>
  <r>
    <x v="0"/>
    <x v="0"/>
    <m/>
    <x v="6"/>
  </r>
  <r>
    <x v="0"/>
    <x v="1"/>
    <m/>
    <x v="6"/>
  </r>
  <r>
    <x v="0"/>
    <x v="2"/>
    <n v="10"/>
    <x v="6"/>
  </r>
  <r>
    <x v="8"/>
    <x v="0"/>
    <s v="Twin Oaks Heart &amp; Soul"/>
    <x v="6"/>
  </r>
  <r>
    <x v="8"/>
    <x v="1"/>
    <s v="Twin Oaks Rica"/>
    <x v="6"/>
  </r>
  <r>
    <x v="8"/>
    <x v="2"/>
    <n v="7"/>
    <x v="6"/>
  </r>
  <r>
    <x v="0"/>
    <x v="0"/>
    <m/>
    <x v="6"/>
  </r>
  <r>
    <x v="0"/>
    <x v="1"/>
    <m/>
    <x v="6"/>
  </r>
  <r>
    <x v="0"/>
    <x v="2"/>
    <n v="5"/>
    <x v="6"/>
  </r>
  <r>
    <x v="0"/>
    <x v="0"/>
    <m/>
    <x v="6"/>
  </r>
  <r>
    <x v="0"/>
    <x v="1"/>
    <m/>
    <x v="6"/>
  </r>
  <r>
    <x v="0"/>
    <x v="2"/>
    <n v="3"/>
    <x v="6"/>
  </r>
  <r>
    <x v="0"/>
    <x v="0"/>
    <m/>
    <x v="6"/>
  </r>
  <r>
    <x v="0"/>
    <x v="1"/>
    <m/>
    <x v="6"/>
  </r>
  <r>
    <x v="0"/>
    <x v="2"/>
    <n v="2"/>
    <x v="6"/>
  </r>
  <r>
    <x v="0"/>
    <x v="0"/>
    <m/>
    <x v="6"/>
  </r>
  <r>
    <x v="0"/>
    <x v="1"/>
    <m/>
    <x v="6"/>
  </r>
  <r>
    <x v="0"/>
    <x v="2"/>
    <m/>
    <x v="6"/>
  </r>
  <r>
    <x v="0"/>
    <x v="0"/>
    <m/>
    <x v="6"/>
  </r>
  <r>
    <x v="0"/>
    <x v="1"/>
    <m/>
    <x v="6"/>
  </r>
  <r>
    <x v="0"/>
    <x v="2"/>
    <m/>
    <x v="6"/>
  </r>
  <r>
    <x v="0"/>
    <x v="0"/>
    <m/>
    <x v="6"/>
  </r>
  <r>
    <x v="0"/>
    <x v="1"/>
    <m/>
    <x v="6"/>
  </r>
  <r>
    <x v="0"/>
    <x v="2"/>
    <m/>
    <x v="6"/>
  </r>
  <r>
    <x v="0"/>
    <x v="0"/>
    <m/>
    <x v="6"/>
  </r>
  <r>
    <x v="0"/>
    <x v="1"/>
    <m/>
    <x v="6"/>
  </r>
  <r>
    <x v="0"/>
    <x v="2"/>
    <n v="10"/>
    <x v="6"/>
  </r>
  <r>
    <x v="0"/>
    <x v="0"/>
    <m/>
    <x v="6"/>
  </r>
  <r>
    <x v="0"/>
    <x v="1"/>
    <m/>
    <x v="6"/>
  </r>
  <r>
    <x v="0"/>
    <x v="2"/>
    <n v="7"/>
    <x v="6"/>
  </r>
  <r>
    <x v="65"/>
    <x v="0"/>
    <s v="C.J. Mitch"/>
    <x v="6"/>
  </r>
  <r>
    <x v="65"/>
    <x v="1"/>
    <s v="Hidden Creek Misty"/>
    <x v="6"/>
  </r>
  <r>
    <x v="65"/>
    <x v="2"/>
    <n v="5"/>
    <x v="6"/>
  </r>
  <r>
    <x v="13"/>
    <x v="0"/>
    <s v="Thunderbranch Prince"/>
    <x v="6"/>
  </r>
  <r>
    <x v="13"/>
    <x v="1"/>
    <s v="Orndorff's CQ. Sweetheart"/>
    <x v="6"/>
  </r>
  <r>
    <x v="13"/>
    <x v="2"/>
    <n v="3"/>
    <x v="6"/>
  </r>
  <r>
    <x v="0"/>
    <x v="0"/>
    <m/>
    <x v="6"/>
  </r>
  <r>
    <x v="0"/>
    <x v="1"/>
    <m/>
    <x v="6"/>
  </r>
  <r>
    <x v="0"/>
    <x v="2"/>
    <n v="2"/>
    <x v="6"/>
  </r>
  <r>
    <x v="0"/>
    <x v="0"/>
    <m/>
    <x v="6"/>
  </r>
  <r>
    <x v="0"/>
    <x v="1"/>
    <m/>
    <x v="6"/>
  </r>
  <r>
    <x v="0"/>
    <x v="2"/>
    <m/>
    <x v="6"/>
  </r>
  <r>
    <x v="0"/>
    <x v="0"/>
    <m/>
    <x v="6"/>
  </r>
  <r>
    <x v="0"/>
    <x v="1"/>
    <m/>
    <x v="6"/>
  </r>
  <r>
    <x v="0"/>
    <x v="2"/>
    <m/>
    <x v="6"/>
  </r>
  <r>
    <x v="0"/>
    <x v="0"/>
    <m/>
    <x v="6"/>
  </r>
  <r>
    <x v="0"/>
    <x v="1"/>
    <m/>
    <x v="6"/>
  </r>
  <r>
    <x v="0"/>
    <x v="2"/>
    <m/>
    <x v="6"/>
  </r>
  <r>
    <x v="10"/>
    <x v="0"/>
    <s v="Rose Acres Lincoln"/>
    <x v="6"/>
  </r>
  <r>
    <x v="10"/>
    <x v="1"/>
    <s v="A. M. Conquistador's Reba"/>
    <x v="6"/>
  </r>
  <r>
    <x v="10"/>
    <x v="2"/>
    <n v="10"/>
    <x v="6"/>
  </r>
  <r>
    <x v="0"/>
    <x v="0"/>
    <m/>
    <x v="6"/>
  </r>
  <r>
    <x v="0"/>
    <x v="1"/>
    <m/>
    <x v="6"/>
  </r>
  <r>
    <x v="0"/>
    <x v="2"/>
    <n v="7"/>
    <x v="6"/>
  </r>
  <r>
    <x v="0"/>
    <x v="0"/>
    <m/>
    <x v="6"/>
  </r>
  <r>
    <x v="0"/>
    <x v="1"/>
    <m/>
    <x v="6"/>
  </r>
  <r>
    <x v="0"/>
    <x v="2"/>
    <n v="5"/>
    <x v="6"/>
  </r>
  <r>
    <x v="0"/>
    <x v="0"/>
    <m/>
    <x v="6"/>
  </r>
  <r>
    <x v="0"/>
    <x v="1"/>
    <m/>
    <x v="6"/>
  </r>
  <r>
    <x v="0"/>
    <x v="2"/>
    <n v="3"/>
    <x v="6"/>
  </r>
  <r>
    <x v="0"/>
    <x v="0"/>
    <m/>
    <x v="6"/>
  </r>
  <r>
    <x v="0"/>
    <x v="1"/>
    <m/>
    <x v="6"/>
  </r>
  <r>
    <x v="0"/>
    <x v="2"/>
    <n v="2"/>
    <x v="6"/>
  </r>
  <r>
    <x v="0"/>
    <x v="0"/>
    <m/>
    <x v="6"/>
  </r>
  <r>
    <x v="0"/>
    <x v="1"/>
    <m/>
    <x v="6"/>
  </r>
  <r>
    <x v="0"/>
    <x v="2"/>
    <m/>
    <x v="6"/>
  </r>
  <r>
    <x v="0"/>
    <x v="0"/>
    <m/>
    <x v="6"/>
  </r>
  <r>
    <x v="0"/>
    <x v="1"/>
    <m/>
    <x v="6"/>
  </r>
  <r>
    <x v="0"/>
    <x v="2"/>
    <m/>
    <x v="6"/>
  </r>
  <r>
    <x v="0"/>
    <x v="0"/>
    <m/>
    <x v="6"/>
  </r>
  <r>
    <x v="0"/>
    <x v="1"/>
    <m/>
    <x v="6"/>
  </r>
  <r>
    <x v="0"/>
    <x v="2"/>
    <m/>
    <x v="6"/>
  </r>
  <r>
    <x v="13"/>
    <x v="0"/>
    <s v="Rose Acres Lincoln"/>
    <x v="6"/>
  </r>
  <r>
    <x v="13"/>
    <x v="1"/>
    <s v="ShadyGrove Legacy Malissa"/>
    <x v="6"/>
  </r>
  <r>
    <x v="13"/>
    <x v="2"/>
    <n v="10"/>
    <x v="6"/>
  </r>
  <r>
    <x v="10"/>
    <x v="0"/>
    <s v="Rose Acres Lincoln"/>
    <x v="6"/>
  </r>
  <r>
    <x v="10"/>
    <x v="1"/>
    <s v="Sunnyslope Roxanne"/>
    <x v="6"/>
  </r>
  <r>
    <x v="10"/>
    <x v="2"/>
    <n v="7"/>
    <x v="6"/>
  </r>
  <r>
    <x v="0"/>
    <x v="0"/>
    <m/>
    <x v="6"/>
  </r>
  <r>
    <x v="0"/>
    <x v="1"/>
    <m/>
    <x v="6"/>
  </r>
  <r>
    <x v="0"/>
    <x v="2"/>
    <n v="5"/>
    <x v="6"/>
  </r>
  <r>
    <x v="0"/>
    <x v="0"/>
    <m/>
    <x v="6"/>
  </r>
  <r>
    <x v="0"/>
    <x v="1"/>
    <m/>
    <x v="6"/>
  </r>
  <r>
    <x v="0"/>
    <x v="2"/>
    <n v="3"/>
    <x v="6"/>
  </r>
  <r>
    <x v="0"/>
    <x v="0"/>
    <m/>
    <x v="6"/>
  </r>
  <r>
    <x v="0"/>
    <x v="1"/>
    <m/>
    <x v="6"/>
  </r>
  <r>
    <x v="0"/>
    <x v="2"/>
    <n v="2"/>
    <x v="6"/>
  </r>
  <r>
    <x v="0"/>
    <x v="0"/>
    <m/>
    <x v="6"/>
  </r>
  <r>
    <x v="0"/>
    <x v="1"/>
    <m/>
    <x v="6"/>
  </r>
  <r>
    <x v="0"/>
    <x v="2"/>
    <m/>
    <x v="6"/>
  </r>
  <r>
    <x v="0"/>
    <x v="0"/>
    <m/>
    <x v="6"/>
  </r>
  <r>
    <x v="0"/>
    <x v="1"/>
    <m/>
    <x v="6"/>
  </r>
  <r>
    <x v="0"/>
    <x v="2"/>
    <m/>
    <x v="6"/>
  </r>
  <r>
    <x v="13"/>
    <x v="0"/>
    <s v="Rose Acres Lincoln"/>
    <x v="6"/>
  </r>
  <r>
    <x v="13"/>
    <x v="1"/>
    <s v="Pine Ridge Stella"/>
    <x v="6"/>
  </r>
  <r>
    <x v="13"/>
    <x v="2"/>
    <n v="16"/>
    <x v="6"/>
  </r>
  <r>
    <x v="66"/>
    <x v="0"/>
    <s v="Clay Knoll Tate"/>
    <x v="6"/>
  </r>
  <r>
    <x v="66"/>
    <x v="1"/>
    <s v="Pierce's QT Tina"/>
    <x v="6"/>
  </r>
  <r>
    <x v="66"/>
    <x v="2"/>
    <n v="11"/>
    <x v="6"/>
  </r>
  <r>
    <x v="67"/>
    <x v="0"/>
    <s v="Orndorff's UC Phil"/>
    <x v="6"/>
  </r>
  <r>
    <x v="67"/>
    <x v="1"/>
    <s v="Gloria's Glory"/>
    <x v="6"/>
  </r>
  <r>
    <x v="67"/>
    <x v="2"/>
    <n v="5"/>
    <x v="6"/>
  </r>
  <r>
    <x v="0"/>
    <x v="0"/>
    <m/>
    <x v="6"/>
  </r>
  <r>
    <x v="0"/>
    <x v="1"/>
    <m/>
    <x v="6"/>
  </r>
  <r>
    <x v="0"/>
    <x v="2"/>
    <n v="3"/>
    <x v="6"/>
  </r>
  <r>
    <x v="0"/>
    <x v="0"/>
    <m/>
    <x v="6"/>
  </r>
  <r>
    <x v="0"/>
    <x v="1"/>
    <m/>
    <x v="6"/>
  </r>
  <r>
    <x v="0"/>
    <x v="2"/>
    <n v="2"/>
    <x v="6"/>
  </r>
  <r>
    <x v="0"/>
    <x v="0"/>
    <m/>
    <x v="6"/>
  </r>
  <r>
    <x v="0"/>
    <x v="1"/>
    <m/>
    <x v="6"/>
  </r>
  <r>
    <x v="0"/>
    <x v="2"/>
    <m/>
    <x v="6"/>
  </r>
  <r>
    <x v="0"/>
    <x v="0"/>
    <m/>
    <x v="6"/>
  </r>
  <r>
    <x v="0"/>
    <x v="1"/>
    <m/>
    <x v="6"/>
  </r>
  <r>
    <x v="0"/>
    <x v="2"/>
    <m/>
    <x v="6"/>
  </r>
  <r>
    <x v="0"/>
    <x v="0"/>
    <m/>
    <x v="6"/>
  </r>
  <r>
    <x v="0"/>
    <x v="1"/>
    <m/>
    <x v="6"/>
  </r>
  <r>
    <x v="0"/>
    <x v="2"/>
    <n v="10"/>
    <x v="6"/>
  </r>
  <r>
    <x v="0"/>
    <x v="0"/>
    <m/>
    <x v="6"/>
  </r>
  <r>
    <x v="0"/>
    <x v="1"/>
    <m/>
    <x v="6"/>
  </r>
  <r>
    <x v="0"/>
    <x v="2"/>
    <n v="7"/>
    <x v="6"/>
  </r>
  <r>
    <x v="0"/>
    <x v="0"/>
    <m/>
    <x v="6"/>
  </r>
  <r>
    <x v="0"/>
    <x v="1"/>
    <m/>
    <x v="6"/>
  </r>
  <r>
    <x v="0"/>
    <x v="2"/>
    <n v="5"/>
    <x v="6"/>
  </r>
  <r>
    <x v="0"/>
    <x v="0"/>
    <m/>
    <x v="6"/>
  </r>
  <r>
    <x v="0"/>
    <x v="1"/>
    <m/>
    <x v="6"/>
  </r>
  <r>
    <x v="0"/>
    <x v="2"/>
    <n v="3"/>
    <x v="6"/>
  </r>
  <r>
    <x v="0"/>
    <x v="0"/>
    <m/>
    <x v="6"/>
  </r>
  <r>
    <x v="0"/>
    <x v="1"/>
    <m/>
    <x v="6"/>
  </r>
  <r>
    <x v="0"/>
    <x v="2"/>
    <n v="2"/>
    <x v="6"/>
  </r>
  <r>
    <x v="0"/>
    <x v="0"/>
    <m/>
    <x v="6"/>
  </r>
  <r>
    <x v="0"/>
    <x v="1"/>
    <m/>
    <x v="6"/>
  </r>
  <r>
    <x v="0"/>
    <x v="2"/>
    <m/>
    <x v="6"/>
  </r>
  <r>
    <x v="0"/>
    <x v="0"/>
    <m/>
    <x v="6"/>
  </r>
  <r>
    <x v="0"/>
    <x v="1"/>
    <m/>
    <x v="6"/>
  </r>
  <r>
    <x v="0"/>
    <x v="2"/>
    <m/>
    <x v="6"/>
  </r>
  <r>
    <x v="68"/>
    <x v="0"/>
    <s v="Clay Knoll Tate"/>
    <x v="6"/>
  </r>
  <r>
    <x v="68"/>
    <x v="1"/>
    <s v="Highpoint Kacy"/>
    <x v="6"/>
  </r>
  <r>
    <x v="68"/>
    <x v="2"/>
    <n v="12"/>
    <x v="6"/>
  </r>
  <r>
    <x v="69"/>
    <x v="0"/>
    <s v="Produce Acres Bradford"/>
    <x v="6"/>
  </r>
  <r>
    <x v="69"/>
    <x v="1"/>
    <s v="Sweetwater Jenna"/>
    <x v="6"/>
  </r>
  <r>
    <x v="69"/>
    <x v="2"/>
    <n v="8"/>
    <x v="6"/>
  </r>
  <r>
    <x v="68"/>
    <x v="0"/>
    <s v="Sparrow's Karson"/>
    <x v="6"/>
  </r>
  <r>
    <x v="68"/>
    <x v="1"/>
    <s v="Sparrow's Anna"/>
    <x v="6"/>
  </r>
  <r>
    <x v="68"/>
    <x v="2"/>
    <n v="5"/>
    <x v="6"/>
  </r>
  <r>
    <x v="0"/>
    <x v="0"/>
    <m/>
    <x v="6"/>
  </r>
  <r>
    <x v="0"/>
    <x v="1"/>
    <m/>
    <x v="6"/>
  </r>
  <r>
    <x v="0"/>
    <x v="2"/>
    <n v="3"/>
    <x v="6"/>
  </r>
  <r>
    <x v="0"/>
    <x v="0"/>
    <m/>
    <x v="6"/>
  </r>
  <r>
    <x v="0"/>
    <x v="1"/>
    <m/>
    <x v="6"/>
  </r>
  <r>
    <x v="0"/>
    <x v="2"/>
    <n v="2"/>
    <x v="6"/>
  </r>
  <r>
    <x v="0"/>
    <x v="0"/>
    <m/>
    <x v="6"/>
  </r>
  <r>
    <x v="0"/>
    <x v="1"/>
    <m/>
    <x v="6"/>
  </r>
  <r>
    <x v="0"/>
    <x v="2"/>
    <m/>
    <x v="6"/>
  </r>
  <r>
    <x v="0"/>
    <x v="0"/>
    <m/>
    <x v="6"/>
  </r>
  <r>
    <x v="0"/>
    <x v="1"/>
    <m/>
    <x v="6"/>
  </r>
  <r>
    <x v="0"/>
    <x v="2"/>
    <m/>
    <x v="6"/>
  </r>
  <r>
    <x v="0"/>
    <x v="0"/>
    <m/>
    <x v="6"/>
  </r>
  <r>
    <x v="0"/>
    <x v="1"/>
    <m/>
    <x v="6"/>
  </r>
  <r>
    <x v="0"/>
    <x v="2"/>
    <n v="10"/>
    <x v="6"/>
  </r>
  <r>
    <x v="0"/>
    <x v="0"/>
    <m/>
    <x v="6"/>
  </r>
  <r>
    <x v="0"/>
    <x v="1"/>
    <m/>
    <x v="6"/>
  </r>
  <r>
    <x v="0"/>
    <x v="2"/>
    <n v="7"/>
    <x v="6"/>
  </r>
  <r>
    <x v="0"/>
    <x v="0"/>
    <m/>
    <x v="6"/>
  </r>
  <r>
    <x v="0"/>
    <x v="1"/>
    <m/>
    <x v="6"/>
  </r>
  <r>
    <x v="0"/>
    <x v="2"/>
    <n v="5"/>
    <x v="6"/>
  </r>
  <r>
    <x v="0"/>
    <x v="0"/>
    <m/>
    <x v="6"/>
  </r>
  <r>
    <x v="0"/>
    <x v="1"/>
    <m/>
    <x v="6"/>
  </r>
  <r>
    <x v="0"/>
    <x v="2"/>
    <n v="3"/>
    <x v="6"/>
  </r>
  <r>
    <x v="0"/>
    <x v="0"/>
    <m/>
    <x v="6"/>
  </r>
  <r>
    <x v="0"/>
    <x v="1"/>
    <m/>
    <x v="6"/>
  </r>
  <r>
    <x v="0"/>
    <x v="2"/>
    <n v="2"/>
    <x v="6"/>
  </r>
  <r>
    <x v="0"/>
    <x v="0"/>
    <m/>
    <x v="6"/>
  </r>
  <r>
    <x v="0"/>
    <x v="1"/>
    <m/>
    <x v="6"/>
  </r>
  <r>
    <x v="0"/>
    <x v="2"/>
    <m/>
    <x v="6"/>
  </r>
  <r>
    <x v="0"/>
    <x v="0"/>
    <m/>
    <x v="6"/>
  </r>
  <r>
    <x v="0"/>
    <x v="1"/>
    <m/>
    <x v="6"/>
  </r>
  <r>
    <x v="0"/>
    <x v="2"/>
    <m/>
    <x v="6"/>
  </r>
  <r>
    <x v="13"/>
    <x v="0"/>
    <m/>
    <x v="6"/>
  </r>
  <r>
    <x v="13"/>
    <x v="1"/>
    <m/>
    <x v="6"/>
  </r>
  <r>
    <x v="13"/>
    <x v="2"/>
    <n v="10"/>
    <x v="6"/>
  </r>
  <r>
    <x v="69"/>
    <x v="0"/>
    <s v="Beechwood Dana"/>
    <x v="6"/>
  </r>
  <r>
    <x v="69"/>
    <x v="1"/>
    <s v="Beechwood Dana"/>
    <x v="6"/>
  </r>
  <r>
    <x v="69"/>
    <x v="2"/>
    <n v="7"/>
    <x v="6"/>
  </r>
  <r>
    <x v="13"/>
    <x v="0"/>
    <m/>
    <x v="6"/>
  </r>
  <r>
    <x v="13"/>
    <x v="1"/>
    <m/>
    <x v="6"/>
  </r>
  <r>
    <x v="13"/>
    <x v="2"/>
    <n v="5"/>
    <x v="6"/>
  </r>
  <r>
    <x v="0"/>
    <x v="0"/>
    <m/>
    <x v="6"/>
  </r>
  <r>
    <x v="0"/>
    <x v="1"/>
    <m/>
    <x v="6"/>
  </r>
  <r>
    <x v="0"/>
    <x v="2"/>
    <n v="6"/>
    <x v="6"/>
  </r>
  <r>
    <x v="0"/>
    <x v="0"/>
    <m/>
    <x v="6"/>
  </r>
  <r>
    <x v="0"/>
    <x v="1"/>
    <m/>
    <x v="6"/>
  </r>
  <r>
    <x v="0"/>
    <x v="2"/>
    <n v="2"/>
    <x v="6"/>
  </r>
  <r>
    <x v="0"/>
    <x v="0"/>
    <m/>
    <x v="6"/>
  </r>
  <r>
    <x v="0"/>
    <x v="1"/>
    <m/>
    <x v="6"/>
  </r>
  <r>
    <x v="0"/>
    <x v="2"/>
    <m/>
    <x v="6"/>
  </r>
  <r>
    <x v="0"/>
    <x v="0"/>
    <m/>
    <x v="6"/>
  </r>
  <r>
    <x v="0"/>
    <x v="1"/>
    <m/>
    <x v="6"/>
  </r>
  <r>
    <x v="0"/>
    <x v="2"/>
    <m/>
    <x v="6"/>
  </r>
  <r>
    <x v="70"/>
    <x v="0"/>
    <s v="Twin Oaks Martin"/>
    <x v="6"/>
  </r>
  <r>
    <x v="70"/>
    <x v="1"/>
    <s v="Harbor Havens Dutchess-RY"/>
    <x v="6"/>
  </r>
  <r>
    <x v="70"/>
    <x v="2"/>
    <n v="13"/>
    <x v="6"/>
  </r>
  <r>
    <x v="20"/>
    <x v="0"/>
    <s v="Chickasaw Master's Prince"/>
    <x v="6"/>
  </r>
  <r>
    <x v="20"/>
    <x v="1"/>
    <s v="Clear Creek Jen"/>
    <x v="6"/>
  </r>
  <r>
    <x v="20"/>
    <x v="2"/>
    <n v="7"/>
    <x v="6"/>
  </r>
  <r>
    <x v="71"/>
    <x v="0"/>
    <s v="Detweiler'sPrinceCharming"/>
    <x v="6"/>
  </r>
  <r>
    <x v="71"/>
    <x v="1"/>
    <s v="Willow Creek Candi"/>
    <x v="6"/>
  </r>
  <r>
    <x v="71"/>
    <x v="2"/>
    <n v="5"/>
    <x v="6"/>
  </r>
  <r>
    <x v="0"/>
    <x v="0"/>
    <m/>
    <x v="6"/>
  </r>
  <r>
    <x v="0"/>
    <x v="1"/>
    <m/>
    <x v="6"/>
  </r>
  <r>
    <x v="0"/>
    <x v="2"/>
    <n v="3"/>
    <x v="6"/>
  </r>
  <r>
    <x v="0"/>
    <x v="0"/>
    <m/>
    <x v="6"/>
  </r>
  <r>
    <x v="0"/>
    <x v="1"/>
    <m/>
    <x v="6"/>
  </r>
  <r>
    <x v="0"/>
    <x v="2"/>
    <n v="2"/>
    <x v="6"/>
  </r>
  <r>
    <x v="0"/>
    <x v="0"/>
    <m/>
    <x v="6"/>
  </r>
  <r>
    <x v="0"/>
    <x v="1"/>
    <m/>
    <x v="6"/>
  </r>
  <r>
    <x v="0"/>
    <x v="2"/>
    <m/>
    <x v="6"/>
  </r>
  <r>
    <x v="0"/>
    <x v="0"/>
    <m/>
    <x v="6"/>
  </r>
  <r>
    <x v="0"/>
    <x v="1"/>
    <m/>
    <x v="6"/>
  </r>
  <r>
    <x v="0"/>
    <x v="2"/>
    <m/>
    <x v="6"/>
  </r>
  <r>
    <x v="70"/>
    <x v="0"/>
    <s v="AgRestore DirectorCaptain"/>
    <x v="6"/>
  </r>
  <r>
    <x v="70"/>
    <x v="1"/>
    <s v="Green County Pretty"/>
    <x v="6"/>
  </r>
  <r>
    <x v="70"/>
    <x v="2"/>
    <n v="14"/>
    <x v="6"/>
  </r>
  <r>
    <x v="72"/>
    <x v="0"/>
    <s v="Orndorff's U.C. Commander"/>
    <x v="6"/>
  </r>
  <r>
    <x v="72"/>
    <x v="1"/>
    <s v="Relyb's Sheila"/>
    <x v="6"/>
  </r>
  <r>
    <x v="72"/>
    <x v="2"/>
    <n v="7"/>
    <x v="6"/>
  </r>
  <r>
    <x v="24"/>
    <x v="0"/>
    <m/>
    <x v="6"/>
  </r>
  <r>
    <x v="24"/>
    <x v="1"/>
    <m/>
    <x v="6"/>
  </r>
  <r>
    <x v="24"/>
    <x v="2"/>
    <n v="5"/>
    <x v="6"/>
  </r>
  <r>
    <x v="0"/>
    <x v="0"/>
    <m/>
    <x v="6"/>
  </r>
  <r>
    <x v="0"/>
    <x v="1"/>
    <m/>
    <x v="6"/>
  </r>
  <r>
    <x v="0"/>
    <x v="2"/>
    <n v="3"/>
    <x v="6"/>
  </r>
  <r>
    <x v="0"/>
    <x v="0"/>
    <m/>
    <x v="6"/>
  </r>
  <r>
    <x v="0"/>
    <x v="1"/>
    <m/>
    <x v="6"/>
  </r>
  <r>
    <x v="0"/>
    <x v="2"/>
    <n v="2"/>
    <x v="6"/>
  </r>
  <r>
    <x v="0"/>
    <x v="0"/>
    <m/>
    <x v="6"/>
  </r>
  <r>
    <x v="0"/>
    <x v="1"/>
    <m/>
    <x v="6"/>
  </r>
  <r>
    <x v="0"/>
    <x v="2"/>
    <m/>
    <x v="6"/>
  </r>
  <r>
    <x v="0"/>
    <x v="0"/>
    <m/>
    <x v="6"/>
  </r>
  <r>
    <x v="0"/>
    <x v="1"/>
    <m/>
    <x v="6"/>
  </r>
  <r>
    <x v="0"/>
    <x v="2"/>
    <m/>
    <x v="6"/>
  </r>
  <r>
    <x v="0"/>
    <x v="0"/>
    <m/>
    <x v="6"/>
  </r>
  <r>
    <x v="0"/>
    <x v="1"/>
    <m/>
    <x v="6"/>
  </r>
  <r>
    <x v="0"/>
    <x v="2"/>
    <n v="10"/>
    <x v="6"/>
  </r>
  <r>
    <x v="0"/>
    <x v="0"/>
    <m/>
    <x v="6"/>
  </r>
  <r>
    <x v="0"/>
    <x v="1"/>
    <m/>
    <x v="6"/>
  </r>
  <r>
    <x v="0"/>
    <x v="2"/>
    <n v="7"/>
    <x v="6"/>
  </r>
  <r>
    <x v="0"/>
    <x v="0"/>
    <m/>
    <x v="6"/>
  </r>
  <r>
    <x v="0"/>
    <x v="1"/>
    <m/>
    <x v="6"/>
  </r>
  <r>
    <x v="0"/>
    <x v="2"/>
    <n v="5"/>
    <x v="6"/>
  </r>
  <r>
    <x v="0"/>
    <x v="0"/>
    <m/>
    <x v="6"/>
  </r>
  <r>
    <x v="0"/>
    <x v="1"/>
    <m/>
    <x v="6"/>
  </r>
  <r>
    <x v="0"/>
    <x v="2"/>
    <n v="3"/>
    <x v="6"/>
  </r>
  <r>
    <x v="0"/>
    <x v="0"/>
    <m/>
    <x v="6"/>
  </r>
  <r>
    <x v="0"/>
    <x v="1"/>
    <m/>
    <x v="6"/>
  </r>
  <r>
    <x v="0"/>
    <x v="2"/>
    <n v="2"/>
    <x v="6"/>
  </r>
  <r>
    <x v="0"/>
    <x v="5"/>
    <m/>
    <x v="7"/>
  </r>
  <r>
    <x v="0"/>
    <x v="1"/>
    <m/>
    <x v="7"/>
  </r>
  <r>
    <x v="0"/>
    <x v="2"/>
    <n v="10"/>
    <x v="7"/>
  </r>
  <r>
    <x v="0"/>
    <x v="5"/>
    <m/>
    <x v="7"/>
  </r>
  <r>
    <x v="0"/>
    <x v="1"/>
    <m/>
    <x v="7"/>
  </r>
  <r>
    <x v="0"/>
    <x v="2"/>
    <n v="7"/>
    <x v="7"/>
  </r>
  <r>
    <x v="0"/>
    <x v="5"/>
    <m/>
    <x v="7"/>
  </r>
  <r>
    <x v="0"/>
    <x v="1"/>
    <m/>
    <x v="7"/>
  </r>
  <r>
    <x v="0"/>
    <x v="2"/>
    <n v="5"/>
    <x v="7"/>
  </r>
  <r>
    <x v="0"/>
    <x v="5"/>
    <m/>
    <x v="7"/>
  </r>
  <r>
    <x v="0"/>
    <x v="1"/>
    <m/>
    <x v="7"/>
  </r>
  <r>
    <x v="0"/>
    <x v="2"/>
    <n v="3"/>
    <x v="7"/>
  </r>
  <r>
    <x v="0"/>
    <x v="5"/>
    <m/>
    <x v="7"/>
  </r>
  <r>
    <x v="0"/>
    <x v="1"/>
    <m/>
    <x v="7"/>
  </r>
  <r>
    <x v="0"/>
    <x v="2"/>
    <n v="2"/>
    <x v="7"/>
  </r>
  <r>
    <x v="0"/>
    <x v="5"/>
    <m/>
    <x v="7"/>
  </r>
  <r>
    <x v="0"/>
    <x v="1"/>
    <m/>
    <x v="7"/>
  </r>
  <r>
    <x v="0"/>
    <x v="2"/>
    <m/>
    <x v="7"/>
  </r>
  <r>
    <x v="0"/>
    <x v="5"/>
    <m/>
    <x v="7"/>
  </r>
  <r>
    <x v="0"/>
    <x v="1"/>
    <m/>
    <x v="7"/>
  </r>
  <r>
    <x v="0"/>
    <x v="2"/>
    <m/>
    <x v="7"/>
  </r>
  <r>
    <x v="0"/>
    <x v="5"/>
    <m/>
    <x v="7"/>
  </r>
  <r>
    <x v="0"/>
    <x v="1"/>
    <m/>
    <x v="7"/>
  </r>
  <r>
    <x v="0"/>
    <x v="2"/>
    <n v="10"/>
    <x v="7"/>
  </r>
  <r>
    <x v="0"/>
    <x v="5"/>
    <m/>
    <x v="7"/>
  </r>
  <r>
    <x v="0"/>
    <x v="1"/>
    <m/>
    <x v="7"/>
  </r>
  <r>
    <x v="0"/>
    <x v="2"/>
    <n v="7"/>
    <x v="7"/>
  </r>
  <r>
    <x v="0"/>
    <x v="5"/>
    <m/>
    <x v="7"/>
  </r>
  <r>
    <x v="0"/>
    <x v="1"/>
    <m/>
    <x v="7"/>
  </r>
  <r>
    <x v="0"/>
    <x v="2"/>
    <n v="5"/>
    <x v="7"/>
  </r>
  <r>
    <x v="0"/>
    <x v="5"/>
    <m/>
    <x v="7"/>
  </r>
  <r>
    <x v="0"/>
    <x v="1"/>
    <m/>
    <x v="7"/>
  </r>
  <r>
    <x v="0"/>
    <x v="2"/>
    <n v="3"/>
    <x v="7"/>
  </r>
  <r>
    <x v="0"/>
    <x v="5"/>
    <m/>
    <x v="7"/>
  </r>
  <r>
    <x v="0"/>
    <x v="1"/>
    <m/>
    <x v="7"/>
  </r>
  <r>
    <x v="0"/>
    <x v="2"/>
    <n v="2"/>
    <x v="7"/>
  </r>
  <r>
    <x v="0"/>
    <x v="5"/>
    <m/>
    <x v="7"/>
  </r>
  <r>
    <x v="0"/>
    <x v="1"/>
    <m/>
    <x v="7"/>
  </r>
  <r>
    <x v="0"/>
    <x v="2"/>
    <m/>
    <x v="7"/>
  </r>
  <r>
    <x v="0"/>
    <x v="5"/>
    <m/>
    <x v="7"/>
  </r>
  <r>
    <x v="0"/>
    <x v="1"/>
    <m/>
    <x v="7"/>
  </r>
  <r>
    <x v="0"/>
    <x v="2"/>
    <m/>
    <x v="7"/>
  </r>
  <r>
    <x v="73"/>
    <x v="5"/>
    <s v="PVF Ricky J"/>
    <x v="7"/>
  </r>
  <r>
    <x v="73"/>
    <x v="1"/>
    <s v="Adams Family Mae"/>
    <x v="7"/>
  </r>
  <r>
    <x v="73"/>
    <x v="2"/>
    <n v="14"/>
    <x v="7"/>
  </r>
  <r>
    <x v="0"/>
    <x v="5"/>
    <m/>
    <x v="7"/>
  </r>
  <r>
    <x v="0"/>
    <x v="1"/>
    <m/>
    <x v="7"/>
  </r>
  <r>
    <x v="0"/>
    <x v="2"/>
    <n v="7"/>
    <x v="7"/>
  </r>
  <r>
    <x v="0"/>
    <x v="5"/>
    <m/>
    <x v="7"/>
  </r>
  <r>
    <x v="0"/>
    <x v="1"/>
    <m/>
    <x v="7"/>
  </r>
  <r>
    <x v="0"/>
    <x v="2"/>
    <n v="5"/>
    <x v="7"/>
  </r>
  <r>
    <x v="0"/>
    <x v="5"/>
    <m/>
    <x v="7"/>
  </r>
  <r>
    <x v="0"/>
    <x v="1"/>
    <m/>
    <x v="7"/>
  </r>
  <r>
    <x v="0"/>
    <x v="2"/>
    <n v="3"/>
    <x v="7"/>
  </r>
  <r>
    <x v="0"/>
    <x v="5"/>
    <m/>
    <x v="7"/>
  </r>
  <r>
    <x v="0"/>
    <x v="1"/>
    <m/>
    <x v="7"/>
  </r>
  <r>
    <x v="0"/>
    <x v="2"/>
    <n v="2"/>
    <x v="7"/>
  </r>
  <r>
    <x v="0"/>
    <x v="5"/>
    <m/>
    <x v="7"/>
  </r>
  <r>
    <x v="0"/>
    <x v="1"/>
    <m/>
    <x v="7"/>
  </r>
  <r>
    <x v="0"/>
    <x v="2"/>
    <m/>
    <x v="7"/>
  </r>
  <r>
    <x v="0"/>
    <x v="5"/>
    <m/>
    <x v="7"/>
  </r>
  <r>
    <x v="0"/>
    <x v="1"/>
    <m/>
    <x v="7"/>
  </r>
  <r>
    <x v="0"/>
    <x v="2"/>
    <m/>
    <x v="7"/>
  </r>
  <r>
    <x v="0"/>
    <x v="5"/>
    <m/>
    <x v="7"/>
  </r>
  <r>
    <x v="0"/>
    <x v="1"/>
    <m/>
    <x v="7"/>
  </r>
  <r>
    <x v="0"/>
    <x v="2"/>
    <n v="10"/>
    <x v="7"/>
  </r>
  <r>
    <x v="0"/>
    <x v="5"/>
    <m/>
    <x v="7"/>
  </r>
  <r>
    <x v="0"/>
    <x v="1"/>
    <m/>
    <x v="7"/>
  </r>
  <r>
    <x v="0"/>
    <x v="2"/>
    <n v="7"/>
    <x v="7"/>
  </r>
  <r>
    <x v="0"/>
    <x v="5"/>
    <m/>
    <x v="7"/>
  </r>
  <r>
    <x v="0"/>
    <x v="1"/>
    <m/>
    <x v="7"/>
  </r>
  <r>
    <x v="0"/>
    <x v="2"/>
    <n v="5"/>
    <x v="7"/>
  </r>
  <r>
    <x v="0"/>
    <x v="5"/>
    <m/>
    <x v="7"/>
  </r>
  <r>
    <x v="0"/>
    <x v="1"/>
    <m/>
    <x v="7"/>
  </r>
  <r>
    <x v="0"/>
    <x v="2"/>
    <n v="3"/>
    <x v="7"/>
  </r>
  <r>
    <x v="0"/>
    <x v="5"/>
    <m/>
    <x v="7"/>
  </r>
  <r>
    <x v="0"/>
    <x v="1"/>
    <m/>
    <x v="7"/>
  </r>
  <r>
    <x v="0"/>
    <x v="2"/>
    <n v="2"/>
    <x v="7"/>
  </r>
  <r>
    <x v="0"/>
    <x v="5"/>
    <m/>
    <x v="7"/>
  </r>
  <r>
    <x v="0"/>
    <x v="1"/>
    <m/>
    <x v="7"/>
  </r>
  <r>
    <x v="0"/>
    <x v="2"/>
    <m/>
    <x v="7"/>
  </r>
  <r>
    <x v="0"/>
    <x v="5"/>
    <m/>
    <x v="7"/>
  </r>
  <r>
    <x v="0"/>
    <x v="1"/>
    <m/>
    <x v="7"/>
  </r>
  <r>
    <x v="0"/>
    <x v="2"/>
    <m/>
    <x v="7"/>
  </r>
  <r>
    <x v="74"/>
    <x v="5"/>
    <s v="Kidron Road Firestone"/>
    <x v="7"/>
  </r>
  <r>
    <x v="74"/>
    <x v="1"/>
    <s v="Ginger's Linda"/>
    <x v="7"/>
  </r>
  <r>
    <x v="74"/>
    <x v="2"/>
    <n v="13"/>
    <x v="7"/>
  </r>
  <r>
    <x v="0"/>
    <x v="5"/>
    <m/>
    <x v="7"/>
  </r>
  <r>
    <x v="0"/>
    <x v="1"/>
    <m/>
    <x v="7"/>
  </r>
  <r>
    <x v="0"/>
    <x v="2"/>
    <n v="7"/>
    <x v="7"/>
  </r>
  <r>
    <x v="0"/>
    <x v="5"/>
    <m/>
    <x v="7"/>
  </r>
  <r>
    <x v="0"/>
    <x v="1"/>
    <m/>
    <x v="7"/>
  </r>
  <r>
    <x v="0"/>
    <x v="2"/>
    <n v="5"/>
    <x v="7"/>
  </r>
  <r>
    <x v="0"/>
    <x v="5"/>
    <m/>
    <x v="7"/>
  </r>
  <r>
    <x v="0"/>
    <x v="1"/>
    <m/>
    <x v="7"/>
  </r>
  <r>
    <x v="0"/>
    <x v="2"/>
    <n v="3"/>
    <x v="7"/>
  </r>
  <r>
    <x v="0"/>
    <x v="5"/>
    <m/>
    <x v="7"/>
  </r>
  <r>
    <x v="0"/>
    <x v="1"/>
    <m/>
    <x v="7"/>
  </r>
  <r>
    <x v="0"/>
    <x v="2"/>
    <n v="2"/>
    <x v="7"/>
  </r>
  <r>
    <x v="0"/>
    <x v="5"/>
    <m/>
    <x v="7"/>
  </r>
  <r>
    <x v="0"/>
    <x v="1"/>
    <m/>
    <x v="7"/>
  </r>
  <r>
    <x v="0"/>
    <x v="2"/>
    <m/>
    <x v="7"/>
  </r>
  <r>
    <x v="0"/>
    <x v="5"/>
    <m/>
    <x v="7"/>
  </r>
  <r>
    <x v="0"/>
    <x v="1"/>
    <m/>
    <x v="7"/>
  </r>
  <r>
    <x v="0"/>
    <x v="2"/>
    <m/>
    <x v="7"/>
  </r>
  <r>
    <x v="0"/>
    <x v="5"/>
    <m/>
    <x v="7"/>
  </r>
  <r>
    <x v="0"/>
    <x v="1"/>
    <m/>
    <x v="7"/>
  </r>
  <r>
    <x v="0"/>
    <x v="2"/>
    <n v="10"/>
    <x v="7"/>
  </r>
  <r>
    <x v="0"/>
    <x v="5"/>
    <m/>
    <x v="7"/>
  </r>
  <r>
    <x v="0"/>
    <x v="1"/>
    <m/>
    <x v="7"/>
  </r>
  <r>
    <x v="0"/>
    <x v="2"/>
    <n v="7"/>
    <x v="7"/>
  </r>
  <r>
    <x v="0"/>
    <x v="5"/>
    <m/>
    <x v="7"/>
  </r>
  <r>
    <x v="0"/>
    <x v="1"/>
    <m/>
    <x v="7"/>
  </r>
  <r>
    <x v="0"/>
    <x v="2"/>
    <n v="5"/>
    <x v="7"/>
  </r>
  <r>
    <x v="0"/>
    <x v="5"/>
    <m/>
    <x v="7"/>
  </r>
  <r>
    <x v="0"/>
    <x v="1"/>
    <m/>
    <x v="7"/>
  </r>
  <r>
    <x v="0"/>
    <x v="2"/>
    <n v="3"/>
    <x v="7"/>
  </r>
  <r>
    <x v="0"/>
    <x v="5"/>
    <m/>
    <x v="7"/>
  </r>
  <r>
    <x v="0"/>
    <x v="1"/>
    <m/>
    <x v="7"/>
  </r>
  <r>
    <x v="0"/>
    <x v="2"/>
    <n v="2"/>
    <x v="7"/>
  </r>
  <r>
    <x v="0"/>
    <x v="5"/>
    <m/>
    <x v="7"/>
  </r>
  <r>
    <x v="0"/>
    <x v="1"/>
    <m/>
    <x v="7"/>
  </r>
  <r>
    <x v="0"/>
    <x v="2"/>
    <m/>
    <x v="7"/>
  </r>
  <r>
    <x v="0"/>
    <x v="5"/>
    <m/>
    <x v="7"/>
  </r>
  <r>
    <x v="0"/>
    <x v="1"/>
    <m/>
    <x v="7"/>
  </r>
  <r>
    <x v="0"/>
    <x v="2"/>
    <m/>
    <x v="7"/>
  </r>
  <r>
    <x v="0"/>
    <x v="5"/>
    <m/>
    <x v="7"/>
  </r>
  <r>
    <x v="0"/>
    <x v="1"/>
    <m/>
    <x v="7"/>
  </r>
  <r>
    <x v="0"/>
    <x v="2"/>
    <m/>
    <x v="7"/>
  </r>
  <r>
    <x v="0"/>
    <x v="5"/>
    <m/>
    <x v="7"/>
  </r>
  <r>
    <x v="0"/>
    <x v="1"/>
    <m/>
    <x v="7"/>
  </r>
  <r>
    <x v="0"/>
    <x v="2"/>
    <n v="10"/>
    <x v="7"/>
  </r>
  <r>
    <x v="0"/>
    <x v="5"/>
    <m/>
    <x v="7"/>
  </r>
  <r>
    <x v="0"/>
    <x v="1"/>
    <m/>
    <x v="7"/>
  </r>
  <r>
    <x v="0"/>
    <x v="2"/>
    <n v="7"/>
    <x v="7"/>
  </r>
  <r>
    <x v="0"/>
    <x v="5"/>
    <m/>
    <x v="7"/>
  </r>
  <r>
    <x v="0"/>
    <x v="1"/>
    <m/>
    <x v="7"/>
  </r>
  <r>
    <x v="0"/>
    <x v="2"/>
    <n v="5"/>
    <x v="7"/>
  </r>
  <r>
    <x v="0"/>
    <x v="5"/>
    <m/>
    <x v="7"/>
  </r>
  <r>
    <x v="0"/>
    <x v="1"/>
    <m/>
    <x v="7"/>
  </r>
  <r>
    <x v="0"/>
    <x v="2"/>
    <n v="3"/>
    <x v="7"/>
  </r>
  <r>
    <x v="0"/>
    <x v="5"/>
    <m/>
    <x v="7"/>
  </r>
  <r>
    <x v="0"/>
    <x v="1"/>
    <m/>
    <x v="7"/>
  </r>
  <r>
    <x v="0"/>
    <x v="2"/>
    <n v="2"/>
    <x v="7"/>
  </r>
  <r>
    <x v="0"/>
    <x v="5"/>
    <m/>
    <x v="7"/>
  </r>
  <r>
    <x v="0"/>
    <x v="1"/>
    <m/>
    <x v="7"/>
  </r>
  <r>
    <x v="0"/>
    <x v="2"/>
    <m/>
    <x v="7"/>
  </r>
  <r>
    <x v="0"/>
    <x v="5"/>
    <m/>
    <x v="7"/>
  </r>
  <r>
    <x v="0"/>
    <x v="1"/>
    <m/>
    <x v="7"/>
  </r>
  <r>
    <x v="0"/>
    <x v="2"/>
    <m/>
    <x v="7"/>
  </r>
  <r>
    <x v="0"/>
    <x v="5"/>
    <m/>
    <x v="7"/>
  </r>
  <r>
    <x v="0"/>
    <x v="1"/>
    <m/>
    <x v="7"/>
  </r>
  <r>
    <x v="0"/>
    <x v="2"/>
    <m/>
    <x v="7"/>
  </r>
  <r>
    <x v="0"/>
    <x v="5"/>
    <m/>
    <x v="7"/>
  </r>
  <r>
    <x v="0"/>
    <x v="1"/>
    <m/>
    <x v="7"/>
  </r>
  <r>
    <x v="0"/>
    <x v="2"/>
    <n v="10"/>
    <x v="7"/>
  </r>
  <r>
    <x v="0"/>
    <x v="5"/>
    <m/>
    <x v="7"/>
  </r>
  <r>
    <x v="0"/>
    <x v="1"/>
    <m/>
    <x v="7"/>
  </r>
  <r>
    <x v="0"/>
    <x v="2"/>
    <n v="7"/>
    <x v="7"/>
  </r>
  <r>
    <x v="0"/>
    <x v="5"/>
    <m/>
    <x v="7"/>
  </r>
  <r>
    <x v="0"/>
    <x v="1"/>
    <m/>
    <x v="7"/>
  </r>
  <r>
    <x v="0"/>
    <x v="2"/>
    <n v="5"/>
    <x v="7"/>
  </r>
  <r>
    <x v="0"/>
    <x v="5"/>
    <m/>
    <x v="7"/>
  </r>
  <r>
    <x v="0"/>
    <x v="1"/>
    <m/>
    <x v="7"/>
  </r>
  <r>
    <x v="0"/>
    <x v="2"/>
    <n v="3"/>
    <x v="7"/>
  </r>
  <r>
    <x v="0"/>
    <x v="5"/>
    <m/>
    <x v="7"/>
  </r>
  <r>
    <x v="0"/>
    <x v="1"/>
    <m/>
    <x v="7"/>
  </r>
  <r>
    <x v="0"/>
    <x v="2"/>
    <n v="2"/>
    <x v="7"/>
  </r>
  <r>
    <x v="0"/>
    <x v="5"/>
    <m/>
    <x v="7"/>
  </r>
  <r>
    <x v="0"/>
    <x v="1"/>
    <m/>
    <x v="7"/>
  </r>
  <r>
    <x v="0"/>
    <x v="2"/>
    <m/>
    <x v="7"/>
  </r>
  <r>
    <x v="0"/>
    <x v="5"/>
    <m/>
    <x v="7"/>
  </r>
  <r>
    <x v="0"/>
    <x v="1"/>
    <m/>
    <x v="7"/>
  </r>
  <r>
    <x v="0"/>
    <x v="2"/>
    <m/>
    <x v="7"/>
  </r>
  <r>
    <x v="0"/>
    <x v="5"/>
    <m/>
    <x v="7"/>
  </r>
  <r>
    <x v="0"/>
    <x v="1"/>
    <m/>
    <x v="7"/>
  </r>
  <r>
    <x v="0"/>
    <x v="2"/>
    <m/>
    <x v="7"/>
  </r>
  <r>
    <x v="0"/>
    <x v="5"/>
    <m/>
    <x v="7"/>
  </r>
  <r>
    <x v="0"/>
    <x v="1"/>
    <m/>
    <x v="7"/>
  </r>
  <r>
    <x v="0"/>
    <x v="2"/>
    <n v="10"/>
    <x v="7"/>
  </r>
  <r>
    <x v="0"/>
    <x v="5"/>
    <m/>
    <x v="7"/>
  </r>
  <r>
    <x v="0"/>
    <x v="1"/>
    <m/>
    <x v="7"/>
  </r>
  <r>
    <x v="0"/>
    <x v="2"/>
    <n v="7"/>
    <x v="7"/>
  </r>
  <r>
    <x v="0"/>
    <x v="5"/>
    <m/>
    <x v="7"/>
  </r>
  <r>
    <x v="0"/>
    <x v="1"/>
    <m/>
    <x v="7"/>
  </r>
  <r>
    <x v="0"/>
    <x v="2"/>
    <n v="5"/>
    <x v="7"/>
  </r>
  <r>
    <x v="0"/>
    <x v="5"/>
    <m/>
    <x v="7"/>
  </r>
  <r>
    <x v="0"/>
    <x v="1"/>
    <m/>
    <x v="7"/>
  </r>
  <r>
    <x v="0"/>
    <x v="2"/>
    <n v="3"/>
    <x v="7"/>
  </r>
  <r>
    <x v="0"/>
    <x v="5"/>
    <m/>
    <x v="7"/>
  </r>
  <r>
    <x v="0"/>
    <x v="1"/>
    <m/>
    <x v="7"/>
  </r>
  <r>
    <x v="0"/>
    <x v="2"/>
    <n v="2"/>
    <x v="7"/>
  </r>
  <r>
    <x v="0"/>
    <x v="5"/>
    <m/>
    <x v="7"/>
  </r>
  <r>
    <x v="0"/>
    <x v="1"/>
    <m/>
    <x v="7"/>
  </r>
  <r>
    <x v="0"/>
    <x v="2"/>
    <m/>
    <x v="7"/>
  </r>
  <r>
    <x v="0"/>
    <x v="5"/>
    <m/>
    <x v="7"/>
  </r>
  <r>
    <x v="0"/>
    <x v="1"/>
    <m/>
    <x v="7"/>
  </r>
  <r>
    <x v="0"/>
    <x v="2"/>
    <m/>
    <x v="7"/>
  </r>
  <r>
    <x v="0"/>
    <x v="5"/>
    <m/>
    <x v="7"/>
  </r>
  <r>
    <x v="0"/>
    <x v="1"/>
    <m/>
    <x v="7"/>
  </r>
  <r>
    <x v="0"/>
    <x v="2"/>
    <m/>
    <x v="7"/>
  </r>
  <r>
    <x v="74"/>
    <x v="5"/>
    <s v="Chickasaw Master's Prince"/>
    <x v="7"/>
  </r>
  <r>
    <x v="74"/>
    <x v="1"/>
    <s v="Sharon's Ginger"/>
    <x v="7"/>
  </r>
  <r>
    <x v="74"/>
    <x v="2"/>
    <n v="10"/>
    <x v="7"/>
  </r>
  <r>
    <x v="0"/>
    <x v="5"/>
    <m/>
    <x v="7"/>
  </r>
  <r>
    <x v="0"/>
    <x v="1"/>
    <m/>
    <x v="7"/>
  </r>
  <r>
    <x v="0"/>
    <x v="2"/>
    <n v="7"/>
    <x v="7"/>
  </r>
  <r>
    <x v="0"/>
    <x v="5"/>
    <m/>
    <x v="7"/>
  </r>
  <r>
    <x v="0"/>
    <x v="1"/>
    <m/>
    <x v="7"/>
  </r>
  <r>
    <x v="0"/>
    <x v="2"/>
    <n v="5"/>
    <x v="7"/>
  </r>
  <r>
    <x v="0"/>
    <x v="5"/>
    <m/>
    <x v="7"/>
  </r>
  <r>
    <x v="0"/>
    <x v="1"/>
    <m/>
    <x v="7"/>
  </r>
  <r>
    <x v="0"/>
    <x v="2"/>
    <n v="3"/>
    <x v="7"/>
  </r>
  <r>
    <x v="0"/>
    <x v="5"/>
    <m/>
    <x v="7"/>
  </r>
  <r>
    <x v="0"/>
    <x v="1"/>
    <m/>
    <x v="7"/>
  </r>
  <r>
    <x v="0"/>
    <x v="2"/>
    <n v="2"/>
    <x v="7"/>
  </r>
  <r>
    <x v="0"/>
    <x v="5"/>
    <m/>
    <x v="7"/>
  </r>
  <r>
    <x v="0"/>
    <x v="1"/>
    <m/>
    <x v="7"/>
  </r>
  <r>
    <x v="0"/>
    <x v="2"/>
    <m/>
    <x v="7"/>
  </r>
  <r>
    <x v="0"/>
    <x v="5"/>
    <m/>
    <x v="7"/>
  </r>
  <r>
    <x v="0"/>
    <x v="1"/>
    <m/>
    <x v="7"/>
  </r>
  <r>
    <x v="0"/>
    <x v="2"/>
    <m/>
    <x v="7"/>
  </r>
  <r>
    <x v="0"/>
    <x v="5"/>
    <m/>
    <x v="7"/>
  </r>
  <r>
    <x v="0"/>
    <x v="1"/>
    <m/>
    <x v="7"/>
  </r>
  <r>
    <x v="0"/>
    <x v="2"/>
    <n v="10"/>
    <x v="7"/>
  </r>
  <r>
    <x v="74"/>
    <x v="5"/>
    <s v="Country Road Quest"/>
    <x v="7"/>
  </r>
  <r>
    <x v="74"/>
    <x v="1"/>
    <s v="Steele Wheel India"/>
    <x v="7"/>
  </r>
  <r>
    <x v="74"/>
    <x v="2"/>
    <n v="10"/>
    <x v="7"/>
  </r>
  <r>
    <x v="0"/>
    <x v="5"/>
    <m/>
    <x v="7"/>
  </r>
  <r>
    <x v="0"/>
    <x v="1"/>
    <m/>
    <x v="7"/>
  </r>
  <r>
    <x v="0"/>
    <x v="2"/>
    <n v="5"/>
    <x v="7"/>
  </r>
  <r>
    <x v="0"/>
    <x v="5"/>
    <m/>
    <x v="7"/>
  </r>
  <r>
    <x v="0"/>
    <x v="1"/>
    <m/>
    <x v="7"/>
  </r>
  <r>
    <x v="0"/>
    <x v="2"/>
    <n v="3"/>
    <x v="7"/>
  </r>
  <r>
    <x v="0"/>
    <x v="5"/>
    <m/>
    <x v="7"/>
  </r>
  <r>
    <x v="0"/>
    <x v="1"/>
    <m/>
    <x v="7"/>
  </r>
  <r>
    <x v="0"/>
    <x v="2"/>
    <n v="2"/>
    <x v="7"/>
  </r>
  <r>
    <x v="0"/>
    <x v="5"/>
    <m/>
    <x v="7"/>
  </r>
  <r>
    <x v="0"/>
    <x v="1"/>
    <m/>
    <x v="7"/>
  </r>
  <r>
    <x v="0"/>
    <x v="2"/>
    <m/>
    <x v="7"/>
  </r>
  <r>
    <x v="0"/>
    <x v="5"/>
    <m/>
    <x v="7"/>
  </r>
  <r>
    <x v="0"/>
    <x v="1"/>
    <m/>
    <x v="7"/>
  </r>
  <r>
    <x v="0"/>
    <x v="2"/>
    <m/>
    <x v="7"/>
  </r>
  <r>
    <x v="0"/>
    <x v="5"/>
    <m/>
    <x v="7"/>
  </r>
  <r>
    <x v="0"/>
    <x v="1"/>
    <m/>
    <x v="7"/>
  </r>
  <r>
    <x v="0"/>
    <x v="2"/>
    <n v="10"/>
    <x v="7"/>
  </r>
  <r>
    <x v="0"/>
    <x v="5"/>
    <m/>
    <x v="7"/>
  </r>
  <r>
    <x v="0"/>
    <x v="1"/>
    <m/>
    <x v="7"/>
  </r>
  <r>
    <x v="0"/>
    <x v="2"/>
    <n v="7"/>
    <x v="7"/>
  </r>
  <r>
    <x v="0"/>
    <x v="5"/>
    <m/>
    <x v="7"/>
  </r>
  <r>
    <x v="0"/>
    <x v="1"/>
    <m/>
    <x v="7"/>
  </r>
  <r>
    <x v="0"/>
    <x v="2"/>
    <n v="5"/>
    <x v="7"/>
  </r>
  <r>
    <x v="0"/>
    <x v="5"/>
    <m/>
    <x v="7"/>
  </r>
  <r>
    <x v="0"/>
    <x v="1"/>
    <m/>
    <x v="7"/>
  </r>
  <r>
    <x v="0"/>
    <x v="2"/>
    <n v="3"/>
    <x v="7"/>
  </r>
  <r>
    <x v="0"/>
    <x v="5"/>
    <m/>
    <x v="7"/>
  </r>
  <r>
    <x v="0"/>
    <x v="1"/>
    <m/>
    <x v="7"/>
  </r>
  <r>
    <x v="0"/>
    <x v="2"/>
    <n v="2"/>
    <x v="7"/>
  </r>
  <r>
    <x v="0"/>
    <x v="5"/>
    <m/>
    <x v="7"/>
  </r>
  <r>
    <x v="0"/>
    <x v="1"/>
    <m/>
    <x v="7"/>
  </r>
  <r>
    <x v="0"/>
    <x v="2"/>
    <m/>
    <x v="7"/>
  </r>
  <r>
    <x v="0"/>
    <x v="5"/>
    <m/>
    <x v="7"/>
  </r>
  <r>
    <x v="0"/>
    <x v="1"/>
    <m/>
    <x v="7"/>
  </r>
  <r>
    <x v="0"/>
    <x v="2"/>
    <m/>
    <x v="7"/>
  </r>
  <r>
    <x v="74"/>
    <x v="5"/>
    <s v="Country Road Quest"/>
    <x v="7"/>
  </r>
  <r>
    <x v="74"/>
    <x v="1"/>
    <s v="Steele Wheel India"/>
    <x v="7"/>
  </r>
  <r>
    <x v="74"/>
    <x v="2"/>
    <n v="10"/>
    <x v="7"/>
  </r>
  <r>
    <x v="0"/>
    <x v="5"/>
    <m/>
    <x v="7"/>
  </r>
  <r>
    <x v="0"/>
    <x v="1"/>
    <m/>
    <x v="7"/>
  </r>
  <r>
    <x v="0"/>
    <x v="2"/>
    <n v="7"/>
    <x v="7"/>
  </r>
  <r>
    <x v="0"/>
    <x v="5"/>
    <m/>
    <x v="7"/>
  </r>
  <r>
    <x v="0"/>
    <x v="1"/>
    <m/>
    <x v="7"/>
  </r>
  <r>
    <x v="0"/>
    <x v="2"/>
    <n v="5"/>
    <x v="7"/>
  </r>
  <r>
    <x v="0"/>
    <x v="5"/>
    <m/>
    <x v="7"/>
  </r>
  <r>
    <x v="0"/>
    <x v="1"/>
    <m/>
    <x v="7"/>
  </r>
  <r>
    <x v="0"/>
    <x v="2"/>
    <n v="3"/>
    <x v="7"/>
  </r>
  <r>
    <x v="0"/>
    <x v="5"/>
    <m/>
    <x v="7"/>
  </r>
  <r>
    <x v="0"/>
    <x v="1"/>
    <m/>
    <x v="7"/>
  </r>
  <r>
    <x v="0"/>
    <x v="2"/>
    <n v="2"/>
    <x v="7"/>
  </r>
  <r>
    <x v="0"/>
    <x v="5"/>
    <m/>
    <x v="7"/>
  </r>
  <r>
    <x v="0"/>
    <x v="1"/>
    <m/>
    <x v="7"/>
  </r>
  <r>
    <x v="0"/>
    <x v="2"/>
    <m/>
    <x v="7"/>
  </r>
  <r>
    <x v="0"/>
    <x v="5"/>
    <m/>
    <x v="7"/>
  </r>
  <r>
    <x v="0"/>
    <x v="1"/>
    <m/>
    <x v="7"/>
  </r>
  <r>
    <x v="0"/>
    <x v="2"/>
    <m/>
    <x v="7"/>
  </r>
  <r>
    <x v="0"/>
    <x v="5"/>
    <m/>
    <x v="7"/>
  </r>
  <r>
    <x v="0"/>
    <x v="1"/>
    <m/>
    <x v="7"/>
  </r>
  <r>
    <x v="0"/>
    <x v="2"/>
    <n v="10"/>
    <x v="7"/>
  </r>
  <r>
    <x v="0"/>
    <x v="5"/>
    <m/>
    <x v="7"/>
  </r>
  <r>
    <x v="0"/>
    <x v="1"/>
    <m/>
    <x v="7"/>
  </r>
  <r>
    <x v="0"/>
    <x v="2"/>
    <n v="7"/>
    <x v="7"/>
  </r>
  <r>
    <x v="0"/>
    <x v="5"/>
    <m/>
    <x v="7"/>
  </r>
  <r>
    <x v="0"/>
    <x v="1"/>
    <m/>
    <x v="7"/>
  </r>
  <r>
    <x v="0"/>
    <x v="2"/>
    <n v="5"/>
    <x v="7"/>
  </r>
  <r>
    <x v="0"/>
    <x v="5"/>
    <m/>
    <x v="7"/>
  </r>
  <r>
    <x v="0"/>
    <x v="1"/>
    <m/>
    <x v="7"/>
  </r>
  <r>
    <x v="0"/>
    <x v="2"/>
    <n v="3"/>
    <x v="7"/>
  </r>
  <r>
    <x v="0"/>
    <x v="5"/>
    <m/>
    <x v="7"/>
  </r>
  <r>
    <x v="0"/>
    <x v="1"/>
    <m/>
    <x v="7"/>
  </r>
  <r>
    <x v="0"/>
    <x v="2"/>
    <n v="2"/>
    <x v="7"/>
  </r>
  <r>
    <x v="0"/>
    <x v="5"/>
    <m/>
    <x v="7"/>
  </r>
  <r>
    <x v="0"/>
    <x v="1"/>
    <m/>
    <x v="7"/>
  </r>
  <r>
    <x v="0"/>
    <x v="2"/>
    <m/>
    <x v="7"/>
  </r>
  <r>
    <x v="0"/>
    <x v="5"/>
    <m/>
    <x v="7"/>
  </r>
  <r>
    <x v="0"/>
    <x v="1"/>
    <m/>
    <x v="7"/>
  </r>
  <r>
    <x v="0"/>
    <x v="2"/>
    <m/>
    <x v="7"/>
  </r>
  <r>
    <x v="0"/>
    <x v="5"/>
    <m/>
    <x v="7"/>
  </r>
  <r>
    <x v="0"/>
    <x v="1"/>
    <m/>
    <x v="7"/>
  </r>
  <r>
    <x v="0"/>
    <x v="2"/>
    <n v="10"/>
    <x v="7"/>
  </r>
  <r>
    <x v="0"/>
    <x v="5"/>
    <m/>
    <x v="7"/>
  </r>
  <r>
    <x v="0"/>
    <x v="1"/>
    <m/>
    <x v="7"/>
  </r>
  <r>
    <x v="0"/>
    <x v="2"/>
    <n v="7"/>
    <x v="7"/>
  </r>
  <r>
    <x v="0"/>
    <x v="5"/>
    <m/>
    <x v="7"/>
  </r>
  <r>
    <x v="0"/>
    <x v="1"/>
    <m/>
    <x v="7"/>
  </r>
  <r>
    <x v="0"/>
    <x v="2"/>
    <n v="5"/>
    <x v="7"/>
  </r>
  <r>
    <x v="0"/>
    <x v="5"/>
    <m/>
    <x v="7"/>
  </r>
  <r>
    <x v="0"/>
    <x v="1"/>
    <m/>
    <x v="7"/>
  </r>
  <r>
    <x v="0"/>
    <x v="2"/>
    <n v="3"/>
    <x v="7"/>
  </r>
  <r>
    <x v="0"/>
    <x v="5"/>
    <m/>
    <x v="7"/>
  </r>
  <r>
    <x v="0"/>
    <x v="1"/>
    <m/>
    <x v="7"/>
  </r>
  <r>
    <x v="0"/>
    <x v="2"/>
    <n v="2"/>
    <x v="7"/>
  </r>
  <r>
    <x v="0"/>
    <x v="5"/>
    <m/>
    <x v="7"/>
  </r>
  <r>
    <x v="0"/>
    <x v="1"/>
    <m/>
    <x v="7"/>
  </r>
  <r>
    <x v="0"/>
    <x v="2"/>
    <m/>
    <x v="7"/>
  </r>
  <r>
    <x v="0"/>
    <x v="5"/>
    <m/>
    <x v="7"/>
  </r>
  <r>
    <x v="0"/>
    <x v="1"/>
    <m/>
    <x v="7"/>
  </r>
  <r>
    <x v="0"/>
    <x v="2"/>
    <m/>
    <x v="7"/>
  </r>
  <r>
    <x v="0"/>
    <x v="5"/>
    <m/>
    <x v="7"/>
  </r>
  <r>
    <x v="0"/>
    <x v="1"/>
    <m/>
    <x v="7"/>
  </r>
  <r>
    <x v="0"/>
    <x v="2"/>
    <n v="10"/>
    <x v="7"/>
  </r>
  <r>
    <x v="0"/>
    <x v="5"/>
    <m/>
    <x v="7"/>
  </r>
  <r>
    <x v="0"/>
    <x v="1"/>
    <m/>
    <x v="7"/>
  </r>
  <r>
    <x v="0"/>
    <x v="2"/>
    <n v="7"/>
    <x v="7"/>
  </r>
  <r>
    <x v="0"/>
    <x v="5"/>
    <m/>
    <x v="7"/>
  </r>
  <r>
    <x v="0"/>
    <x v="1"/>
    <m/>
    <x v="7"/>
  </r>
  <r>
    <x v="0"/>
    <x v="2"/>
    <n v="5"/>
    <x v="7"/>
  </r>
  <r>
    <x v="0"/>
    <x v="5"/>
    <m/>
    <x v="7"/>
  </r>
  <r>
    <x v="0"/>
    <x v="1"/>
    <m/>
    <x v="7"/>
  </r>
  <r>
    <x v="0"/>
    <x v="2"/>
    <n v="3"/>
    <x v="7"/>
  </r>
  <r>
    <x v="0"/>
    <x v="5"/>
    <m/>
    <x v="7"/>
  </r>
  <r>
    <x v="0"/>
    <x v="1"/>
    <m/>
    <x v="7"/>
  </r>
  <r>
    <x v="0"/>
    <x v="2"/>
    <n v="10"/>
    <x v="7"/>
  </r>
  <r>
    <x v="0"/>
    <x v="5"/>
    <m/>
    <x v="7"/>
  </r>
  <r>
    <x v="0"/>
    <x v="1"/>
    <m/>
    <x v="7"/>
  </r>
  <r>
    <x v="0"/>
    <x v="2"/>
    <m/>
    <x v="7"/>
  </r>
  <r>
    <x v="0"/>
    <x v="5"/>
    <m/>
    <x v="7"/>
  </r>
  <r>
    <x v="0"/>
    <x v="1"/>
    <m/>
    <x v="7"/>
  </r>
  <r>
    <x v="0"/>
    <x v="2"/>
    <m/>
    <x v="7"/>
  </r>
  <r>
    <x v="0"/>
    <x v="5"/>
    <m/>
    <x v="7"/>
  </r>
  <r>
    <x v="0"/>
    <x v="1"/>
    <m/>
    <x v="7"/>
  </r>
  <r>
    <x v="0"/>
    <x v="2"/>
    <n v="10"/>
    <x v="7"/>
  </r>
  <r>
    <x v="0"/>
    <x v="5"/>
    <m/>
    <x v="7"/>
  </r>
  <r>
    <x v="0"/>
    <x v="1"/>
    <m/>
    <x v="7"/>
  </r>
  <r>
    <x v="0"/>
    <x v="2"/>
    <n v="7"/>
    <x v="7"/>
  </r>
  <r>
    <x v="0"/>
    <x v="5"/>
    <m/>
    <x v="7"/>
  </r>
  <r>
    <x v="0"/>
    <x v="1"/>
    <m/>
    <x v="7"/>
  </r>
  <r>
    <x v="0"/>
    <x v="2"/>
    <n v="5"/>
    <x v="7"/>
  </r>
  <r>
    <x v="0"/>
    <x v="5"/>
    <m/>
    <x v="7"/>
  </r>
  <r>
    <x v="0"/>
    <x v="1"/>
    <m/>
    <x v="7"/>
  </r>
  <r>
    <x v="0"/>
    <x v="2"/>
    <n v="3"/>
    <x v="7"/>
  </r>
  <r>
    <x v="0"/>
    <x v="5"/>
    <m/>
    <x v="7"/>
  </r>
  <r>
    <x v="0"/>
    <x v="1"/>
    <m/>
    <x v="7"/>
  </r>
  <r>
    <x v="0"/>
    <x v="2"/>
    <n v="2"/>
    <x v="7"/>
  </r>
  <r>
    <x v="0"/>
    <x v="5"/>
    <m/>
    <x v="7"/>
  </r>
  <r>
    <x v="0"/>
    <x v="1"/>
    <m/>
    <x v="7"/>
  </r>
  <r>
    <x v="0"/>
    <x v="2"/>
    <m/>
    <x v="7"/>
  </r>
  <r>
    <x v="0"/>
    <x v="5"/>
    <m/>
    <x v="7"/>
  </r>
  <r>
    <x v="0"/>
    <x v="1"/>
    <m/>
    <x v="7"/>
  </r>
  <r>
    <x v="0"/>
    <x v="2"/>
    <m/>
    <x v="7"/>
  </r>
  <r>
    <x v="0"/>
    <x v="5"/>
    <m/>
    <x v="7"/>
  </r>
  <r>
    <x v="0"/>
    <x v="1"/>
    <m/>
    <x v="7"/>
  </r>
  <r>
    <x v="0"/>
    <x v="2"/>
    <n v="10"/>
    <x v="7"/>
  </r>
  <r>
    <x v="0"/>
    <x v="5"/>
    <m/>
    <x v="7"/>
  </r>
  <r>
    <x v="0"/>
    <x v="1"/>
    <m/>
    <x v="7"/>
  </r>
  <r>
    <x v="0"/>
    <x v="2"/>
    <n v="7"/>
    <x v="7"/>
  </r>
  <r>
    <x v="0"/>
    <x v="5"/>
    <m/>
    <x v="7"/>
  </r>
  <r>
    <x v="0"/>
    <x v="1"/>
    <m/>
    <x v="7"/>
  </r>
  <r>
    <x v="0"/>
    <x v="2"/>
    <n v="5"/>
    <x v="7"/>
  </r>
  <r>
    <x v="0"/>
    <x v="5"/>
    <m/>
    <x v="7"/>
  </r>
  <r>
    <x v="0"/>
    <x v="1"/>
    <m/>
    <x v="7"/>
  </r>
  <r>
    <x v="0"/>
    <x v="2"/>
    <n v="3"/>
    <x v="7"/>
  </r>
  <r>
    <x v="0"/>
    <x v="5"/>
    <m/>
    <x v="7"/>
  </r>
  <r>
    <x v="0"/>
    <x v="1"/>
    <m/>
    <x v="7"/>
  </r>
  <r>
    <x v="0"/>
    <x v="2"/>
    <n v="2"/>
    <x v="7"/>
  </r>
  <r>
    <x v="0"/>
    <x v="5"/>
    <m/>
    <x v="7"/>
  </r>
  <r>
    <x v="0"/>
    <x v="1"/>
    <m/>
    <x v="7"/>
  </r>
  <r>
    <x v="0"/>
    <x v="2"/>
    <m/>
    <x v="7"/>
  </r>
  <r>
    <x v="0"/>
    <x v="0"/>
    <m/>
    <x v="8"/>
  </r>
  <r>
    <x v="0"/>
    <x v="1"/>
    <m/>
    <x v="8"/>
  </r>
  <r>
    <x v="0"/>
    <x v="2"/>
    <n v="20"/>
    <x v="8"/>
  </r>
  <r>
    <x v="0"/>
    <x v="0"/>
    <m/>
    <x v="8"/>
  </r>
  <r>
    <x v="0"/>
    <x v="1"/>
    <m/>
    <x v="8"/>
  </r>
  <r>
    <x v="0"/>
    <x v="2"/>
    <n v="14"/>
    <x v="8"/>
  </r>
  <r>
    <x v="0"/>
    <x v="0"/>
    <m/>
    <x v="8"/>
  </r>
  <r>
    <x v="0"/>
    <x v="1"/>
    <m/>
    <x v="8"/>
  </r>
  <r>
    <x v="0"/>
    <x v="2"/>
    <n v="10"/>
    <x v="8"/>
  </r>
  <r>
    <x v="0"/>
    <x v="0"/>
    <m/>
    <x v="8"/>
  </r>
  <r>
    <x v="0"/>
    <x v="1"/>
    <m/>
    <x v="8"/>
  </r>
  <r>
    <x v="0"/>
    <x v="2"/>
    <n v="6"/>
    <x v="8"/>
  </r>
  <r>
    <x v="0"/>
    <x v="0"/>
    <m/>
    <x v="8"/>
  </r>
  <r>
    <x v="0"/>
    <x v="1"/>
    <m/>
    <x v="8"/>
  </r>
  <r>
    <x v="0"/>
    <x v="2"/>
    <n v="4"/>
    <x v="8"/>
  </r>
  <r>
    <x v="0"/>
    <x v="0"/>
    <m/>
    <x v="8"/>
  </r>
  <r>
    <x v="0"/>
    <x v="1"/>
    <m/>
    <x v="8"/>
  </r>
  <r>
    <x v="0"/>
    <x v="2"/>
    <m/>
    <x v="8"/>
  </r>
  <r>
    <x v="0"/>
    <x v="0"/>
    <m/>
    <x v="8"/>
  </r>
  <r>
    <x v="0"/>
    <x v="1"/>
    <m/>
    <x v="8"/>
  </r>
  <r>
    <x v="0"/>
    <x v="2"/>
    <m/>
    <x v="8"/>
  </r>
  <r>
    <x v="0"/>
    <x v="0"/>
    <m/>
    <x v="8"/>
  </r>
  <r>
    <x v="0"/>
    <x v="1"/>
    <m/>
    <x v="8"/>
  </r>
  <r>
    <x v="0"/>
    <x v="2"/>
    <n v="20"/>
    <x v="8"/>
  </r>
  <r>
    <x v="0"/>
    <x v="0"/>
    <m/>
    <x v="8"/>
  </r>
  <r>
    <x v="0"/>
    <x v="1"/>
    <m/>
    <x v="8"/>
  </r>
  <r>
    <x v="0"/>
    <x v="2"/>
    <n v="14"/>
    <x v="8"/>
  </r>
  <r>
    <x v="0"/>
    <x v="0"/>
    <m/>
    <x v="8"/>
  </r>
  <r>
    <x v="0"/>
    <x v="1"/>
    <m/>
    <x v="8"/>
  </r>
  <r>
    <x v="0"/>
    <x v="2"/>
    <n v="10"/>
    <x v="8"/>
  </r>
  <r>
    <x v="0"/>
    <x v="0"/>
    <m/>
    <x v="8"/>
  </r>
  <r>
    <x v="0"/>
    <x v="1"/>
    <m/>
    <x v="8"/>
  </r>
  <r>
    <x v="0"/>
    <x v="2"/>
    <n v="6"/>
    <x v="8"/>
  </r>
  <r>
    <x v="0"/>
    <x v="0"/>
    <m/>
    <x v="8"/>
  </r>
  <r>
    <x v="0"/>
    <x v="1"/>
    <m/>
    <x v="8"/>
  </r>
  <r>
    <x v="0"/>
    <x v="2"/>
    <n v="4"/>
    <x v="8"/>
  </r>
  <r>
    <x v="0"/>
    <x v="0"/>
    <m/>
    <x v="8"/>
  </r>
  <r>
    <x v="0"/>
    <x v="1"/>
    <m/>
    <x v="8"/>
  </r>
  <r>
    <x v="0"/>
    <x v="2"/>
    <m/>
    <x v="8"/>
  </r>
  <r>
    <x v="0"/>
    <x v="0"/>
    <m/>
    <x v="8"/>
  </r>
  <r>
    <x v="0"/>
    <x v="1"/>
    <m/>
    <x v="8"/>
  </r>
  <r>
    <x v="0"/>
    <x v="2"/>
    <m/>
    <x v="8"/>
  </r>
  <r>
    <x v="25"/>
    <x v="0"/>
    <s v="CF Culprit"/>
    <x v="8"/>
  </r>
  <r>
    <x v="25"/>
    <x v="1"/>
    <s v="RH Captain's Lily"/>
    <x v="8"/>
  </r>
  <r>
    <x v="25"/>
    <x v="2"/>
    <n v="32"/>
    <x v="8"/>
  </r>
  <r>
    <x v="0"/>
    <x v="0"/>
    <m/>
    <x v="8"/>
  </r>
  <r>
    <x v="0"/>
    <x v="1"/>
    <m/>
    <x v="8"/>
  </r>
  <r>
    <x v="0"/>
    <x v="2"/>
    <n v="14"/>
    <x v="8"/>
  </r>
  <r>
    <x v="0"/>
    <x v="0"/>
    <m/>
    <x v="8"/>
  </r>
  <r>
    <x v="0"/>
    <x v="1"/>
    <m/>
    <x v="8"/>
  </r>
  <r>
    <x v="0"/>
    <x v="2"/>
    <n v="10"/>
    <x v="8"/>
  </r>
  <r>
    <x v="0"/>
    <x v="0"/>
    <m/>
    <x v="8"/>
  </r>
  <r>
    <x v="0"/>
    <x v="1"/>
    <m/>
    <x v="8"/>
  </r>
  <r>
    <x v="0"/>
    <x v="2"/>
    <n v="6"/>
    <x v="8"/>
  </r>
  <r>
    <x v="0"/>
    <x v="0"/>
    <m/>
    <x v="8"/>
  </r>
  <r>
    <x v="0"/>
    <x v="1"/>
    <m/>
    <x v="8"/>
  </r>
  <r>
    <x v="0"/>
    <x v="2"/>
    <n v="4"/>
    <x v="8"/>
  </r>
  <r>
    <x v="0"/>
    <x v="0"/>
    <m/>
    <x v="8"/>
  </r>
  <r>
    <x v="0"/>
    <x v="1"/>
    <m/>
    <x v="8"/>
  </r>
  <r>
    <x v="0"/>
    <x v="2"/>
    <m/>
    <x v="8"/>
  </r>
  <r>
    <x v="0"/>
    <x v="0"/>
    <m/>
    <x v="8"/>
  </r>
  <r>
    <x v="0"/>
    <x v="1"/>
    <m/>
    <x v="8"/>
  </r>
  <r>
    <x v="0"/>
    <x v="2"/>
    <m/>
    <x v="8"/>
  </r>
  <r>
    <x v="33"/>
    <x v="0"/>
    <s v="Remlap DVP"/>
    <x v="8"/>
  </r>
  <r>
    <x v="33"/>
    <x v="1"/>
    <s v="Bloom's Conquerors Alli"/>
    <x v="8"/>
  </r>
  <r>
    <x v="33"/>
    <x v="2"/>
    <n v="20"/>
    <x v="8"/>
  </r>
  <r>
    <x v="0"/>
    <x v="0"/>
    <m/>
    <x v="8"/>
  </r>
  <r>
    <x v="0"/>
    <x v="1"/>
    <m/>
    <x v="8"/>
  </r>
  <r>
    <x v="0"/>
    <x v="2"/>
    <n v="14"/>
    <x v="8"/>
  </r>
  <r>
    <x v="0"/>
    <x v="0"/>
    <m/>
    <x v="8"/>
  </r>
  <r>
    <x v="0"/>
    <x v="1"/>
    <m/>
    <x v="8"/>
  </r>
  <r>
    <x v="0"/>
    <x v="2"/>
    <n v="10"/>
    <x v="8"/>
  </r>
  <r>
    <x v="0"/>
    <x v="0"/>
    <m/>
    <x v="8"/>
  </r>
  <r>
    <x v="0"/>
    <x v="1"/>
    <m/>
    <x v="8"/>
  </r>
  <r>
    <x v="0"/>
    <x v="2"/>
    <n v="6"/>
    <x v="8"/>
  </r>
  <r>
    <x v="0"/>
    <x v="0"/>
    <m/>
    <x v="8"/>
  </r>
  <r>
    <x v="0"/>
    <x v="1"/>
    <m/>
    <x v="8"/>
  </r>
  <r>
    <x v="0"/>
    <x v="2"/>
    <n v="4"/>
    <x v="8"/>
  </r>
  <r>
    <x v="0"/>
    <x v="0"/>
    <m/>
    <x v="8"/>
  </r>
  <r>
    <x v="0"/>
    <x v="1"/>
    <m/>
    <x v="8"/>
  </r>
  <r>
    <x v="0"/>
    <x v="2"/>
    <m/>
    <x v="8"/>
  </r>
  <r>
    <x v="0"/>
    <x v="0"/>
    <m/>
    <x v="8"/>
  </r>
  <r>
    <x v="0"/>
    <x v="1"/>
    <m/>
    <x v="8"/>
  </r>
  <r>
    <x v="0"/>
    <x v="2"/>
    <m/>
    <x v="8"/>
  </r>
  <r>
    <x v="2"/>
    <x v="0"/>
    <s v="D.H.F. Captain's Abe"/>
    <x v="8"/>
  </r>
  <r>
    <x v="2"/>
    <x v="1"/>
    <s v="Stoney Lake Lorna"/>
    <x v="8"/>
  </r>
  <r>
    <x v="2"/>
    <x v="2"/>
    <n v="28"/>
    <x v="8"/>
  </r>
  <r>
    <x v="27"/>
    <x v="0"/>
    <s v="D.H.F. Captain's Abe"/>
    <x v="8"/>
  </r>
  <r>
    <x v="27"/>
    <x v="1"/>
    <s v="EBM Lisa"/>
    <x v="8"/>
  </r>
  <r>
    <x v="27"/>
    <x v="2"/>
    <n v="14"/>
    <x v="8"/>
  </r>
  <r>
    <x v="33"/>
    <x v="0"/>
    <s v="Orndorff's Master Encore"/>
    <x v="8"/>
  </r>
  <r>
    <x v="33"/>
    <x v="1"/>
    <s v="Orndorffs Conqueror Sadie"/>
    <x v="8"/>
  </r>
  <r>
    <x v="33"/>
    <x v="2"/>
    <n v="10"/>
    <x v="8"/>
  </r>
  <r>
    <x v="0"/>
    <x v="0"/>
    <m/>
    <x v="8"/>
  </r>
  <r>
    <x v="0"/>
    <x v="1"/>
    <m/>
    <x v="8"/>
  </r>
  <r>
    <x v="0"/>
    <x v="2"/>
    <n v="6"/>
    <x v="8"/>
  </r>
  <r>
    <x v="0"/>
    <x v="0"/>
    <m/>
    <x v="8"/>
  </r>
  <r>
    <x v="0"/>
    <x v="1"/>
    <m/>
    <x v="8"/>
  </r>
  <r>
    <x v="0"/>
    <x v="2"/>
    <n v="4"/>
    <x v="8"/>
  </r>
  <r>
    <x v="0"/>
    <x v="0"/>
    <m/>
    <x v="8"/>
  </r>
  <r>
    <x v="0"/>
    <x v="1"/>
    <m/>
    <x v="8"/>
  </r>
  <r>
    <x v="0"/>
    <x v="2"/>
    <m/>
    <x v="8"/>
  </r>
  <r>
    <x v="0"/>
    <x v="0"/>
    <m/>
    <x v="8"/>
  </r>
  <r>
    <x v="0"/>
    <x v="1"/>
    <m/>
    <x v="8"/>
  </r>
  <r>
    <x v="0"/>
    <x v="2"/>
    <m/>
    <x v="8"/>
  </r>
  <r>
    <x v="0"/>
    <x v="0"/>
    <m/>
    <x v="8"/>
  </r>
  <r>
    <x v="0"/>
    <x v="1"/>
    <m/>
    <x v="8"/>
  </r>
  <r>
    <x v="0"/>
    <x v="2"/>
    <n v="20"/>
    <x v="8"/>
  </r>
  <r>
    <x v="0"/>
    <x v="0"/>
    <m/>
    <x v="8"/>
  </r>
  <r>
    <x v="0"/>
    <x v="1"/>
    <m/>
    <x v="8"/>
  </r>
  <r>
    <x v="0"/>
    <x v="2"/>
    <n v="14"/>
    <x v="8"/>
  </r>
  <r>
    <x v="0"/>
    <x v="0"/>
    <m/>
    <x v="8"/>
  </r>
  <r>
    <x v="0"/>
    <x v="1"/>
    <m/>
    <x v="8"/>
  </r>
  <r>
    <x v="0"/>
    <x v="2"/>
    <n v="10"/>
    <x v="8"/>
  </r>
  <r>
    <x v="0"/>
    <x v="0"/>
    <m/>
    <x v="8"/>
  </r>
  <r>
    <x v="0"/>
    <x v="1"/>
    <m/>
    <x v="8"/>
  </r>
  <r>
    <x v="0"/>
    <x v="2"/>
    <n v="6"/>
    <x v="8"/>
  </r>
  <r>
    <x v="0"/>
    <x v="0"/>
    <m/>
    <x v="8"/>
  </r>
  <r>
    <x v="0"/>
    <x v="1"/>
    <m/>
    <x v="8"/>
  </r>
  <r>
    <x v="0"/>
    <x v="2"/>
    <n v="4"/>
    <x v="8"/>
  </r>
  <r>
    <x v="0"/>
    <x v="0"/>
    <m/>
    <x v="8"/>
  </r>
  <r>
    <x v="0"/>
    <x v="1"/>
    <m/>
    <x v="8"/>
  </r>
  <r>
    <x v="0"/>
    <x v="2"/>
    <m/>
    <x v="8"/>
  </r>
  <r>
    <x v="0"/>
    <x v="0"/>
    <m/>
    <x v="8"/>
  </r>
  <r>
    <x v="0"/>
    <x v="1"/>
    <m/>
    <x v="8"/>
  </r>
  <r>
    <x v="0"/>
    <x v="2"/>
    <m/>
    <x v="8"/>
  </r>
  <r>
    <x v="0"/>
    <x v="0"/>
    <m/>
    <x v="8"/>
  </r>
  <r>
    <x v="0"/>
    <x v="1"/>
    <m/>
    <x v="8"/>
  </r>
  <r>
    <x v="0"/>
    <x v="2"/>
    <m/>
    <x v="8"/>
  </r>
  <r>
    <x v="25"/>
    <x v="0"/>
    <s v="Loyalea Eddie Master Peace"/>
    <x v="8"/>
  </r>
  <r>
    <x v="25"/>
    <x v="1"/>
    <s v="Sharon's Pervenche"/>
    <x v="8"/>
  </r>
  <r>
    <x v="25"/>
    <x v="2"/>
    <n v="22"/>
    <x v="8"/>
  </r>
  <r>
    <x v="0"/>
    <x v="0"/>
    <m/>
    <x v="8"/>
  </r>
  <r>
    <x v="0"/>
    <x v="1"/>
    <m/>
    <x v="8"/>
  </r>
  <r>
    <x v="0"/>
    <x v="2"/>
    <n v="14"/>
    <x v="8"/>
  </r>
  <r>
    <x v="75"/>
    <x v="0"/>
    <s v="Orndorff's Captain Hook"/>
    <x v="8"/>
  </r>
  <r>
    <x v="75"/>
    <x v="1"/>
    <s v="Bonnie's Barbie"/>
    <x v="8"/>
  </r>
  <r>
    <x v="75"/>
    <x v="2"/>
    <n v="10"/>
    <x v="8"/>
  </r>
  <r>
    <x v="0"/>
    <x v="0"/>
    <m/>
    <x v="8"/>
  </r>
  <r>
    <x v="0"/>
    <x v="1"/>
    <m/>
    <x v="8"/>
  </r>
  <r>
    <x v="0"/>
    <x v="2"/>
    <n v="6"/>
    <x v="8"/>
  </r>
  <r>
    <x v="0"/>
    <x v="0"/>
    <m/>
    <x v="8"/>
  </r>
  <r>
    <x v="0"/>
    <x v="1"/>
    <m/>
    <x v="8"/>
  </r>
  <r>
    <x v="0"/>
    <x v="2"/>
    <n v="4"/>
    <x v="8"/>
  </r>
  <r>
    <x v="0"/>
    <x v="0"/>
    <m/>
    <x v="8"/>
  </r>
  <r>
    <x v="0"/>
    <x v="1"/>
    <m/>
    <x v="8"/>
  </r>
  <r>
    <x v="0"/>
    <x v="2"/>
    <m/>
    <x v="8"/>
  </r>
  <r>
    <x v="0"/>
    <x v="0"/>
    <m/>
    <x v="8"/>
  </r>
  <r>
    <x v="0"/>
    <x v="1"/>
    <m/>
    <x v="8"/>
  </r>
  <r>
    <x v="0"/>
    <x v="2"/>
    <m/>
    <x v="8"/>
  </r>
  <r>
    <x v="0"/>
    <x v="0"/>
    <m/>
    <x v="8"/>
  </r>
  <r>
    <x v="0"/>
    <x v="1"/>
    <m/>
    <x v="8"/>
  </r>
  <r>
    <x v="0"/>
    <x v="2"/>
    <m/>
    <x v="8"/>
  </r>
  <r>
    <x v="55"/>
    <x v="0"/>
    <s v="H.J.M. Captain's Tribute"/>
    <x v="8"/>
  </r>
  <r>
    <x v="55"/>
    <x v="1"/>
    <s v="Tollway Marcie"/>
    <x v="8"/>
  </r>
  <r>
    <x v="55"/>
    <x v="2"/>
    <n v="20"/>
    <x v="8"/>
  </r>
  <r>
    <x v="2"/>
    <x v="0"/>
    <s v="D.H.F. Captain's Abe"/>
    <x v="8"/>
  </r>
  <r>
    <x v="2"/>
    <x v="1"/>
    <s v="Stoney Lake Exhileration"/>
    <x v="8"/>
  </r>
  <r>
    <x v="2"/>
    <x v="2"/>
    <n v="14"/>
    <x v="8"/>
  </r>
  <r>
    <x v="0"/>
    <x v="0"/>
    <m/>
    <x v="8"/>
  </r>
  <r>
    <x v="0"/>
    <x v="1"/>
    <m/>
    <x v="8"/>
  </r>
  <r>
    <x v="0"/>
    <x v="2"/>
    <n v="10"/>
    <x v="8"/>
  </r>
  <r>
    <x v="76"/>
    <x v="0"/>
    <s v="J.K. Ace High"/>
    <x v="8"/>
  </r>
  <r>
    <x v="76"/>
    <x v="1"/>
    <s v="E.J.G. Roxie"/>
    <x v="8"/>
  </r>
  <r>
    <x v="76"/>
    <x v="2"/>
    <n v="6"/>
    <x v="8"/>
  </r>
  <r>
    <x v="0"/>
    <x v="0"/>
    <m/>
    <x v="8"/>
  </r>
  <r>
    <x v="0"/>
    <x v="1"/>
    <m/>
    <x v="8"/>
  </r>
  <r>
    <x v="0"/>
    <x v="2"/>
    <n v="4"/>
    <x v="8"/>
  </r>
  <r>
    <x v="0"/>
    <x v="0"/>
    <m/>
    <x v="8"/>
  </r>
  <r>
    <x v="0"/>
    <x v="1"/>
    <m/>
    <x v="8"/>
  </r>
  <r>
    <x v="0"/>
    <x v="2"/>
    <m/>
    <x v="8"/>
  </r>
  <r>
    <x v="0"/>
    <x v="0"/>
    <m/>
    <x v="8"/>
  </r>
  <r>
    <x v="0"/>
    <x v="1"/>
    <m/>
    <x v="8"/>
  </r>
  <r>
    <x v="0"/>
    <x v="2"/>
    <m/>
    <x v="8"/>
  </r>
  <r>
    <x v="0"/>
    <x v="0"/>
    <m/>
    <x v="8"/>
  </r>
  <r>
    <x v="0"/>
    <x v="1"/>
    <m/>
    <x v="8"/>
  </r>
  <r>
    <x v="0"/>
    <x v="2"/>
    <m/>
    <x v="8"/>
  </r>
  <r>
    <x v="0"/>
    <x v="0"/>
    <m/>
    <x v="8"/>
  </r>
  <r>
    <x v="0"/>
    <x v="1"/>
    <m/>
    <x v="8"/>
  </r>
  <r>
    <x v="0"/>
    <x v="2"/>
    <n v="20"/>
    <x v="8"/>
  </r>
  <r>
    <x v="2"/>
    <x v="0"/>
    <s v="Orndorffs Conqueror Jules"/>
    <x v="8"/>
  </r>
  <r>
    <x v="2"/>
    <x v="1"/>
    <s v="Royal E. Barbie"/>
    <x v="8"/>
  </r>
  <r>
    <x v="2"/>
    <x v="2"/>
    <n v="14"/>
    <x v="8"/>
  </r>
  <r>
    <x v="0"/>
    <x v="0"/>
    <m/>
    <x v="8"/>
  </r>
  <r>
    <x v="0"/>
    <x v="1"/>
    <m/>
    <x v="8"/>
  </r>
  <r>
    <x v="0"/>
    <x v="2"/>
    <n v="10"/>
    <x v="8"/>
  </r>
  <r>
    <x v="0"/>
    <x v="0"/>
    <m/>
    <x v="8"/>
  </r>
  <r>
    <x v="0"/>
    <x v="1"/>
    <m/>
    <x v="8"/>
  </r>
  <r>
    <x v="0"/>
    <x v="2"/>
    <n v="6"/>
    <x v="8"/>
  </r>
  <r>
    <x v="0"/>
    <x v="0"/>
    <m/>
    <x v="8"/>
  </r>
  <r>
    <x v="0"/>
    <x v="1"/>
    <m/>
    <x v="8"/>
  </r>
  <r>
    <x v="0"/>
    <x v="2"/>
    <n v="4"/>
    <x v="8"/>
  </r>
  <r>
    <x v="0"/>
    <x v="0"/>
    <m/>
    <x v="8"/>
  </r>
  <r>
    <x v="0"/>
    <x v="1"/>
    <m/>
    <x v="8"/>
  </r>
  <r>
    <x v="0"/>
    <x v="2"/>
    <m/>
    <x v="8"/>
  </r>
  <r>
    <x v="0"/>
    <x v="0"/>
    <m/>
    <x v="8"/>
  </r>
  <r>
    <x v="0"/>
    <x v="1"/>
    <m/>
    <x v="8"/>
  </r>
  <r>
    <x v="0"/>
    <x v="2"/>
    <m/>
    <x v="8"/>
  </r>
  <r>
    <x v="0"/>
    <x v="0"/>
    <m/>
    <x v="8"/>
  </r>
  <r>
    <x v="0"/>
    <x v="1"/>
    <m/>
    <x v="8"/>
  </r>
  <r>
    <x v="0"/>
    <x v="2"/>
    <m/>
    <x v="8"/>
  </r>
  <r>
    <x v="0"/>
    <x v="0"/>
    <m/>
    <x v="8"/>
  </r>
  <r>
    <x v="0"/>
    <x v="1"/>
    <m/>
    <x v="8"/>
  </r>
  <r>
    <x v="0"/>
    <x v="2"/>
    <n v="20"/>
    <x v="8"/>
  </r>
  <r>
    <x v="0"/>
    <x v="0"/>
    <m/>
    <x v="8"/>
  </r>
  <r>
    <x v="0"/>
    <x v="1"/>
    <m/>
    <x v="8"/>
  </r>
  <r>
    <x v="0"/>
    <x v="2"/>
    <n v="14"/>
    <x v="8"/>
  </r>
  <r>
    <x v="27"/>
    <x v="0"/>
    <s v="Whispering Wind's Cactus"/>
    <x v="8"/>
  </r>
  <r>
    <x v="27"/>
    <x v="1"/>
    <s v="PM Royals Precious Gracie"/>
    <x v="8"/>
  </r>
  <r>
    <x v="27"/>
    <x v="2"/>
    <n v="10"/>
    <x v="8"/>
  </r>
  <r>
    <x v="0"/>
    <x v="0"/>
    <m/>
    <x v="8"/>
  </r>
  <r>
    <x v="0"/>
    <x v="1"/>
    <m/>
    <x v="8"/>
  </r>
  <r>
    <x v="0"/>
    <x v="2"/>
    <n v="6"/>
    <x v="8"/>
  </r>
  <r>
    <x v="0"/>
    <x v="0"/>
    <m/>
    <x v="8"/>
  </r>
  <r>
    <x v="0"/>
    <x v="1"/>
    <m/>
    <x v="8"/>
  </r>
  <r>
    <x v="0"/>
    <x v="2"/>
    <n v="4"/>
    <x v="8"/>
  </r>
  <r>
    <x v="0"/>
    <x v="0"/>
    <m/>
    <x v="8"/>
  </r>
  <r>
    <x v="0"/>
    <x v="1"/>
    <m/>
    <x v="8"/>
  </r>
  <r>
    <x v="0"/>
    <x v="2"/>
    <m/>
    <x v="8"/>
  </r>
  <r>
    <x v="0"/>
    <x v="0"/>
    <m/>
    <x v="8"/>
  </r>
  <r>
    <x v="0"/>
    <x v="1"/>
    <m/>
    <x v="8"/>
  </r>
  <r>
    <x v="0"/>
    <x v="2"/>
    <m/>
    <x v="8"/>
  </r>
  <r>
    <x v="57"/>
    <x v="0"/>
    <s v="Korry's Captain"/>
    <x v="8"/>
  </r>
  <r>
    <x v="57"/>
    <x v="1"/>
    <s v="Mountaineer Molly Bea"/>
    <x v="8"/>
  </r>
  <r>
    <x v="57"/>
    <x v="2"/>
    <n v="32"/>
    <x v="8"/>
  </r>
  <r>
    <x v="2"/>
    <x v="0"/>
    <s v="D.H.F. Captain's Abe"/>
    <x v="8"/>
  </r>
  <r>
    <x v="2"/>
    <x v="1"/>
    <s v="Stoney Lake Esmerelda"/>
    <x v="8"/>
  </r>
  <r>
    <x v="2"/>
    <x v="2"/>
    <n v="14"/>
    <x v="8"/>
  </r>
  <r>
    <x v="58"/>
    <x v="0"/>
    <s v="Orndorff's Master Encore"/>
    <x v="8"/>
  </r>
  <r>
    <x v="58"/>
    <x v="1"/>
    <s v="Orndorff's Conqueror Cora"/>
    <x v="8"/>
  </r>
  <r>
    <x v="58"/>
    <x v="2"/>
    <n v="10"/>
    <x v="8"/>
  </r>
  <r>
    <x v="33"/>
    <x v="0"/>
    <s v="LH Acres Dream Chief"/>
    <x v="8"/>
  </r>
  <r>
    <x v="33"/>
    <x v="1"/>
    <s v="E-D Lillian"/>
    <x v="8"/>
  </r>
  <r>
    <x v="33"/>
    <x v="2"/>
    <n v="6"/>
    <x v="8"/>
  </r>
  <r>
    <x v="76"/>
    <x v="0"/>
    <s v="Orndorff's Master Encore"/>
    <x v="8"/>
  </r>
  <r>
    <x v="76"/>
    <x v="1"/>
    <s v="Bayles Easter Bunnie"/>
    <x v="8"/>
  </r>
  <r>
    <x v="76"/>
    <x v="2"/>
    <n v="4"/>
    <x v="8"/>
  </r>
  <r>
    <x v="0"/>
    <x v="0"/>
    <m/>
    <x v="8"/>
  </r>
  <r>
    <x v="0"/>
    <x v="1"/>
    <m/>
    <x v="8"/>
  </r>
  <r>
    <x v="0"/>
    <x v="2"/>
    <m/>
    <x v="8"/>
  </r>
  <r>
    <x v="0"/>
    <x v="0"/>
    <m/>
    <x v="8"/>
  </r>
  <r>
    <x v="0"/>
    <x v="1"/>
    <m/>
    <x v="8"/>
  </r>
  <r>
    <x v="0"/>
    <x v="2"/>
    <m/>
    <x v="8"/>
  </r>
  <r>
    <x v="55"/>
    <x v="0"/>
    <s v="Korry's Conqueror"/>
    <x v="8"/>
  </r>
  <r>
    <x v="55"/>
    <x v="1"/>
    <s v="OHF I'm Special's Girl"/>
    <x v="8"/>
  </r>
  <r>
    <x v="55"/>
    <x v="2"/>
    <n v="30"/>
    <x v="8"/>
  </r>
  <r>
    <x v="25"/>
    <x v="0"/>
    <s v="PVF Ricky J"/>
    <x v="8"/>
  </r>
  <r>
    <x v="25"/>
    <x v="1"/>
    <s v="Peach Bottom Morgan"/>
    <x v="8"/>
  </r>
  <r>
    <x v="25"/>
    <x v="2"/>
    <n v="14"/>
    <x v="8"/>
  </r>
  <r>
    <x v="2"/>
    <x v="0"/>
    <s v="D.H.F. Captain's Abe"/>
    <x v="8"/>
  </r>
  <r>
    <x v="2"/>
    <x v="1"/>
    <s v="Stoney Lake Exhileration"/>
    <x v="8"/>
  </r>
  <r>
    <x v="2"/>
    <x v="2"/>
    <n v="10"/>
    <x v="8"/>
  </r>
  <r>
    <x v="0"/>
    <x v="0"/>
    <m/>
    <x v="8"/>
  </r>
  <r>
    <x v="0"/>
    <x v="1"/>
    <m/>
    <x v="8"/>
  </r>
  <r>
    <x v="0"/>
    <x v="2"/>
    <n v="6"/>
    <x v="8"/>
  </r>
  <r>
    <x v="0"/>
    <x v="0"/>
    <m/>
    <x v="8"/>
  </r>
  <r>
    <x v="0"/>
    <x v="1"/>
    <m/>
    <x v="8"/>
  </r>
  <r>
    <x v="0"/>
    <x v="2"/>
    <n v="4"/>
    <x v="8"/>
  </r>
  <r>
    <x v="0"/>
    <x v="0"/>
    <m/>
    <x v="8"/>
  </r>
  <r>
    <x v="0"/>
    <x v="1"/>
    <m/>
    <x v="8"/>
  </r>
  <r>
    <x v="0"/>
    <x v="2"/>
    <m/>
    <x v="8"/>
  </r>
  <r>
    <x v="0"/>
    <x v="0"/>
    <m/>
    <x v="8"/>
  </r>
  <r>
    <x v="0"/>
    <x v="1"/>
    <m/>
    <x v="8"/>
  </r>
  <r>
    <x v="0"/>
    <x v="2"/>
    <m/>
    <x v="8"/>
  </r>
  <r>
    <x v="2"/>
    <x v="0"/>
    <s v="Stoney Lake Teddy Bear"/>
    <x v="8"/>
  </r>
  <r>
    <x v="2"/>
    <x v="1"/>
    <s v="GKD Isaac's Princes Ivy"/>
    <x v="8"/>
  </r>
  <r>
    <x v="2"/>
    <x v="2"/>
    <n v="22"/>
    <x v="8"/>
  </r>
  <r>
    <x v="25"/>
    <x v="0"/>
    <s v="Orndorff's Master Encore"/>
    <x v="8"/>
  </r>
  <r>
    <x v="25"/>
    <x v="1"/>
    <s v="RH Captain's Lily"/>
    <x v="8"/>
  </r>
  <r>
    <x v="25"/>
    <x v="2"/>
    <n v="14"/>
    <x v="8"/>
  </r>
  <r>
    <x v="38"/>
    <x v="0"/>
    <s v="Orndorff's Master Encore"/>
    <x v="8"/>
  </r>
  <r>
    <x v="38"/>
    <x v="1"/>
    <s v="Provost Bernadette"/>
    <x v="8"/>
  </r>
  <r>
    <x v="38"/>
    <x v="2"/>
    <n v="10"/>
    <x v="8"/>
  </r>
  <r>
    <x v="76"/>
    <x v="0"/>
    <s v="Orndorff's Captain Buddy"/>
    <x v="8"/>
  </r>
  <r>
    <x v="76"/>
    <x v="1"/>
    <s v="Twin Oaks Ruth"/>
    <x v="8"/>
  </r>
  <r>
    <x v="76"/>
    <x v="2"/>
    <n v="6"/>
    <x v="8"/>
  </r>
  <r>
    <x v="0"/>
    <x v="0"/>
    <m/>
    <x v="8"/>
  </r>
  <r>
    <x v="0"/>
    <x v="1"/>
    <m/>
    <x v="8"/>
  </r>
  <r>
    <x v="0"/>
    <x v="2"/>
    <n v="4"/>
    <x v="8"/>
  </r>
  <r>
    <x v="0"/>
    <x v="0"/>
    <m/>
    <x v="8"/>
  </r>
  <r>
    <x v="0"/>
    <x v="1"/>
    <m/>
    <x v="8"/>
  </r>
  <r>
    <x v="0"/>
    <x v="2"/>
    <m/>
    <x v="8"/>
  </r>
  <r>
    <x v="0"/>
    <x v="0"/>
    <m/>
    <x v="8"/>
  </r>
  <r>
    <x v="0"/>
    <x v="1"/>
    <m/>
    <x v="8"/>
  </r>
  <r>
    <x v="0"/>
    <x v="2"/>
    <m/>
    <x v="8"/>
  </r>
  <r>
    <x v="25"/>
    <x v="0"/>
    <s v="Masterpeace Lassie"/>
    <x v="8"/>
  </r>
  <r>
    <x v="25"/>
    <x v="1"/>
    <s v="AgRestore Dylan"/>
    <x v="8"/>
  </r>
  <r>
    <x v="25"/>
    <x v="2"/>
    <n v="20"/>
    <x v="8"/>
  </r>
  <r>
    <x v="27"/>
    <x v="0"/>
    <s v="D.H.F. Captain's Abe"/>
    <x v="8"/>
  </r>
  <r>
    <x v="27"/>
    <x v="1"/>
    <s v="Produce Acres Lachelle"/>
    <x v="8"/>
  </r>
  <r>
    <x v="27"/>
    <x v="2"/>
    <n v="14"/>
    <x v="8"/>
  </r>
  <r>
    <x v="75"/>
    <x v="0"/>
    <s v="Hallett's T-Rex"/>
    <x v="8"/>
  </r>
  <r>
    <x v="75"/>
    <x v="1"/>
    <s v="Hickland Lindsey"/>
    <x v="8"/>
  </r>
  <r>
    <x v="75"/>
    <x v="2"/>
    <n v="10"/>
    <x v="8"/>
  </r>
  <r>
    <x v="0"/>
    <x v="0"/>
    <m/>
    <x v="8"/>
  </r>
  <r>
    <x v="0"/>
    <x v="1"/>
    <m/>
    <x v="8"/>
  </r>
  <r>
    <x v="0"/>
    <x v="2"/>
    <n v="6"/>
    <x v="8"/>
  </r>
  <r>
    <x v="0"/>
    <x v="0"/>
    <m/>
    <x v="8"/>
  </r>
  <r>
    <x v="0"/>
    <x v="1"/>
    <m/>
    <x v="8"/>
  </r>
  <r>
    <x v="0"/>
    <x v="2"/>
    <n v="4"/>
    <x v="8"/>
  </r>
  <r>
    <x v="0"/>
    <x v="0"/>
    <m/>
    <x v="8"/>
  </r>
  <r>
    <x v="0"/>
    <x v="1"/>
    <m/>
    <x v="8"/>
  </r>
  <r>
    <x v="0"/>
    <x v="2"/>
    <m/>
    <x v="8"/>
  </r>
  <r>
    <x v="0"/>
    <x v="0"/>
    <m/>
    <x v="8"/>
  </r>
  <r>
    <x v="0"/>
    <x v="1"/>
    <m/>
    <x v="8"/>
  </r>
  <r>
    <x v="0"/>
    <x v="2"/>
    <m/>
    <x v="8"/>
  </r>
  <r>
    <x v="0"/>
    <x v="0"/>
    <m/>
    <x v="8"/>
  </r>
  <r>
    <x v="0"/>
    <x v="1"/>
    <m/>
    <x v="8"/>
  </r>
  <r>
    <x v="0"/>
    <x v="2"/>
    <n v="20"/>
    <x v="8"/>
  </r>
  <r>
    <x v="0"/>
    <x v="0"/>
    <m/>
    <x v="8"/>
  </r>
  <r>
    <x v="0"/>
    <x v="1"/>
    <m/>
    <x v="8"/>
  </r>
  <r>
    <x v="0"/>
    <x v="2"/>
    <n v="14"/>
    <x v="8"/>
  </r>
  <r>
    <x v="0"/>
    <x v="0"/>
    <m/>
    <x v="8"/>
  </r>
  <r>
    <x v="0"/>
    <x v="1"/>
    <m/>
    <x v="8"/>
  </r>
  <r>
    <x v="0"/>
    <x v="2"/>
    <n v="10"/>
    <x v="8"/>
  </r>
  <r>
    <x v="0"/>
    <x v="0"/>
    <m/>
    <x v="8"/>
  </r>
  <r>
    <x v="0"/>
    <x v="1"/>
    <m/>
    <x v="8"/>
  </r>
  <r>
    <x v="0"/>
    <x v="2"/>
    <n v="6"/>
    <x v="8"/>
  </r>
  <r>
    <x v="0"/>
    <x v="0"/>
    <m/>
    <x v="8"/>
  </r>
  <r>
    <x v="0"/>
    <x v="1"/>
    <m/>
    <x v="8"/>
  </r>
  <r>
    <x v="0"/>
    <x v="2"/>
    <n v="10"/>
    <x v="8"/>
  </r>
  <r>
    <x v="0"/>
    <x v="0"/>
    <m/>
    <x v="8"/>
  </r>
  <r>
    <x v="0"/>
    <x v="1"/>
    <m/>
    <x v="8"/>
  </r>
  <r>
    <x v="0"/>
    <x v="2"/>
    <m/>
    <x v="8"/>
  </r>
  <r>
    <x v="0"/>
    <x v="0"/>
    <m/>
    <x v="8"/>
  </r>
  <r>
    <x v="0"/>
    <x v="1"/>
    <m/>
    <x v="8"/>
  </r>
  <r>
    <x v="0"/>
    <x v="2"/>
    <m/>
    <x v="8"/>
  </r>
  <r>
    <x v="77"/>
    <x v="0"/>
    <s v="Greene Meade Bruce"/>
    <x v="8"/>
  </r>
  <r>
    <x v="77"/>
    <x v="1"/>
    <s v="Springlane Holiday Bea's Storm"/>
    <x v="8"/>
  </r>
  <r>
    <x v="77"/>
    <x v="2"/>
    <n v="28"/>
    <x v="8"/>
  </r>
  <r>
    <x v="78"/>
    <x v="0"/>
    <s v="AgRestore's Convinsor"/>
    <x v="8"/>
  </r>
  <r>
    <x v="78"/>
    <x v="1"/>
    <s v="Hollow's Supreme Jodie"/>
    <x v="8"/>
  </r>
  <r>
    <x v="78"/>
    <x v="2"/>
    <n v="20"/>
    <x v="8"/>
  </r>
  <r>
    <x v="0"/>
    <x v="0"/>
    <m/>
    <x v="8"/>
  </r>
  <r>
    <x v="0"/>
    <x v="1"/>
    <m/>
    <x v="8"/>
  </r>
  <r>
    <x v="0"/>
    <x v="2"/>
    <n v="10"/>
    <x v="8"/>
  </r>
  <r>
    <x v="0"/>
    <x v="0"/>
    <m/>
    <x v="8"/>
  </r>
  <r>
    <x v="0"/>
    <x v="1"/>
    <m/>
    <x v="8"/>
  </r>
  <r>
    <x v="0"/>
    <x v="2"/>
    <n v="6"/>
    <x v="8"/>
  </r>
  <r>
    <x v="0"/>
    <x v="0"/>
    <m/>
    <x v="8"/>
  </r>
  <r>
    <x v="0"/>
    <x v="1"/>
    <m/>
    <x v="8"/>
  </r>
  <r>
    <x v="0"/>
    <x v="2"/>
    <n v="4"/>
    <x v="8"/>
  </r>
  <r>
    <x v="0"/>
    <x v="0"/>
    <m/>
    <x v="8"/>
  </r>
  <r>
    <x v="0"/>
    <x v="1"/>
    <m/>
    <x v="8"/>
  </r>
  <r>
    <x v="0"/>
    <x v="2"/>
    <m/>
    <x v="8"/>
  </r>
  <r>
    <x v="0"/>
    <x v="0"/>
    <m/>
    <x v="8"/>
  </r>
  <r>
    <x v="0"/>
    <x v="1"/>
    <m/>
    <x v="8"/>
  </r>
  <r>
    <x v="0"/>
    <x v="2"/>
    <m/>
    <x v="8"/>
  </r>
  <r>
    <x v="0"/>
    <x v="0"/>
    <m/>
    <x v="8"/>
  </r>
  <r>
    <x v="0"/>
    <x v="1"/>
    <m/>
    <x v="8"/>
  </r>
  <r>
    <x v="0"/>
    <x v="2"/>
    <n v="20"/>
    <x v="8"/>
  </r>
  <r>
    <x v="0"/>
    <x v="0"/>
    <m/>
    <x v="8"/>
  </r>
  <r>
    <x v="0"/>
    <x v="1"/>
    <m/>
    <x v="8"/>
  </r>
  <r>
    <x v="0"/>
    <x v="2"/>
    <n v="14"/>
    <x v="8"/>
  </r>
  <r>
    <x v="0"/>
    <x v="0"/>
    <m/>
    <x v="8"/>
  </r>
  <r>
    <x v="0"/>
    <x v="1"/>
    <m/>
    <x v="8"/>
  </r>
  <r>
    <x v="0"/>
    <x v="2"/>
    <n v="10"/>
    <x v="8"/>
  </r>
  <r>
    <x v="0"/>
    <x v="0"/>
    <m/>
    <x v="8"/>
  </r>
  <r>
    <x v="0"/>
    <x v="1"/>
    <m/>
    <x v="8"/>
  </r>
  <r>
    <x v="0"/>
    <x v="2"/>
    <n v="6"/>
    <x v="8"/>
  </r>
  <r>
    <x v="0"/>
    <x v="0"/>
    <m/>
    <x v="8"/>
  </r>
  <r>
    <x v="0"/>
    <x v="1"/>
    <m/>
    <x v="8"/>
  </r>
  <r>
    <x v="0"/>
    <x v="2"/>
    <n v="4"/>
    <x v="8"/>
  </r>
  <r>
    <x v="0"/>
    <x v="0"/>
    <m/>
    <x v="8"/>
  </r>
  <r>
    <x v="0"/>
    <x v="1"/>
    <m/>
    <x v="8"/>
  </r>
  <r>
    <x v="0"/>
    <x v="2"/>
    <m/>
    <x v="8"/>
  </r>
  <r>
    <x v="0"/>
    <x v="0"/>
    <m/>
    <x v="8"/>
  </r>
  <r>
    <x v="0"/>
    <x v="1"/>
    <m/>
    <x v="8"/>
  </r>
  <r>
    <x v="0"/>
    <x v="2"/>
    <m/>
    <x v="8"/>
  </r>
  <r>
    <x v="0"/>
    <x v="0"/>
    <m/>
    <x v="8"/>
  </r>
  <r>
    <x v="0"/>
    <x v="1"/>
    <m/>
    <x v="8"/>
  </r>
  <r>
    <x v="0"/>
    <x v="2"/>
    <n v="20"/>
    <x v="8"/>
  </r>
  <r>
    <x v="0"/>
    <x v="0"/>
    <m/>
    <x v="8"/>
  </r>
  <r>
    <x v="0"/>
    <x v="1"/>
    <m/>
    <x v="8"/>
  </r>
  <r>
    <x v="0"/>
    <x v="2"/>
    <n v="14"/>
    <x v="8"/>
  </r>
  <r>
    <x v="0"/>
    <x v="0"/>
    <m/>
    <x v="8"/>
  </r>
  <r>
    <x v="0"/>
    <x v="1"/>
    <m/>
    <x v="8"/>
  </r>
  <r>
    <x v="0"/>
    <x v="2"/>
    <n v="10"/>
    <x v="8"/>
  </r>
  <r>
    <x v="0"/>
    <x v="0"/>
    <m/>
    <x v="8"/>
  </r>
  <r>
    <x v="0"/>
    <x v="1"/>
    <m/>
    <x v="8"/>
  </r>
  <r>
    <x v="0"/>
    <x v="2"/>
    <n v="6"/>
    <x v="8"/>
  </r>
  <r>
    <x v="0"/>
    <x v="0"/>
    <m/>
    <x v="8"/>
  </r>
  <r>
    <x v="0"/>
    <x v="1"/>
    <m/>
    <x v="8"/>
  </r>
  <r>
    <x v="0"/>
    <x v="2"/>
    <n v="4"/>
    <x v="8"/>
  </r>
  <r>
    <x v="0"/>
    <x v="0"/>
    <m/>
    <x v="8"/>
  </r>
  <r>
    <x v="0"/>
    <x v="1"/>
    <m/>
    <x v="8"/>
  </r>
  <r>
    <x v="0"/>
    <x v="2"/>
    <m/>
    <x v="8"/>
  </r>
  <r>
    <x v="0"/>
    <x v="0"/>
    <m/>
    <x v="9"/>
  </r>
  <r>
    <x v="0"/>
    <x v="1"/>
    <m/>
    <x v="9"/>
  </r>
  <r>
    <x v="0"/>
    <x v="2"/>
    <n v="30"/>
    <x v="9"/>
  </r>
  <r>
    <x v="0"/>
    <x v="0"/>
    <m/>
    <x v="9"/>
  </r>
  <r>
    <x v="0"/>
    <x v="1"/>
    <m/>
    <x v="9"/>
  </r>
  <r>
    <x v="0"/>
    <x v="2"/>
    <n v="21"/>
    <x v="9"/>
  </r>
  <r>
    <x v="0"/>
    <x v="0"/>
    <m/>
    <x v="9"/>
  </r>
  <r>
    <x v="0"/>
    <x v="1"/>
    <m/>
    <x v="9"/>
  </r>
  <r>
    <x v="0"/>
    <x v="2"/>
    <n v="15"/>
    <x v="9"/>
  </r>
  <r>
    <x v="0"/>
    <x v="0"/>
    <m/>
    <x v="9"/>
  </r>
  <r>
    <x v="0"/>
    <x v="1"/>
    <m/>
    <x v="9"/>
  </r>
  <r>
    <x v="0"/>
    <x v="2"/>
    <n v="9"/>
    <x v="9"/>
  </r>
  <r>
    <x v="0"/>
    <x v="0"/>
    <m/>
    <x v="9"/>
  </r>
  <r>
    <x v="0"/>
    <x v="1"/>
    <m/>
    <x v="9"/>
  </r>
  <r>
    <x v="0"/>
    <x v="2"/>
    <n v="6"/>
    <x v="9"/>
  </r>
  <r>
    <x v="0"/>
    <x v="0"/>
    <m/>
    <x v="9"/>
  </r>
  <r>
    <x v="0"/>
    <x v="1"/>
    <m/>
    <x v="9"/>
  </r>
  <r>
    <x v="0"/>
    <x v="2"/>
    <m/>
    <x v="9"/>
  </r>
  <r>
    <x v="0"/>
    <x v="0"/>
    <m/>
    <x v="9"/>
  </r>
  <r>
    <x v="0"/>
    <x v="1"/>
    <m/>
    <x v="9"/>
  </r>
  <r>
    <x v="0"/>
    <x v="2"/>
    <m/>
    <x v="9"/>
  </r>
  <r>
    <x v="1"/>
    <x v="0"/>
    <s v="Shaketa Hills Jay"/>
    <x v="9"/>
  </r>
  <r>
    <x v="1"/>
    <x v="1"/>
    <s v="Mill Acres Pearl"/>
    <x v="9"/>
  </r>
  <r>
    <x v="1"/>
    <x v="2"/>
    <n v="48"/>
    <x v="9"/>
  </r>
  <r>
    <x v="39"/>
    <x v="0"/>
    <s v="Country Road Prince"/>
    <x v="9"/>
  </r>
  <r>
    <x v="39"/>
    <x v="1"/>
    <s v="Magic's Malissa"/>
    <x v="9"/>
  </r>
  <r>
    <x v="39"/>
    <x v="2"/>
    <n v="24"/>
    <x v="9"/>
  </r>
  <r>
    <x v="0"/>
    <x v="0"/>
    <m/>
    <x v="9"/>
  </r>
  <r>
    <x v="0"/>
    <x v="1"/>
    <m/>
    <x v="9"/>
  </r>
  <r>
    <x v="0"/>
    <x v="2"/>
    <n v="15"/>
    <x v="9"/>
  </r>
  <r>
    <x v="0"/>
    <x v="0"/>
    <m/>
    <x v="9"/>
  </r>
  <r>
    <x v="0"/>
    <x v="1"/>
    <m/>
    <x v="9"/>
  </r>
  <r>
    <x v="0"/>
    <x v="2"/>
    <n v="9"/>
    <x v="9"/>
  </r>
  <r>
    <x v="0"/>
    <x v="0"/>
    <m/>
    <x v="9"/>
  </r>
  <r>
    <x v="0"/>
    <x v="1"/>
    <m/>
    <x v="9"/>
  </r>
  <r>
    <x v="0"/>
    <x v="2"/>
    <n v="6"/>
    <x v="9"/>
  </r>
  <r>
    <x v="0"/>
    <x v="0"/>
    <m/>
    <x v="9"/>
  </r>
  <r>
    <x v="0"/>
    <x v="1"/>
    <m/>
    <x v="9"/>
  </r>
  <r>
    <x v="0"/>
    <x v="2"/>
    <m/>
    <x v="9"/>
  </r>
  <r>
    <x v="0"/>
    <x v="0"/>
    <m/>
    <x v="9"/>
  </r>
  <r>
    <x v="0"/>
    <x v="1"/>
    <m/>
    <x v="9"/>
  </r>
  <r>
    <x v="0"/>
    <x v="2"/>
    <m/>
    <x v="9"/>
  </r>
  <r>
    <x v="50"/>
    <x v="0"/>
    <s v="Korry's Conqueror"/>
    <x v="9"/>
  </r>
  <r>
    <x v="50"/>
    <x v="1"/>
    <s v="Hi-Ho Valley Sarah"/>
    <x v="9"/>
  </r>
  <r>
    <x v="50"/>
    <x v="2"/>
    <n v="45"/>
    <x v="9"/>
  </r>
  <r>
    <x v="0"/>
    <x v="0"/>
    <m/>
    <x v="9"/>
  </r>
  <r>
    <x v="0"/>
    <x v="1"/>
    <m/>
    <x v="9"/>
  </r>
  <r>
    <x v="0"/>
    <x v="2"/>
    <n v="21"/>
    <x v="9"/>
  </r>
  <r>
    <x v="0"/>
    <x v="0"/>
    <m/>
    <x v="9"/>
  </r>
  <r>
    <x v="0"/>
    <x v="1"/>
    <m/>
    <x v="9"/>
  </r>
  <r>
    <x v="0"/>
    <x v="2"/>
    <n v="15"/>
    <x v="9"/>
  </r>
  <r>
    <x v="0"/>
    <x v="0"/>
    <m/>
    <x v="9"/>
  </r>
  <r>
    <x v="0"/>
    <x v="1"/>
    <m/>
    <x v="9"/>
  </r>
  <r>
    <x v="0"/>
    <x v="2"/>
    <n v="9"/>
    <x v="9"/>
  </r>
  <r>
    <x v="0"/>
    <x v="0"/>
    <m/>
    <x v="9"/>
  </r>
  <r>
    <x v="0"/>
    <x v="1"/>
    <m/>
    <x v="9"/>
  </r>
  <r>
    <x v="0"/>
    <x v="2"/>
    <n v="6"/>
    <x v="9"/>
  </r>
  <r>
    <x v="0"/>
    <x v="0"/>
    <m/>
    <x v="9"/>
  </r>
  <r>
    <x v="0"/>
    <x v="1"/>
    <m/>
    <x v="9"/>
  </r>
  <r>
    <x v="0"/>
    <x v="2"/>
    <m/>
    <x v="9"/>
  </r>
  <r>
    <x v="0"/>
    <x v="0"/>
    <m/>
    <x v="9"/>
  </r>
  <r>
    <x v="0"/>
    <x v="1"/>
    <m/>
    <x v="9"/>
  </r>
  <r>
    <x v="0"/>
    <x v="2"/>
    <m/>
    <x v="9"/>
  </r>
  <r>
    <x v="33"/>
    <x v="0"/>
    <s v="Remlap DVP"/>
    <x v="9"/>
  </r>
  <r>
    <x v="33"/>
    <x v="1"/>
    <s v="Bloom's Conquerors Alli"/>
    <x v="9"/>
  </r>
  <r>
    <x v="33"/>
    <x v="2"/>
    <n v="30"/>
    <x v="9"/>
  </r>
  <r>
    <x v="0"/>
    <x v="0"/>
    <m/>
    <x v="9"/>
  </r>
  <r>
    <x v="0"/>
    <x v="1"/>
    <m/>
    <x v="9"/>
  </r>
  <r>
    <x v="0"/>
    <x v="2"/>
    <n v="21"/>
    <x v="9"/>
  </r>
  <r>
    <x v="0"/>
    <x v="0"/>
    <m/>
    <x v="9"/>
  </r>
  <r>
    <x v="0"/>
    <x v="1"/>
    <m/>
    <x v="9"/>
  </r>
  <r>
    <x v="0"/>
    <x v="2"/>
    <n v="15"/>
    <x v="9"/>
  </r>
  <r>
    <x v="0"/>
    <x v="0"/>
    <m/>
    <x v="9"/>
  </r>
  <r>
    <x v="0"/>
    <x v="1"/>
    <m/>
    <x v="9"/>
  </r>
  <r>
    <x v="0"/>
    <x v="2"/>
    <n v="9"/>
    <x v="9"/>
  </r>
  <r>
    <x v="0"/>
    <x v="0"/>
    <m/>
    <x v="9"/>
  </r>
  <r>
    <x v="0"/>
    <x v="1"/>
    <m/>
    <x v="9"/>
  </r>
  <r>
    <x v="0"/>
    <x v="2"/>
    <n v="6"/>
    <x v="9"/>
  </r>
  <r>
    <x v="0"/>
    <x v="0"/>
    <m/>
    <x v="9"/>
  </r>
  <r>
    <x v="0"/>
    <x v="1"/>
    <m/>
    <x v="9"/>
  </r>
  <r>
    <x v="0"/>
    <x v="2"/>
    <m/>
    <x v="9"/>
  </r>
  <r>
    <x v="0"/>
    <x v="0"/>
    <m/>
    <x v="9"/>
  </r>
  <r>
    <x v="0"/>
    <x v="1"/>
    <m/>
    <x v="9"/>
  </r>
  <r>
    <x v="0"/>
    <x v="2"/>
    <m/>
    <x v="9"/>
  </r>
  <r>
    <x v="29"/>
    <x v="0"/>
    <s v="BW No Regrets"/>
    <x v="9"/>
  </r>
  <r>
    <x v="29"/>
    <x v="1"/>
    <s v="LY's Ambernita"/>
    <x v="9"/>
  </r>
  <r>
    <x v="29"/>
    <x v="2"/>
    <n v="33"/>
    <x v="9"/>
  </r>
  <r>
    <x v="5"/>
    <x v="0"/>
    <s v="Orndorff's Master Encore"/>
    <x v="9"/>
  </r>
  <r>
    <x v="5"/>
    <x v="1"/>
    <s v="AgRestore's JW Miss Ranea"/>
    <x v="9"/>
  </r>
  <r>
    <x v="5"/>
    <x v="2"/>
    <n v="21"/>
    <x v="9"/>
  </r>
  <r>
    <x v="33"/>
    <x v="0"/>
    <s v="Orndorff's Master Encore"/>
    <x v="9"/>
  </r>
  <r>
    <x v="33"/>
    <x v="1"/>
    <s v="Orndorffs Conqueror Sadie"/>
    <x v="9"/>
  </r>
  <r>
    <x v="33"/>
    <x v="2"/>
    <n v="15"/>
    <x v="9"/>
  </r>
  <r>
    <x v="19"/>
    <x v="0"/>
    <s v="Carey's Powerful Replay"/>
    <x v="9"/>
  </r>
  <r>
    <x v="19"/>
    <x v="1"/>
    <s v="Double A Lad's Carrie"/>
    <x v="9"/>
  </r>
  <r>
    <x v="19"/>
    <x v="2"/>
    <n v="9"/>
    <x v="9"/>
  </r>
  <r>
    <x v="0"/>
    <x v="0"/>
    <m/>
    <x v="9"/>
  </r>
  <r>
    <x v="0"/>
    <x v="1"/>
    <m/>
    <x v="9"/>
  </r>
  <r>
    <x v="0"/>
    <x v="2"/>
    <n v="6"/>
    <x v="9"/>
  </r>
  <r>
    <x v="0"/>
    <x v="0"/>
    <m/>
    <x v="9"/>
  </r>
  <r>
    <x v="0"/>
    <x v="1"/>
    <m/>
    <x v="9"/>
  </r>
  <r>
    <x v="0"/>
    <x v="2"/>
    <m/>
    <x v="9"/>
  </r>
  <r>
    <x v="0"/>
    <x v="0"/>
    <m/>
    <x v="9"/>
  </r>
  <r>
    <x v="0"/>
    <x v="1"/>
    <m/>
    <x v="9"/>
  </r>
  <r>
    <x v="0"/>
    <x v="2"/>
    <m/>
    <x v="9"/>
  </r>
  <r>
    <x v="0"/>
    <x v="0"/>
    <m/>
    <x v="9"/>
  </r>
  <r>
    <x v="0"/>
    <x v="1"/>
    <m/>
    <x v="9"/>
  </r>
  <r>
    <x v="0"/>
    <x v="2"/>
    <n v="30"/>
    <x v="9"/>
  </r>
  <r>
    <x v="0"/>
    <x v="0"/>
    <m/>
    <x v="9"/>
  </r>
  <r>
    <x v="0"/>
    <x v="1"/>
    <m/>
    <x v="9"/>
  </r>
  <r>
    <x v="0"/>
    <x v="2"/>
    <n v="21"/>
    <x v="9"/>
  </r>
  <r>
    <x v="0"/>
    <x v="0"/>
    <m/>
    <x v="9"/>
  </r>
  <r>
    <x v="0"/>
    <x v="1"/>
    <m/>
    <x v="9"/>
  </r>
  <r>
    <x v="0"/>
    <x v="2"/>
    <n v="15"/>
    <x v="9"/>
  </r>
  <r>
    <x v="0"/>
    <x v="0"/>
    <m/>
    <x v="9"/>
  </r>
  <r>
    <x v="0"/>
    <x v="1"/>
    <m/>
    <x v="9"/>
  </r>
  <r>
    <x v="0"/>
    <x v="2"/>
    <n v="9"/>
    <x v="9"/>
  </r>
  <r>
    <x v="0"/>
    <x v="0"/>
    <m/>
    <x v="9"/>
  </r>
  <r>
    <x v="0"/>
    <x v="1"/>
    <m/>
    <x v="9"/>
  </r>
  <r>
    <x v="0"/>
    <x v="2"/>
    <n v="6"/>
    <x v="9"/>
  </r>
  <r>
    <x v="0"/>
    <x v="0"/>
    <m/>
    <x v="9"/>
  </r>
  <r>
    <x v="0"/>
    <x v="1"/>
    <m/>
    <x v="9"/>
  </r>
  <r>
    <x v="0"/>
    <x v="2"/>
    <m/>
    <x v="9"/>
  </r>
  <r>
    <x v="0"/>
    <x v="0"/>
    <m/>
    <x v="9"/>
  </r>
  <r>
    <x v="0"/>
    <x v="1"/>
    <m/>
    <x v="9"/>
  </r>
  <r>
    <x v="0"/>
    <x v="2"/>
    <m/>
    <x v="9"/>
  </r>
  <r>
    <x v="0"/>
    <x v="0"/>
    <m/>
    <x v="9"/>
  </r>
  <r>
    <x v="0"/>
    <x v="1"/>
    <m/>
    <x v="9"/>
  </r>
  <r>
    <x v="0"/>
    <x v="2"/>
    <m/>
    <x v="9"/>
  </r>
  <r>
    <x v="29"/>
    <x v="0"/>
    <s v="N.B. Junior's Chief"/>
    <x v="9"/>
  </r>
  <r>
    <x v="29"/>
    <x v="1"/>
    <s v="Casco's Amazing Grace"/>
    <x v="9"/>
  </r>
  <r>
    <x v="29"/>
    <x v="2"/>
    <n v="48"/>
    <x v="9"/>
  </r>
  <r>
    <x v="42"/>
    <x v="0"/>
    <s v="Style's Stylemaster"/>
    <x v="9"/>
  </r>
  <r>
    <x v="42"/>
    <x v="1"/>
    <s v="Steel Wheel Angel"/>
    <x v="9"/>
  </r>
  <r>
    <x v="42"/>
    <x v="2"/>
    <n v="21"/>
    <x v="9"/>
  </r>
  <r>
    <x v="1"/>
    <x v="0"/>
    <s v="Detweiler's Prince's Doug"/>
    <x v="9"/>
  </r>
  <r>
    <x v="1"/>
    <x v="1"/>
    <s v="Legand's Grace"/>
    <x v="9"/>
  </r>
  <r>
    <x v="1"/>
    <x v="2"/>
    <n v="15"/>
    <x v="9"/>
  </r>
  <r>
    <x v="42"/>
    <x v="0"/>
    <s v="NVF Flash"/>
    <x v="9"/>
  </r>
  <r>
    <x v="42"/>
    <x v="1"/>
    <s v="Market Ways Jane"/>
    <x v="9"/>
  </r>
  <r>
    <x v="42"/>
    <x v="2"/>
    <n v="9"/>
    <x v="9"/>
  </r>
  <r>
    <x v="79"/>
    <x v="0"/>
    <s v="Oak Hill Inferno"/>
    <x v="9"/>
  </r>
  <r>
    <x v="79"/>
    <x v="1"/>
    <s v="Stone Hill Sterling Jewel"/>
    <x v="9"/>
  </r>
  <r>
    <x v="79"/>
    <x v="2"/>
    <n v="6"/>
    <x v="9"/>
  </r>
  <r>
    <x v="0"/>
    <x v="0"/>
    <m/>
    <x v="9"/>
  </r>
  <r>
    <x v="0"/>
    <x v="1"/>
    <m/>
    <x v="9"/>
  </r>
  <r>
    <x v="0"/>
    <x v="2"/>
    <m/>
    <x v="9"/>
  </r>
  <r>
    <x v="0"/>
    <x v="0"/>
    <m/>
    <x v="9"/>
  </r>
  <r>
    <x v="0"/>
    <x v="1"/>
    <m/>
    <x v="9"/>
  </r>
  <r>
    <x v="0"/>
    <x v="2"/>
    <m/>
    <x v="9"/>
  </r>
  <r>
    <x v="0"/>
    <x v="0"/>
    <m/>
    <x v="9"/>
  </r>
  <r>
    <x v="0"/>
    <x v="1"/>
    <m/>
    <x v="9"/>
  </r>
  <r>
    <x v="0"/>
    <x v="2"/>
    <m/>
    <x v="9"/>
  </r>
  <r>
    <x v="30"/>
    <x v="0"/>
    <s v="Detweiler'sPrinceCharming"/>
    <x v="9"/>
  </r>
  <r>
    <x v="30"/>
    <x v="1"/>
    <s v="Chupp's Extreme Niki"/>
    <x v="9"/>
  </r>
  <r>
    <x v="30"/>
    <x v="2"/>
    <n v="42"/>
    <x v="9"/>
  </r>
  <r>
    <x v="29"/>
    <x v="0"/>
    <s v="Circle Lane Junior"/>
    <x v="9"/>
  </r>
  <r>
    <x v="29"/>
    <x v="1"/>
    <s v="Hyjak Legacy's Supreme Lady"/>
    <x v="9"/>
  </r>
  <r>
    <x v="29"/>
    <x v="2"/>
    <n v="21"/>
    <x v="9"/>
  </r>
  <r>
    <x v="56"/>
    <x v="0"/>
    <s v="Orndorff's Captain's Kirk"/>
    <x v="9"/>
  </r>
  <r>
    <x v="56"/>
    <x v="1"/>
    <s v="May Lawn's Haley"/>
    <x v="9"/>
  </r>
  <r>
    <x v="56"/>
    <x v="2"/>
    <n v="15"/>
    <x v="9"/>
  </r>
  <r>
    <x v="80"/>
    <x v="0"/>
    <s v="Harbor Haven's Extreme"/>
    <x v="9"/>
  </r>
  <r>
    <x v="80"/>
    <x v="1"/>
    <s v="Shady Creek Miss Fancy"/>
    <x v="9"/>
  </r>
  <r>
    <x v="80"/>
    <x v="2"/>
    <n v="9"/>
    <x v="9"/>
  </r>
  <r>
    <x v="81"/>
    <x v="0"/>
    <s v="Country Road Prince"/>
    <x v="9"/>
  </r>
  <r>
    <x v="81"/>
    <x v="1"/>
    <s v="Winding Glen Lori"/>
    <x v="9"/>
  </r>
  <r>
    <x v="81"/>
    <x v="2"/>
    <n v="6"/>
    <x v="9"/>
  </r>
  <r>
    <x v="0"/>
    <x v="0"/>
    <m/>
    <x v="9"/>
  </r>
  <r>
    <x v="0"/>
    <x v="1"/>
    <m/>
    <x v="9"/>
  </r>
  <r>
    <x v="0"/>
    <x v="2"/>
    <m/>
    <x v="9"/>
  </r>
  <r>
    <x v="0"/>
    <x v="0"/>
    <m/>
    <x v="9"/>
  </r>
  <r>
    <x v="0"/>
    <x v="1"/>
    <m/>
    <x v="9"/>
  </r>
  <r>
    <x v="0"/>
    <x v="2"/>
    <m/>
    <x v="9"/>
  </r>
  <r>
    <x v="82"/>
    <x v="0"/>
    <s v="Country Road Prince"/>
    <x v="9"/>
  </r>
  <r>
    <x v="82"/>
    <x v="1"/>
    <s v="Winding Glen Ashley"/>
    <x v="9"/>
  </r>
  <r>
    <x v="82"/>
    <x v="2"/>
    <n v="30"/>
    <x v="9"/>
  </r>
  <r>
    <x v="12"/>
    <x v="0"/>
    <s v="Orndorff's Captain Encore"/>
    <x v="9"/>
  </r>
  <r>
    <x v="12"/>
    <x v="1"/>
    <s v="Amber's Ashley"/>
    <x v="9"/>
  </r>
  <r>
    <x v="12"/>
    <x v="2"/>
    <n v="21"/>
    <x v="9"/>
  </r>
  <r>
    <x v="42"/>
    <x v="0"/>
    <s v="Butterfly Acres Concerto"/>
    <x v="9"/>
  </r>
  <r>
    <x v="42"/>
    <x v="1"/>
    <s v="Tree Top Kylie"/>
    <x v="9"/>
  </r>
  <r>
    <x v="42"/>
    <x v="2"/>
    <n v="15"/>
    <x v="9"/>
  </r>
  <r>
    <x v="12"/>
    <x v="0"/>
    <s v="Greene Meade Beau"/>
    <x v="9"/>
  </r>
  <r>
    <x v="12"/>
    <x v="1"/>
    <s v="Commander's Patty"/>
    <x v="9"/>
  </r>
  <r>
    <x v="12"/>
    <x v="2"/>
    <n v="9"/>
    <x v="9"/>
  </r>
  <r>
    <x v="1"/>
    <x v="0"/>
    <s v="AgRestore Dylan"/>
    <x v="9"/>
  </r>
  <r>
    <x v="1"/>
    <x v="1"/>
    <s v="Riverdale Ashton"/>
    <x v="9"/>
  </r>
  <r>
    <x v="1"/>
    <x v="2"/>
    <n v="6"/>
    <x v="9"/>
  </r>
  <r>
    <x v="0"/>
    <x v="0"/>
    <m/>
    <x v="9"/>
  </r>
  <r>
    <x v="0"/>
    <x v="1"/>
    <m/>
    <x v="9"/>
  </r>
  <r>
    <x v="0"/>
    <x v="2"/>
    <m/>
    <x v="9"/>
  </r>
  <r>
    <x v="0"/>
    <x v="0"/>
    <m/>
    <x v="9"/>
  </r>
  <r>
    <x v="0"/>
    <x v="1"/>
    <m/>
    <x v="9"/>
  </r>
  <r>
    <x v="0"/>
    <x v="2"/>
    <m/>
    <x v="9"/>
  </r>
  <r>
    <x v="30"/>
    <x v="0"/>
    <s v="BJ Majesty"/>
    <x v="9"/>
  </r>
  <r>
    <x v="30"/>
    <x v="1"/>
    <s v="Junior's Betsy"/>
    <x v="9"/>
  </r>
  <r>
    <x v="30"/>
    <x v="2"/>
    <n v="30"/>
    <x v="9"/>
  </r>
  <r>
    <x v="29"/>
    <x v="0"/>
    <s v="Orndorff's Master Encore"/>
    <x v="9"/>
  </r>
  <r>
    <x v="29"/>
    <x v="1"/>
    <s v="Johnhart's Irish Cream"/>
    <x v="9"/>
  </r>
  <r>
    <x v="29"/>
    <x v="2"/>
    <n v="21"/>
    <x v="9"/>
  </r>
  <r>
    <x v="12"/>
    <x v="0"/>
    <s v="Detweiler'sPrinceCharming"/>
    <x v="9"/>
  </r>
  <r>
    <x v="12"/>
    <x v="1"/>
    <s v="Double R Missy"/>
    <x v="9"/>
  </r>
  <r>
    <x v="12"/>
    <x v="2"/>
    <n v="15"/>
    <x v="9"/>
  </r>
  <r>
    <x v="58"/>
    <x v="0"/>
    <s v="Orndorff's Master Encore"/>
    <x v="9"/>
  </r>
  <r>
    <x v="58"/>
    <x v="1"/>
    <s v="Orndorff's Conqueror Cora"/>
    <x v="9"/>
  </r>
  <r>
    <x v="58"/>
    <x v="2"/>
    <n v="9"/>
    <x v="9"/>
  </r>
  <r>
    <x v="82"/>
    <x v="0"/>
    <s v="Country Road Quest"/>
    <x v="9"/>
  </r>
  <r>
    <x v="82"/>
    <x v="1"/>
    <s v="Sun Set Acres Reba"/>
    <x v="9"/>
  </r>
  <r>
    <x v="82"/>
    <x v="2"/>
    <n v="6"/>
    <x v="9"/>
  </r>
  <r>
    <x v="0"/>
    <x v="0"/>
    <m/>
    <x v="9"/>
  </r>
  <r>
    <x v="0"/>
    <x v="1"/>
    <m/>
    <x v="9"/>
  </r>
  <r>
    <x v="0"/>
    <x v="2"/>
    <m/>
    <x v="9"/>
  </r>
  <r>
    <x v="0"/>
    <x v="0"/>
    <m/>
    <x v="9"/>
  </r>
  <r>
    <x v="0"/>
    <x v="1"/>
    <m/>
    <x v="9"/>
  </r>
  <r>
    <x v="0"/>
    <x v="2"/>
    <m/>
    <x v="9"/>
  </r>
  <r>
    <x v="30"/>
    <x v="0"/>
    <s v="Double J Justin"/>
    <x v="9"/>
  </r>
  <r>
    <x v="30"/>
    <x v="1"/>
    <s v="Masterpeace Cinderella"/>
    <x v="9"/>
  </r>
  <r>
    <x v="30"/>
    <x v="2"/>
    <n v="36"/>
    <x v="9"/>
  </r>
  <r>
    <x v="5"/>
    <x v="0"/>
    <s v="Orndorff's Captain Encore"/>
    <x v="9"/>
  </r>
  <r>
    <x v="5"/>
    <x v="1"/>
    <s v="Orndorffs Captain Rosetta"/>
    <x v="9"/>
  </r>
  <r>
    <x v="5"/>
    <x v="2"/>
    <n v="21"/>
    <x v="9"/>
  </r>
  <r>
    <x v="83"/>
    <x v="0"/>
    <s v="Orndorff's Captain Encore"/>
    <x v="9"/>
  </r>
  <r>
    <x v="83"/>
    <x v="1"/>
    <s v="Paradise Robin"/>
    <x v="9"/>
  </r>
  <r>
    <x v="83"/>
    <x v="2"/>
    <n v="15"/>
    <x v="9"/>
  </r>
  <r>
    <x v="84"/>
    <x v="0"/>
    <s v="Lor-Ven Acres Supreme"/>
    <x v="9"/>
  </r>
  <r>
    <x v="84"/>
    <x v="1"/>
    <s v="M&amp;M's Trixie"/>
    <x v="9"/>
  </r>
  <r>
    <x v="84"/>
    <x v="2"/>
    <n v="9"/>
    <x v="9"/>
  </r>
  <r>
    <x v="0"/>
    <x v="0"/>
    <m/>
    <x v="9"/>
  </r>
  <r>
    <x v="0"/>
    <x v="1"/>
    <m/>
    <x v="9"/>
  </r>
  <r>
    <x v="0"/>
    <x v="2"/>
    <n v="6"/>
    <x v="9"/>
  </r>
  <r>
    <x v="0"/>
    <x v="0"/>
    <m/>
    <x v="9"/>
  </r>
  <r>
    <x v="0"/>
    <x v="1"/>
    <m/>
    <x v="9"/>
  </r>
  <r>
    <x v="0"/>
    <x v="2"/>
    <m/>
    <x v="9"/>
  </r>
  <r>
    <x v="0"/>
    <x v="0"/>
    <m/>
    <x v="9"/>
  </r>
  <r>
    <x v="0"/>
    <x v="1"/>
    <m/>
    <x v="9"/>
  </r>
  <r>
    <x v="0"/>
    <x v="2"/>
    <m/>
    <x v="9"/>
  </r>
  <r>
    <x v="30"/>
    <x v="0"/>
    <s v="Millerview's Vegas"/>
    <x v="9"/>
  </r>
  <r>
    <x v="30"/>
    <x v="1"/>
    <s v="BAR Janet's Roxie"/>
    <x v="9"/>
  </r>
  <r>
    <x v="30"/>
    <x v="2"/>
    <n v="33"/>
    <x v="9"/>
  </r>
  <r>
    <x v="42"/>
    <x v="0"/>
    <s v="Country Road Uconn"/>
    <x v="9"/>
  </r>
  <r>
    <x v="42"/>
    <x v="1"/>
    <s v="AgRestore Ginger"/>
    <x v="9"/>
  </r>
  <r>
    <x v="42"/>
    <x v="2"/>
    <n v="21"/>
    <x v="9"/>
  </r>
  <r>
    <x v="5"/>
    <x v="0"/>
    <s v="Greene Meade Bruce"/>
    <x v="9"/>
  </r>
  <r>
    <x v="5"/>
    <x v="1"/>
    <s v="AgRestore's JW Miss Ranea"/>
    <x v="9"/>
  </r>
  <r>
    <x v="5"/>
    <x v="2"/>
    <n v="15"/>
    <x v="9"/>
  </r>
  <r>
    <x v="85"/>
    <x v="0"/>
    <s v="AgRestore Dylan"/>
    <x v="9"/>
  </r>
  <r>
    <x v="85"/>
    <x v="1"/>
    <s v="Sun Set Acres Joanna"/>
    <x v="9"/>
  </r>
  <r>
    <x v="85"/>
    <x v="2"/>
    <n v="9"/>
    <x v="9"/>
  </r>
  <r>
    <x v="38"/>
    <x v="0"/>
    <s v="Orndorff's Master Encore"/>
    <x v="9"/>
  </r>
  <r>
    <x v="38"/>
    <x v="1"/>
    <s v="Provost Bernadette"/>
    <x v="9"/>
  </r>
  <r>
    <x v="38"/>
    <x v="2"/>
    <n v="6"/>
    <x v="9"/>
  </r>
  <r>
    <x v="0"/>
    <x v="0"/>
    <m/>
    <x v="9"/>
  </r>
  <r>
    <x v="0"/>
    <x v="1"/>
    <m/>
    <x v="9"/>
  </r>
  <r>
    <x v="0"/>
    <x v="2"/>
    <m/>
    <x v="9"/>
  </r>
  <r>
    <x v="0"/>
    <x v="0"/>
    <m/>
    <x v="9"/>
  </r>
  <r>
    <x v="0"/>
    <x v="1"/>
    <m/>
    <x v="9"/>
  </r>
  <r>
    <x v="0"/>
    <x v="2"/>
    <m/>
    <x v="9"/>
  </r>
  <r>
    <x v="59"/>
    <x v="0"/>
    <s v="S.E.M. Jasper"/>
    <x v="9"/>
  </r>
  <r>
    <x v="59"/>
    <x v="1"/>
    <s v="Clintridge Amber"/>
    <x v="9"/>
  </r>
  <r>
    <x v="59"/>
    <x v="2"/>
    <n v="30"/>
    <x v="9"/>
  </r>
  <r>
    <x v="19"/>
    <x v="0"/>
    <s v="Orndorff's Master Encore"/>
    <x v="9"/>
  </r>
  <r>
    <x v="19"/>
    <x v="1"/>
    <s v="Carey's Lucky Silk"/>
    <x v="9"/>
  </r>
  <r>
    <x v="19"/>
    <x v="2"/>
    <n v="21"/>
    <x v="9"/>
  </r>
  <r>
    <x v="86"/>
    <x v="0"/>
    <m/>
    <x v="9"/>
  </r>
  <r>
    <x v="86"/>
    <x v="1"/>
    <m/>
    <x v="9"/>
  </r>
  <r>
    <x v="86"/>
    <x v="2"/>
    <n v="15"/>
    <x v="9"/>
  </r>
  <r>
    <x v="48"/>
    <x v="0"/>
    <s v="Kim's Master Jordan"/>
    <x v="9"/>
  </r>
  <r>
    <x v="48"/>
    <x v="1"/>
    <s v="Oak Hill Lacie"/>
    <x v="9"/>
  </r>
  <r>
    <x v="48"/>
    <x v="2"/>
    <n v="9"/>
    <x v="9"/>
  </r>
  <r>
    <x v="0"/>
    <x v="0"/>
    <m/>
    <x v="9"/>
  </r>
  <r>
    <x v="0"/>
    <x v="1"/>
    <m/>
    <x v="9"/>
  </r>
  <r>
    <x v="0"/>
    <x v="2"/>
    <n v="6"/>
    <x v="9"/>
  </r>
  <r>
    <x v="0"/>
    <x v="0"/>
    <m/>
    <x v="9"/>
  </r>
  <r>
    <x v="0"/>
    <x v="1"/>
    <m/>
    <x v="9"/>
  </r>
  <r>
    <x v="0"/>
    <x v="2"/>
    <m/>
    <x v="9"/>
  </r>
  <r>
    <x v="0"/>
    <x v="0"/>
    <m/>
    <x v="9"/>
  </r>
  <r>
    <x v="0"/>
    <x v="1"/>
    <m/>
    <x v="9"/>
  </r>
  <r>
    <x v="0"/>
    <x v="2"/>
    <m/>
    <x v="9"/>
  </r>
  <r>
    <x v="0"/>
    <x v="0"/>
    <m/>
    <x v="9"/>
  </r>
  <r>
    <x v="0"/>
    <x v="1"/>
    <m/>
    <x v="9"/>
  </r>
  <r>
    <x v="0"/>
    <x v="2"/>
    <n v="30"/>
    <x v="9"/>
  </r>
  <r>
    <x v="0"/>
    <x v="0"/>
    <m/>
    <x v="9"/>
  </r>
  <r>
    <x v="0"/>
    <x v="1"/>
    <m/>
    <x v="9"/>
  </r>
  <r>
    <x v="0"/>
    <x v="2"/>
    <n v="21"/>
    <x v="9"/>
  </r>
  <r>
    <x v="0"/>
    <x v="0"/>
    <m/>
    <x v="9"/>
  </r>
  <r>
    <x v="0"/>
    <x v="1"/>
    <m/>
    <x v="9"/>
  </r>
  <r>
    <x v="0"/>
    <x v="2"/>
    <n v="15"/>
    <x v="9"/>
  </r>
  <r>
    <x v="0"/>
    <x v="0"/>
    <m/>
    <x v="9"/>
  </r>
  <r>
    <x v="0"/>
    <x v="1"/>
    <m/>
    <x v="9"/>
  </r>
  <r>
    <x v="0"/>
    <x v="2"/>
    <n v="9"/>
    <x v="9"/>
  </r>
  <r>
    <x v="0"/>
    <x v="0"/>
    <m/>
    <x v="9"/>
  </r>
  <r>
    <x v="0"/>
    <x v="1"/>
    <m/>
    <x v="9"/>
  </r>
  <r>
    <x v="0"/>
    <x v="2"/>
    <n v="6"/>
    <x v="9"/>
  </r>
  <r>
    <x v="0"/>
    <x v="0"/>
    <m/>
    <x v="9"/>
  </r>
  <r>
    <x v="0"/>
    <x v="1"/>
    <m/>
    <x v="9"/>
  </r>
  <r>
    <x v="0"/>
    <x v="2"/>
    <m/>
    <x v="9"/>
  </r>
  <r>
    <x v="0"/>
    <x v="0"/>
    <m/>
    <x v="9"/>
  </r>
  <r>
    <x v="0"/>
    <x v="1"/>
    <m/>
    <x v="9"/>
  </r>
  <r>
    <x v="0"/>
    <x v="2"/>
    <m/>
    <x v="9"/>
  </r>
  <r>
    <x v="87"/>
    <x v="0"/>
    <s v="L &amp; C Titan"/>
    <x v="9"/>
  </r>
  <r>
    <x v="87"/>
    <x v="1"/>
    <s v="Barbes Supreme Betty"/>
    <x v="9"/>
  </r>
  <r>
    <x v="87"/>
    <x v="2"/>
    <n v="42"/>
    <x v="9"/>
  </r>
  <r>
    <x v="63"/>
    <x v="0"/>
    <s v="Stoney Lake Emanuel"/>
    <x v="9"/>
  </r>
  <r>
    <x v="63"/>
    <x v="1"/>
    <s v="Stoney Lake Phyllis"/>
    <x v="9"/>
  </r>
  <r>
    <x v="63"/>
    <x v="2"/>
    <n v="30"/>
    <x v="9"/>
  </r>
  <r>
    <x v="63"/>
    <x v="0"/>
    <s v="Country Road Reno"/>
    <x v="9"/>
  </r>
  <r>
    <x v="63"/>
    <x v="1"/>
    <s v="Willow Creek Joy"/>
    <x v="9"/>
  </r>
  <r>
    <x v="63"/>
    <x v="2"/>
    <n v="15"/>
    <x v="9"/>
  </r>
  <r>
    <x v="63"/>
    <x v="0"/>
    <s v="Twin Oaks Martin"/>
    <x v="9"/>
  </r>
  <r>
    <x v="63"/>
    <x v="1"/>
    <s v="Twin Oaks Patty"/>
    <x v="9"/>
  </r>
  <r>
    <x v="63"/>
    <x v="2"/>
    <n v="9"/>
    <x v="9"/>
  </r>
  <r>
    <x v="22"/>
    <x v="0"/>
    <s v="Carey's El More Luck"/>
    <x v="9"/>
  </r>
  <r>
    <x v="22"/>
    <x v="1"/>
    <s v="Sunset Sue"/>
    <x v="9"/>
  </r>
  <r>
    <x v="22"/>
    <x v="2"/>
    <n v="6"/>
    <x v="9"/>
  </r>
  <r>
    <x v="0"/>
    <x v="0"/>
    <m/>
    <x v="9"/>
  </r>
  <r>
    <x v="0"/>
    <x v="1"/>
    <m/>
    <x v="9"/>
  </r>
  <r>
    <x v="0"/>
    <x v="2"/>
    <m/>
    <x v="9"/>
  </r>
  <r>
    <x v="0"/>
    <x v="0"/>
    <m/>
    <x v="9"/>
  </r>
  <r>
    <x v="0"/>
    <x v="1"/>
    <m/>
    <x v="9"/>
  </r>
  <r>
    <x v="0"/>
    <x v="2"/>
    <m/>
    <x v="9"/>
  </r>
  <r>
    <x v="0"/>
    <x v="0"/>
    <m/>
    <x v="9"/>
  </r>
  <r>
    <x v="0"/>
    <x v="1"/>
    <m/>
    <x v="9"/>
  </r>
  <r>
    <x v="0"/>
    <x v="2"/>
    <n v="30"/>
    <x v="9"/>
  </r>
  <r>
    <x v="0"/>
    <x v="0"/>
    <m/>
    <x v="9"/>
  </r>
  <r>
    <x v="0"/>
    <x v="1"/>
    <m/>
    <x v="9"/>
  </r>
  <r>
    <x v="0"/>
    <x v="2"/>
    <n v="21"/>
    <x v="9"/>
  </r>
  <r>
    <x v="0"/>
    <x v="0"/>
    <m/>
    <x v="9"/>
  </r>
  <r>
    <x v="0"/>
    <x v="1"/>
    <m/>
    <x v="9"/>
  </r>
  <r>
    <x v="0"/>
    <x v="2"/>
    <n v="15"/>
    <x v="9"/>
  </r>
  <r>
    <x v="0"/>
    <x v="0"/>
    <m/>
    <x v="9"/>
  </r>
  <r>
    <x v="0"/>
    <x v="1"/>
    <m/>
    <x v="9"/>
  </r>
  <r>
    <x v="0"/>
    <x v="2"/>
    <n v="9"/>
    <x v="9"/>
  </r>
  <r>
    <x v="0"/>
    <x v="0"/>
    <m/>
    <x v="9"/>
  </r>
  <r>
    <x v="0"/>
    <x v="1"/>
    <m/>
    <x v="9"/>
  </r>
  <r>
    <x v="0"/>
    <x v="2"/>
    <n v="6"/>
    <x v="9"/>
  </r>
  <r>
    <x v="0"/>
    <x v="0"/>
    <m/>
    <x v="9"/>
  </r>
  <r>
    <x v="0"/>
    <x v="1"/>
    <m/>
    <x v="9"/>
  </r>
  <r>
    <x v="0"/>
    <x v="2"/>
    <m/>
    <x v="9"/>
  </r>
  <r>
    <x v="30"/>
    <x v="5"/>
    <s v="Thunderbranch Prince"/>
    <x v="10"/>
  </r>
  <r>
    <x v="30"/>
    <x v="1"/>
    <s v="Millville's Frieda"/>
    <x v="10"/>
  </r>
  <r>
    <x v="30"/>
    <x v="2"/>
    <n v="48"/>
    <x v="10"/>
  </r>
  <r>
    <x v="0"/>
    <x v="5"/>
    <m/>
    <x v="10"/>
  </r>
  <r>
    <x v="0"/>
    <x v="1"/>
    <m/>
    <x v="10"/>
  </r>
  <r>
    <x v="0"/>
    <x v="2"/>
    <n v="21"/>
    <x v="10"/>
  </r>
  <r>
    <x v="0"/>
    <x v="5"/>
    <m/>
    <x v="10"/>
  </r>
  <r>
    <x v="0"/>
    <x v="1"/>
    <m/>
    <x v="10"/>
  </r>
  <r>
    <x v="0"/>
    <x v="2"/>
    <n v="15"/>
    <x v="10"/>
  </r>
  <r>
    <x v="0"/>
    <x v="5"/>
    <m/>
    <x v="10"/>
  </r>
  <r>
    <x v="0"/>
    <x v="1"/>
    <m/>
    <x v="10"/>
  </r>
  <r>
    <x v="0"/>
    <x v="2"/>
    <n v="9"/>
    <x v="10"/>
  </r>
  <r>
    <x v="0"/>
    <x v="5"/>
    <m/>
    <x v="10"/>
  </r>
  <r>
    <x v="0"/>
    <x v="1"/>
    <m/>
    <x v="10"/>
  </r>
  <r>
    <x v="0"/>
    <x v="2"/>
    <n v="6"/>
    <x v="10"/>
  </r>
  <r>
    <x v="0"/>
    <x v="5"/>
    <m/>
    <x v="10"/>
  </r>
  <r>
    <x v="0"/>
    <x v="1"/>
    <m/>
    <x v="10"/>
  </r>
  <r>
    <x v="0"/>
    <x v="2"/>
    <m/>
    <x v="10"/>
  </r>
  <r>
    <x v="0"/>
    <x v="5"/>
    <m/>
    <x v="10"/>
  </r>
  <r>
    <x v="0"/>
    <x v="1"/>
    <m/>
    <x v="10"/>
  </r>
  <r>
    <x v="0"/>
    <x v="2"/>
    <m/>
    <x v="10"/>
  </r>
  <r>
    <x v="1"/>
    <x v="5"/>
    <s v="Shaketa Hills Jay"/>
    <x v="10"/>
  </r>
  <r>
    <x v="1"/>
    <x v="1"/>
    <s v="Mill Acres Pearl"/>
    <x v="10"/>
  </r>
  <r>
    <x v="1"/>
    <x v="2"/>
    <n v="33"/>
    <x v="10"/>
  </r>
  <r>
    <x v="0"/>
    <x v="5"/>
    <m/>
    <x v="10"/>
  </r>
  <r>
    <x v="0"/>
    <x v="1"/>
    <m/>
    <x v="10"/>
  </r>
  <r>
    <x v="0"/>
    <x v="2"/>
    <n v="21"/>
    <x v="10"/>
  </r>
  <r>
    <x v="0"/>
    <x v="5"/>
    <m/>
    <x v="10"/>
  </r>
  <r>
    <x v="0"/>
    <x v="1"/>
    <m/>
    <x v="10"/>
  </r>
  <r>
    <x v="0"/>
    <x v="2"/>
    <n v="15"/>
    <x v="10"/>
  </r>
  <r>
    <x v="0"/>
    <x v="5"/>
    <m/>
    <x v="10"/>
  </r>
  <r>
    <x v="0"/>
    <x v="1"/>
    <m/>
    <x v="10"/>
  </r>
  <r>
    <x v="0"/>
    <x v="2"/>
    <n v="9"/>
    <x v="10"/>
  </r>
  <r>
    <x v="0"/>
    <x v="5"/>
    <m/>
    <x v="10"/>
  </r>
  <r>
    <x v="0"/>
    <x v="1"/>
    <m/>
    <x v="10"/>
  </r>
  <r>
    <x v="0"/>
    <x v="2"/>
    <n v="6"/>
    <x v="10"/>
  </r>
  <r>
    <x v="0"/>
    <x v="5"/>
    <m/>
    <x v="10"/>
  </r>
  <r>
    <x v="0"/>
    <x v="1"/>
    <m/>
    <x v="10"/>
  </r>
  <r>
    <x v="0"/>
    <x v="2"/>
    <m/>
    <x v="10"/>
  </r>
  <r>
    <x v="0"/>
    <x v="5"/>
    <m/>
    <x v="10"/>
  </r>
  <r>
    <x v="0"/>
    <x v="1"/>
    <m/>
    <x v="10"/>
  </r>
  <r>
    <x v="0"/>
    <x v="2"/>
    <m/>
    <x v="10"/>
  </r>
  <r>
    <x v="50"/>
    <x v="5"/>
    <s v="Korry's Conqueror"/>
    <x v="10"/>
  </r>
  <r>
    <x v="50"/>
    <x v="1"/>
    <s v="Hi-Ho Valley Sarah"/>
    <x v="10"/>
  </r>
  <r>
    <x v="50"/>
    <x v="2"/>
    <n v="45"/>
    <x v="10"/>
  </r>
  <r>
    <x v="88"/>
    <x v="5"/>
    <s v="PVF Ricky J"/>
    <x v="10"/>
  </r>
  <r>
    <x v="88"/>
    <x v="1"/>
    <s v="C.J. Stella"/>
    <x v="10"/>
  </r>
  <r>
    <x v="88"/>
    <x v="2"/>
    <n v="21"/>
    <x v="10"/>
  </r>
  <r>
    <x v="2"/>
    <x v="5"/>
    <s v="Chickasaw Master's Prince"/>
    <x v="10"/>
  </r>
  <r>
    <x v="2"/>
    <x v="1"/>
    <s v="Spring Hill Kyra"/>
    <x v="10"/>
  </r>
  <r>
    <x v="2"/>
    <x v="2"/>
    <n v="15"/>
    <x v="10"/>
  </r>
  <r>
    <x v="25"/>
    <x v="5"/>
    <s v="CF Culprit"/>
    <x v="10"/>
  </r>
  <r>
    <x v="25"/>
    <x v="1"/>
    <s v="RH Captain's Lily"/>
    <x v="10"/>
  </r>
  <r>
    <x v="25"/>
    <x v="2"/>
    <n v="9"/>
    <x v="10"/>
  </r>
  <r>
    <x v="4"/>
    <x v="5"/>
    <s v="Oak Hill Bodacious"/>
    <x v="10"/>
  </r>
  <r>
    <x v="4"/>
    <x v="1"/>
    <s v="TRB Jewel's Jayde"/>
    <x v="10"/>
  </r>
  <r>
    <x v="4"/>
    <x v="2"/>
    <n v="6"/>
    <x v="10"/>
  </r>
  <r>
    <x v="0"/>
    <x v="5"/>
    <m/>
    <x v="10"/>
  </r>
  <r>
    <x v="0"/>
    <x v="1"/>
    <m/>
    <x v="10"/>
  </r>
  <r>
    <x v="0"/>
    <x v="2"/>
    <m/>
    <x v="10"/>
  </r>
  <r>
    <x v="0"/>
    <x v="5"/>
    <m/>
    <x v="10"/>
  </r>
  <r>
    <x v="0"/>
    <x v="1"/>
    <m/>
    <x v="10"/>
  </r>
  <r>
    <x v="0"/>
    <x v="2"/>
    <m/>
    <x v="10"/>
  </r>
  <r>
    <x v="89"/>
    <x v="5"/>
    <s v="Stoney Lake Presley"/>
    <x v="10"/>
  </r>
  <r>
    <x v="89"/>
    <x v="1"/>
    <s v="Wee-Ridge Janice"/>
    <x v="10"/>
  </r>
  <r>
    <x v="89"/>
    <x v="2"/>
    <n v="30"/>
    <x v="10"/>
  </r>
  <r>
    <x v="0"/>
    <x v="5"/>
    <m/>
    <x v="10"/>
  </r>
  <r>
    <x v="0"/>
    <x v="1"/>
    <m/>
    <x v="10"/>
  </r>
  <r>
    <x v="0"/>
    <x v="2"/>
    <n v="21"/>
    <x v="10"/>
  </r>
  <r>
    <x v="0"/>
    <x v="5"/>
    <m/>
    <x v="10"/>
  </r>
  <r>
    <x v="0"/>
    <x v="1"/>
    <m/>
    <x v="10"/>
  </r>
  <r>
    <x v="0"/>
    <x v="2"/>
    <n v="15"/>
    <x v="10"/>
  </r>
  <r>
    <x v="0"/>
    <x v="5"/>
    <m/>
    <x v="10"/>
  </r>
  <r>
    <x v="0"/>
    <x v="1"/>
    <m/>
    <x v="10"/>
  </r>
  <r>
    <x v="0"/>
    <x v="2"/>
    <n v="9"/>
    <x v="10"/>
  </r>
  <r>
    <x v="0"/>
    <x v="5"/>
    <m/>
    <x v="10"/>
  </r>
  <r>
    <x v="0"/>
    <x v="1"/>
    <m/>
    <x v="10"/>
  </r>
  <r>
    <x v="0"/>
    <x v="2"/>
    <n v="6"/>
    <x v="10"/>
  </r>
  <r>
    <x v="0"/>
    <x v="5"/>
    <m/>
    <x v="10"/>
  </r>
  <r>
    <x v="0"/>
    <x v="1"/>
    <m/>
    <x v="10"/>
  </r>
  <r>
    <x v="0"/>
    <x v="2"/>
    <m/>
    <x v="10"/>
  </r>
  <r>
    <x v="0"/>
    <x v="5"/>
    <m/>
    <x v="10"/>
  </r>
  <r>
    <x v="0"/>
    <x v="1"/>
    <m/>
    <x v="10"/>
  </r>
  <r>
    <x v="0"/>
    <x v="2"/>
    <m/>
    <x v="10"/>
  </r>
  <r>
    <x v="29"/>
    <x v="5"/>
    <s v="BW No Regrets"/>
    <x v="10"/>
  </r>
  <r>
    <x v="29"/>
    <x v="1"/>
    <s v="LY's Ambernita"/>
    <x v="10"/>
  </r>
  <r>
    <x v="29"/>
    <x v="2"/>
    <n v="30"/>
    <x v="10"/>
  </r>
  <r>
    <x v="90"/>
    <x v="5"/>
    <m/>
    <x v="10"/>
  </r>
  <r>
    <x v="90"/>
    <x v="1"/>
    <m/>
    <x v="10"/>
  </r>
  <r>
    <x v="90"/>
    <x v="2"/>
    <n v="24"/>
    <x v="10"/>
  </r>
  <r>
    <x v="54"/>
    <x v="5"/>
    <m/>
    <x v="10"/>
  </r>
  <r>
    <x v="54"/>
    <x v="1"/>
    <m/>
    <x v="10"/>
  </r>
  <r>
    <x v="54"/>
    <x v="2"/>
    <n v="15"/>
    <x v="10"/>
  </r>
  <r>
    <x v="27"/>
    <x v="5"/>
    <s v="D.H.F. Captain's Abe"/>
    <x v="10"/>
  </r>
  <r>
    <x v="27"/>
    <x v="1"/>
    <s v="EBM Lisa"/>
    <x v="10"/>
  </r>
  <r>
    <x v="27"/>
    <x v="2"/>
    <n v="9"/>
    <x v="10"/>
  </r>
  <r>
    <x v="0"/>
    <x v="5"/>
    <m/>
    <x v="10"/>
  </r>
  <r>
    <x v="0"/>
    <x v="1"/>
    <m/>
    <x v="10"/>
  </r>
  <r>
    <x v="0"/>
    <x v="2"/>
    <n v="6"/>
    <x v="10"/>
  </r>
  <r>
    <x v="0"/>
    <x v="5"/>
    <m/>
    <x v="10"/>
  </r>
  <r>
    <x v="0"/>
    <x v="1"/>
    <m/>
    <x v="10"/>
  </r>
  <r>
    <x v="0"/>
    <x v="2"/>
    <m/>
    <x v="10"/>
  </r>
  <r>
    <x v="0"/>
    <x v="5"/>
    <m/>
    <x v="10"/>
  </r>
  <r>
    <x v="0"/>
    <x v="1"/>
    <m/>
    <x v="10"/>
  </r>
  <r>
    <x v="0"/>
    <x v="2"/>
    <m/>
    <x v="10"/>
  </r>
  <r>
    <x v="0"/>
    <x v="5"/>
    <m/>
    <x v="10"/>
  </r>
  <r>
    <x v="0"/>
    <x v="1"/>
    <m/>
    <x v="10"/>
  </r>
  <r>
    <x v="0"/>
    <x v="2"/>
    <n v="30"/>
    <x v="10"/>
  </r>
  <r>
    <x v="0"/>
    <x v="5"/>
    <m/>
    <x v="10"/>
  </r>
  <r>
    <x v="0"/>
    <x v="1"/>
    <m/>
    <x v="10"/>
  </r>
  <r>
    <x v="0"/>
    <x v="2"/>
    <n v="21"/>
    <x v="10"/>
  </r>
  <r>
    <x v="0"/>
    <x v="5"/>
    <m/>
    <x v="10"/>
  </r>
  <r>
    <x v="0"/>
    <x v="1"/>
    <m/>
    <x v="10"/>
  </r>
  <r>
    <x v="0"/>
    <x v="2"/>
    <n v="15"/>
    <x v="10"/>
  </r>
  <r>
    <x v="0"/>
    <x v="5"/>
    <m/>
    <x v="10"/>
  </r>
  <r>
    <x v="0"/>
    <x v="1"/>
    <m/>
    <x v="10"/>
  </r>
  <r>
    <x v="0"/>
    <x v="2"/>
    <n v="9"/>
    <x v="10"/>
  </r>
  <r>
    <x v="0"/>
    <x v="5"/>
    <m/>
    <x v="10"/>
  </r>
  <r>
    <x v="0"/>
    <x v="1"/>
    <m/>
    <x v="10"/>
  </r>
  <r>
    <x v="0"/>
    <x v="2"/>
    <n v="6"/>
    <x v="10"/>
  </r>
  <r>
    <x v="0"/>
    <x v="5"/>
    <m/>
    <x v="10"/>
  </r>
  <r>
    <x v="0"/>
    <x v="1"/>
    <m/>
    <x v="10"/>
  </r>
  <r>
    <x v="0"/>
    <x v="2"/>
    <m/>
    <x v="10"/>
  </r>
  <r>
    <x v="0"/>
    <x v="5"/>
    <m/>
    <x v="10"/>
  </r>
  <r>
    <x v="0"/>
    <x v="1"/>
    <m/>
    <x v="10"/>
  </r>
  <r>
    <x v="0"/>
    <x v="2"/>
    <m/>
    <x v="10"/>
  </r>
  <r>
    <x v="0"/>
    <x v="5"/>
    <m/>
    <x v="10"/>
  </r>
  <r>
    <x v="0"/>
    <x v="1"/>
    <m/>
    <x v="10"/>
  </r>
  <r>
    <x v="0"/>
    <x v="2"/>
    <m/>
    <x v="10"/>
  </r>
  <r>
    <x v="25"/>
    <x v="5"/>
    <s v="Loyalea Eddie Master Peace"/>
    <x v="10"/>
  </r>
  <r>
    <x v="25"/>
    <x v="1"/>
    <s v="Sharon's Pervenche"/>
    <x v="10"/>
  </r>
  <r>
    <x v="25"/>
    <x v="2"/>
    <n v="30"/>
    <x v="10"/>
  </r>
  <r>
    <x v="29"/>
    <x v="5"/>
    <s v="N.B. Junior's Chief"/>
    <x v="10"/>
  </r>
  <r>
    <x v="29"/>
    <x v="1"/>
    <s v="Casco's Amazing Grace"/>
    <x v="10"/>
  </r>
  <r>
    <x v="29"/>
    <x v="2"/>
    <n v="21"/>
    <x v="10"/>
  </r>
  <r>
    <x v="1"/>
    <x v="5"/>
    <s v="Detweiler's Prince's Doug"/>
    <x v="10"/>
  </r>
  <r>
    <x v="1"/>
    <x v="1"/>
    <s v="Legand's Grace"/>
    <x v="10"/>
  </r>
  <r>
    <x v="1"/>
    <x v="2"/>
    <n v="15"/>
    <x v="10"/>
  </r>
  <r>
    <x v="89"/>
    <x v="5"/>
    <s v="LCH Korry's Cody"/>
    <x v="10"/>
  </r>
  <r>
    <x v="89"/>
    <x v="1"/>
    <s v="AgRestore JW Collete"/>
    <x v="10"/>
  </r>
  <r>
    <x v="89"/>
    <x v="2"/>
    <n v="9"/>
    <x v="10"/>
  </r>
  <r>
    <x v="0"/>
    <x v="5"/>
    <m/>
    <x v="10"/>
  </r>
  <r>
    <x v="0"/>
    <x v="1"/>
    <m/>
    <x v="10"/>
  </r>
  <r>
    <x v="0"/>
    <x v="2"/>
    <n v="6"/>
    <x v="10"/>
  </r>
  <r>
    <x v="0"/>
    <x v="5"/>
    <m/>
    <x v="10"/>
  </r>
  <r>
    <x v="0"/>
    <x v="1"/>
    <m/>
    <x v="10"/>
  </r>
  <r>
    <x v="0"/>
    <x v="2"/>
    <m/>
    <x v="10"/>
  </r>
  <r>
    <x v="0"/>
    <x v="5"/>
    <m/>
    <x v="10"/>
  </r>
  <r>
    <x v="0"/>
    <x v="1"/>
    <m/>
    <x v="10"/>
  </r>
  <r>
    <x v="0"/>
    <x v="2"/>
    <m/>
    <x v="10"/>
  </r>
  <r>
    <x v="0"/>
    <x v="5"/>
    <m/>
    <x v="10"/>
  </r>
  <r>
    <x v="0"/>
    <x v="1"/>
    <m/>
    <x v="10"/>
  </r>
  <r>
    <x v="0"/>
    <x v="2"/>
    <m/>
    <x v="10"/>
  </r>
  <r>
    <x v="29"/>
    <x v="5"/>
    <s v="Circle Lane Junior"/>
    <x v="10"/>
  </r>
  <r>
    <x v="29"/>
    <x v="1"/>
    <s v="Hyjak Legacy's Supreme Lady"/>
    <x v="10"/>
  </r>
  <r>
    <x v="29"/>
    <x v="2"/>
    <n v="30"/>
    <x v="10"/>
  </r>
  <r>
    <x v="30"/>
    <x v="5"/>
    <s v="Detweiler'sPrinceCharming"/>
    <x v="10"/>
  </r>
  <r>
    <x v="30"/>
    <x v="1"/>
    <s v="Chupp's Extreme Niki"/>
    <x v="10"/>
  </r>
  <r>
    <x v="30"/>
    <x v="2"/>
    <n v="21"/>
    <x v="10"/>
  </r>
  <r>
    <x v="2"/>
    <x v="5"/>
    <s v="D.H.F. Captain's Abe"/>
    <x v="10"/>
  </r>
  <r>
    <x v="2"/>
    <x v="1"/>
    <s v="Stoney Lake Exhileration"/>
    <x v="10"/>
  </r>
  <r>
    <x v="2"/>
    <x v="2"/>
    <n v="15"/>
    <x v="10"/>
  </r>
  <r>
    <x v="55"/>
    <x v="5"/>
    <s v="H.J.M. Captain's Tribute"/>
    <x v="10"/>
  </r>
  <r>
    <x v="55"/>
    <x v="1"/>
    <s v="Tollway Marcie"/>
    <x v="10"/>
  </r>
  <r>
    <x v="55"/>
    <x v="2"/>
    <n v="9"/>
    <x v="10"/>
  </r>
  <r>
    <x v="91"/>
    <x v="5"/>
    <s v="Orndorff's Captain Encore"/>
    <x v="10"/>
  </r>
  <r>
    <x v="91"/>
    <x v="1"/>
    <s v="White Water Creek Kerrie"/>
    <x v="10"/>
  </r>
  <r>
    <x v="91"/>
    <x v="2"/>
    <n v="6"/>
    <x v="10"/>
  </r>
  <r>
    <x v="0"/>
    <x v="5"/>
    <m/>
    <x v="10"/>
  </r>
  <r>
    <x v="0"/>
    <x v="1"/>
    <m/>
    <x v="10"/>
  </r>
  <r>
    <x v="0"/>
    <x v="2"/>
    <m/>
    <x v="10"/>
  </r>
  <r>
    <x v="0"/>
    <x v="5"/>
    <m/>
    <x v="10"/>
  </r>
  <r>
    <x v="0"/>
    <x v="1"/>
    <m/>
    <x v="10"/>
  </r>
  <r>
    <x v="0"/>
    <x v="2"/>
    <m/>
    <x v="10"/>
  </r>
  <r>
    <x v="0"/>
    <x v="5"/>
    <m/>
    <x v="10"/>
  </r>
  <r>
    <x v="0"/>
    <x v="1"/>
    <m/>
    <x v="10"/>
  </r>
  <r>
    <x v="0"/>
    <x v="2"/>
    <m/>
    <x v="10"/>
  </r>
  <r>
    <x v="26"/>
    <x v="5"/>
    <s v="AgRestore Dylan"/>
    <x v="10"/>
  </r>
  <r>
    <x v="26"/>
    <x v="1"/>
    <s v="C.J. Macy"/>
    <x v="10"/>
  </r>
  <r>
    <x v="26"/>
    <x v="2"/>
    <n v="30"/>
    <x v="10"/>
  </r>
  <r>
    <x v="2"/>
    <x v="5"/>
    <s v="Orndorffs Conqueror Jules"/>
    <x v="10"/>
  </r>
  <r>
    <x v="2"/>
    <x v="1"/>
    <s v="Royal E. Barbie"/>
    <x v="10"/>
  </r>
  <r>
    <x v="2"/>
    <x v="2"/>
    <n v="21"/>
    <x v="10"/>
  </r>
  <r>
    <x v="12"/>
    <x v="5"/>
    <s v="Orndorff's Captain Encore"/>
    <x v="10"/>
  </r>
  <r>
    <x v="12"/>
    <x v="1"/>
    <s v="Amber's Ashley"/>
    <x v="10"/>
  </r>
  <r>
    <x v="12"/>
    <x v="2"/>
    <n v="15"/>
    <x v="10"/>
  </r>
  <r>
    <x v="27"/>
    <x v="5"/>
    <s v="Whispering Wind's Cactus"/>
    <x v="10"/>
  </r>
  <r>
    <x v="27"/>
    <x v="1"/>
    <s v="PM Royals Precious Gracie"/>
    <x v="10"/>
  </r>
  <r>
    <x v="27"/>
    <x v="2"/>
    <n v="9"/>
    <x v="10"/>
  </r>
  <r>
    <x v="1"/>
    <x v="5"/>
    <s v="AgRestore Dylan"/>
    <x v="10"/>
  </r>
  <r>
    <x v="1"/>
    <x v="1"/>
    <s v="Riverdale Ashton"/>
    <x v="10"/>
  </r>
  <r>
    <x v="1"/>
    <x v="2"/>
    <n v="6"/>
    <x v="10"/>
  </r>
  <r>
    <x v="0"/>
    <x v="5"/>
    <m/>
    <x v="10"/>
  </r>
  <r>
    <x v="0"/>
    <x v="1"/>
    <m/>
    <x v="10"/>
  </r>
  <r>
    <x v="0"/>
    <x v="2"/>
    <m/>
    <x v="10"/>
  </r>
  <r>
    <x v="0"/>
    <x v="5"/>
    <m/>
    <x v="10"/>
  </r>
  <r>
    <x v="0"/>
    <x v="1"/>
    <m/>
    <x v="10"/>
  </r>
  <r>
    <x v="0"/>
    <x v="2"/>
    <m/>
    <x v="10"/>
  </r>
  <r>
    <x v="30"/>
    <x v="5"/>
    <s v="BJ Majesty"/>
    <x v="10"/>
  </r>
  <r>
    <x v="30"/>
    <x v="1"/>
    <s v="Junior's Betsy"/>
    <x v="10"/>
  </r>
  <r>
    <x v="30"/>
    <x v="2"/>
    <n v="48"/>
    <x v="10"/>
  </r>
  <r>
    <x v="57"/>
    <x v="5"/>
    <s v="Korry's Captain"/>
    <x v="10"/>
  </r>
  <r>
    <x v="57"/>
    <x v="1"/>
    <s v="Mountaineer Molly Bea"/>
    <x v="10"/>
  </r>
  <r>
    <x v="57"/>
    <x v="2"/>
    <n v="33"/>
    <x v="10"/>
  </r>
  <r>
    <x v="58"/>
    <x v="5"/>
    <s v="Orndorff's Master Encore"/>
    <x v="10"/>
  </r>
  <r>
    <x v="58"/>
    <x v="1"/>
    <s v="Orndorff's Conqueror Cora"/>
    <x v="10"/>
  </r>
  <r>
    <x v="58"/>
    <x v="2"/>
    <n v="15"/>
    <x v="10"/>
  </r>
  <r>
    <x v="12"/>
    <x v="5"/>
    <s v="Detweiler'sPrinceCharming"/>
    <x v="10"/>
  </r>
  <r>
    <x v="12"/>
    <x v="1"/>
    <s v="Double R Missy"/>
    <x v="10"/>
  </r>
  <r>
    <x v="12"/>
    <x v="2"/>
    <n v="9"/>
    <x v="10"/>
  </r>
  <r>
    <x v="92"/>
    <x v="5"/>
    <s v="Korry's Conqueror"/>
    <x v="10"/>
  </r>
  <r>
    <x v="92"/>
    <x v="1"/>
    <s v="Orndorff's Maggie Chance"/>
    <x v="10"/>
  </r>
  <r>
    <x v="92"/>
    <x v="2"/>
    <n v="6"/>
    <x v="10"/>
  </r>
  <r>
    <x v="0"/>
    <x v="5"/>
    <m/>
    <x v="10"/>
  </r>
  <r>
    <x v="0"/>
    <x v="1"/>
    <m/>
    <x v="10"/>
  </r>
  <r>
    <x v="0"/>
    <x v="2"/>
    <m/>
    <x v="10"/>
  </r>
  <r>
    <x v="0"/>
    <x v="5"/>
    <m/>
    <x v="10"/>
  </r>
  <r>
    <x v="0"/>
    <x v="1"/>
    <m/>
    <x v="10"/>
  </r>
  <r>
    <x v="0"/>
    <x v="2"/>
    <m/>
    <x v="10"/>
  </r>
  <r>
    <x v="26"/>
    <x v="5"/>
    <s v="Orndorff's Master Encore"/>
    <x v="10"/>
  </r>
  <r>
    <x v="26"/>
    <x v="1"/>
    <s v="Coats Farms Isabella"/>
    <x v="10"/>
  </r>
  <r>
    <x v="26"/>
    <x v="2"/>
    <n v="36"/>
    <x v="10"/>
  </r>
  <r>
    <x v="30"/>
    <x v="5"/>
    <s v="Double J Justin"/>
    <x v="10"/>
  </r>
  <r>
    <x v="30"/>
    <x v="1"/>
    <s v="Masterpeace Cinderella"/>
    <x v="10"/>
  </r>
  <r>
    <x v="30"/>
    <x v="2"/>
    <n v="24"/>
    <x v="10"/>
  </r>
  <r>
    <x v="50"/>
    <x v="5"/>
    <s v="Orndorff's Master Encore"/>
    <x v="10"/>
  </r>
  <r>
    <x v="50"/>
    <x v="1"/>
    <s v="Sunny Brook Cinda"/>
    <x v="10"/>
  </r>
  <r>
    <x v="50"/>
    <x v="2"/>
    <n v="15"/>
    <x v="10"/>
  </r>
  <r>
    <x v="25"/>
    <x v="5"/>
    <s v="PVF Ricky J"/>
    <x v="10"/>
  </r>
  <r>
    <x v="25"/>
    <x v="1"/>
    <s v="Peach Bottom Morgan"/>
    <x v="10"/>
  </r>
  <r>
    <x v="25"/>
    <x v="2"/>
    <n v="9"/>
    <x v="10"/>
  </r>
  <r>
    <x v="55"/>
    <x v="5"/>
    <s v="Korry's Conqueror"/>
    <x v="10"/>
  </r>
  <r>
    <x v="55"/>
    <x v="1"/>
    <s v="OHF I'm Special's Girl"/>
    <x v="10"/>
  </r>
  <r>
    <x v="55"/>
    <x v="2"/>
    <n v="6"/>
    <x v="10"/>
  </r>
  <r>
    <x v="0"/>
    <x v="5"/>
    <m/>
    <x v="10"/>
  </r>
  <r>
    <x v="0"/>
    <x v="1"/>
    <m/>
    <x v="10"/>
  </r>
  <r>
    <x v="0"/>
    <x v="2"/>
    <m/>
    <x v="10"/>
  </r>
  <r>
    <x v="0"/>
    <x v="5"/>
    <m/>
    <x v="10"/>
  </r>
  <r>
    <x v="0"/>
    <x v="1"/>
    <m/>
    <x v="10"/>
  </r>
  <r>
    <x v="0"/>
    <x v="2"/>
    <m/>
    <x v="10"/>
  </r>
  <r>
    <x v="93"/>
    <x v="5"/>
    <s v="Kandy's Prince"/>
    <x v="10"/>
  </r>
  <r>
    <x v="93"/>
    <x v="1"/>
    <s v="Maple Ridge Maple"/>
    <x v="10"/>
  </r>
  <r>
    <x v="93"/>
    <x v="2"/>
    <n v="30"/>
    <x v="10"/>
  </r>
  <r>
    <x v="30"/>
    <x v="5"/>
    <s v="Millerview's Vegas"/>
    <x v="10"/>
  </r>
  <r>
    <x v="30"/>
    <x v="1"/>
    <s v="BAR Janet's Roxie"/>
    <x v="10"/>
  </r>
  <r>
    <x v="30"/>
    <x v="2"/>
    <n v="21"/>
    <x v="10"/>
  </r>
  <r>
    <x v="25"/>
    <x v="5"/>
    <s v="Orndorff's Master Encore"/>
    <x v="10"/>
  </r>
  <r>
    <x v="25"/>
    <x v="1"/>
    <s v="RH Captain's Lily"/>
    <x v="10"/>
  </r>
  <r>
    <x v="25"/>
    <x v="2"/>
    <n v="15"/>
    <x v="10"/>
  </r>
  <r>
    <x v="2"/>
    <x v="5"/>
    <s v="Stoney Lake Teddy Bear"/>
    <x v="10"/>
  </r>
  <r>
    <x v="2"/>
    <x v="1"/>
    <s v="GKD Isaac's Princes Ivy"/>
    <x v="10"/>
  </r>
  <r>
    <x v="2"/>
    <x v="2"/>
    <n v="9"/>
    <x v="10"/>
  </r>
  <r>
    <x v="94"/>
    <x v="5"/>
    <s v="PVF Ricky J"/>
    <x v="10"/>
  </r>
  <r>
    <x v="94"/>
    <x v="1"/>
    <s v="C J Eileen"/>
    <x v="10"/>
  </r>
  <r>
    <x v="94"/>
    <x v="2"/>
    <n v="6"/>
    <x v="10"/>
  </r>
  <r>
    <x v="0"/>
    <x v="5"/>
    <m/>
    <x v="10"/>
  </r>
  <r>
    <x v="0"/>
    <x v="1"/>
    <m/>
    <x v="10"/>
  </r>
  <r>
    <x v="0"/>
    <x v="2"/>
    <m/>
    <x v="10"/>
  </r>
  <r>
    <x v="0"/>
    <x v="5"/>
    <m/>
    <x v="10"/>
  </r>
  <r>
    <x v="0"/>
    <x v="1"/>
    <m/>
    <x v="10"/>
  </r>
  <r>
    <x v="0"/>
    <x v="2"/>
    <m/>
    <x v="10"/>
  </r>
  <r>
    <x v="25"/>
    <x v="5"/>
    <s v="Masterpeace Lassie"/>
    <x v="10"/>
  </r>
  <r>
    <x v="25"/>
    <x v="1"/>
    <s v="AgRestore Dylan"/>
    <x v="10"/>
  </r>
  <r>
    <x v="25"/>
    <x v="2"/>
    <n v="30"/>
    <x v="10"/>
  </r>
  <r>
    <x v="59"/>
    <x v="5"/>
    <s v="S.E.M. Jasper"/>
    <x v="10"/>
  </r>
  <r>
    <x v="59"/>
    <x v="1"/>
    <s v="Clintridge Amber"/>
    <x v="10"/>
  </r>
  <r>
    <x v="59"/>
    <x v="2"/>
    <n v="21"/>
    <x v="10"/>
  </r>
  <r>
    <x v="26"/>
    <x v="5"/>
    <s v="DDM Impressive Captain"/>
    <x v="10"/>
  </r>
  <r>
    <x v="26"/>
    <x v="1"/>
    <s v="Maple Grove Conetta"/>
    <x v="10"/>
  </r>
  <r>
    <x v="26"/>
    <x v="2"/>
    <n v="15"/>
    <x v="10"/>
  </r>
  <r>
    <x v="90"/>
    <x v="5"/>
    <m/>
    <x v="10"/>
  </r>
  <r>
    <x v="90"/>
    <x v="1"/>
    <m/>
    <x v="10"/>
  </r>
  <r>
    <x v="90"/>
    <x v="2"/>
    <n v="9"/>
    <x v="10"/>
  </r>
  <r>
    <x v="95"/>
    <x v="5"/>
    <m/>
    <x v="10"/>
  </r>
  <r>
    <x v="95"/>
    <x v="1"/>
    <m/>
    <x v="10"/>
  </r>
  <r>
    <x v="95"/>
    <x v="2"/>
    <n v="6"/>
    <x v="10"/>
  </r>
  <r>
    <x v="0"/>
    <x v="5"/>
    <m/>
    <x v="10"/>
  </r>
  <r>
    <x v="0"/>
    <x v="1"/>
    <m/>
    <x v="10"/>
  </r>
  <r>
    <x v="0"/>
    <x v="2"/>
    <m/>
    <x v="10"/>
  </r>
  <r>
    <x v="0"/>
    <x v="5"/>
    <m/>
    <x v="10"/>
  </r>
  <r>
    <x v="0"/>
    <x v="1"/>
    <m/>
    <x v="10"/>
  </r>
  <r>
    <x v="0"/>
    <x v="2"/>
    <m/>
    <x v="10"/>
  </r>
  <r>
    <x v="0"/>
    <x v="5"/>
    <m/>
    <x v="10"/>
  </r>
  <r>
    <x v="0"/>
    <x v="1"/>
    <m/>
    <x v="10"/>
  </r>
  <r>
    <x v="0"/>
    <x v="2"/>
    <n v="30"/>
    <x v="10"/>
  </r>
  <r>
    <x v="0"/>
    <x v="5"/>
    <m/>
    <x v="10"/>
  </r>
  <r>
    <x v="0"/>
    <x v="1"/>
    <m/>
    <x v="10"/>
  </r>
  <r>
    <x v="0"/>
    <x v="2"/>
    <n v="21"/>
    <x v="10"/>
  </r>
  <r>
    <x v="0"/>
    <x v="5"/>
    <m/>
    <x v="10"/>
  </r>
  <r>
    <x v="0"/>
    <x v="1"/>
    <m/>
    <x v="10"/>
  </r>
  <r>
    <x v="0"/>
    <x v="2"/>
    <n v="15"/>
    <x v="10"/>
  </r>
  <r>
    <x v="0"/>
    <x v="5"/>
    <m/>
    <x v="10"/>
  </r>
  <r>
    <x v="0"/>
    <x v="1"/>
    <m/>
    <x v="10"/>
  </r>
  <r>
    <x v="0"/>
    <x v="2"/>
    <n v="21"/>
    <x v="10"/>
  </r>
  <r>
    <x v="0"/>
    <x v="5"/>
    <m/>
    <x v="10"/>
  </r>
  <r>
    <x v="0"/>
    <x v="1"/>
    <m/>
    <x v="10"/>
  </r>
  <r>
    <x v="0"/>
    <x v="2"/>
    <n v="6"/>
    <x v="10"/>
  </r>
  <r>
    <x v="0"/>
    <x v="5"/>
    <m/>
    <x v="10"/>
  </r>
  <r>
    <x v="0"/>
    <x v="1"/>
    <m/>
    <x v="10"/>
  </r>
  <r>
    <x v="0"/>
    <x v="2"/>
    <m/>
    <x v="10"/>
  </r>
  <r>
    <x v="0"/>
    <x v="5"/>
    <m/>
    <x v="10"/>
  </r>
  <r>
    <x v="0"/>
    <x v="1"/>
    <m/>
    <x v="10"/>
  </r>
  <r>
    <x v="0"/>
    <x v="2"/>
    <m/>
    <x v="10"/>
  </r>
  <r>
    <x v="96"/>
    <x v="5"/>
    <s v="NVF Gordy's Chester"/>
    <x v="10"/>
  </r>
  <r>
    <x v="96"/>
    <x v="1"/>
    <s v="Biren's Kaitlin"/>
    <x v="10"/>
  </r>
  <r>
    <x v="96"/>
    <x v="2"/>
    <n v="42"/>
    <x v="10"/>
  </r>
  <r>
    <x v="97"/>
    <x v="5"/>
    <s v="Korry's Conqueror"/>
    <x v="10"/>
  </r>
  <r>
    <x v="97"/>
    <x v="1"/>
    <s v="Clutter's Hilda Leap Day"/>
    <x v="10"/>
  </r>
  <r>
    <x v="97"/>
    <x v="2"/>
    <n v="21"/>
    <x v="10"/>
  </r>
  <r>
    <x v="97"/>
    <x v="5"/>
    <s v="Oak Haven's Thriller"/>
    <x v="10"/>
  </r>
  <r>
    <x v="97"/>
    <x v="1"/>
    <s v="S.B. Linda"/>
    <x v="10"/>
  </r>
  <r>
    <x v="97"/>
    <x v="2"/>
    <n v="15"/>
    <x v="10"/>
  </r>
  <r>
    <x v="93"/>
    <x v="5"/>
    <s v="Kandy's Prince"/>
    <x v="10"/>
  </r>
  <r>
    <x v="93"/>
    <x v="1"/>
    <s v="Sandy Acres Faye"/>
    <x v="10"/>
  </r>
  <r>
    <x v="93"/>
    <x v="2"/>
    <n v="9"/>
    <x v="10"/>
  </r>
  <r>
    <x v="87"/>
    <x v="5"/>
    <s v="AgRestore JW Nutcracker"/>
    <x v="10"/>
  </r>
  <r>
    <x v="87"/>
    <x v="1"/>
    <s v="MAK Lucy Lou"/>
    <x v="10"/>
  </r>
  <r>
    <x v="87"/>
    <x v="2"/>
    <n v="6"/>
    <x v="10"/>
  </r>
  <r>
    <x v="0"/>
    <x v="5"/>
    <m/>
    <x v="10"/>
  </r>
  <r>
    <x v="0"/>
    <x v="1"/>
    <m/>
    <x v="10"/>
  </r>
  <r>
    <x v="0"/>
    <x v="2"/>
    <m/>
    <x v="10"/>
  </r>
  <r>
    <x v="0"/>
    <x v="5"/>
    <m/>
    <x v="10"/>
  </r>
  <r>
    <x v="0"/>
    <x v="1"/>
    <m/>
    <x v="10"/>
  </r>
  <r>
    <x v="0"/>
    <x v="2"/>
    <m/>
    <x v="10"/>
  </r>
  <r>
    <x v="97"/>
    <x v="5"/>
    <s v="Whispering Wind's Cactus"/>
    <x v="10"/>
  </r>
  <r>
    <x v="97"/>
    <x v="1"/>
    <s v="L-Valley Hot Ivy"/>
    <x v="10"/>
  </r>
  <r>
    <x v="97"/>
    <x v="2"/>
    <n v="39"/>
    <x v="10"/>
  </r>
  <r>
    <x v="98"/>
    <x v="5"/>
    <s v="Breezy Meadow Maverick"/>
    <x v="10"/>
  </r>
  <r>
    <x v="98"/>
    <x v="1"/>
    <s v="LW Melanie"/>
    <x v="10"/>
  </r>
  <r>
    <x v="98"/>
    <x v="2"/>
    <n v="21"/>
    <x v="10"/>
  </r>
  <r>
    <x v="99"/>
    <x v="5"/>
    <s v="Whispering Wind's Cactus"/>
    <x v="10"/>
  </r>
  <r>
    <x v="99"/>
    <x v="1"/>
    <s v="Holly's Ashley"/>
    <x v="10"/>
  </r>
  <r>
    <x v="99"/>
    <x v="2"/>
    <n v="15"/>
    <x v="10"/>
  </r>
  <r>
    <x v="0"/>
    <x v="5"/>
    <m/>
    <x v="10"/>
  </r>
  <r>
    <x v="0"/>
    <x v="1"/>
    <m/>
    <x v="10"/>
  </r>
  <r>
    <x v="0"/>
    <x v="2"/>
    <n v="9"/>
    <x v="10"/>
  </r>
  <r>
    <x v="0"/>
    <x v="5"/>
    <m/>
    <x v="10"/>
  </r>
  <r>
    <x v="0"/>
    <x v="1"/>
    <m/>
    <x v="10"/>
  </r>
  <r>
    <x v="0"/>
    <x v="2"/>
    <n v="6"/>
    <x v="10"/>
  </r>
  <r>
    <x v="0"/>
    <x v="5"/>
    <m/>
    <x v="10"/>
  </r>
  <r>
    <x v="0"/>
    <x v="1"/>
    <m/>
    <x v="10"/>
  </r>
  <r>
    <x v="0"/>
    <x v="2"/>
    <m/>
    <x v="10"/>
  </r>
  <r>
    <x v="0"/>
    <x v="5"/>
    <m/>
    <x v="10"/>
  </r>
  <r>
    <x v="0"/>
    <x v="1"/>
    <m/>
    <x v="10"/>
  </r>
  <r>
    <x v="0"/>
    <x v="2"/>
    <m/>
    <x v="10"/>
  </r>
  <r>
    <x v="0"/>
    <x v="5"/>
    <m/>
    <x v="10"/>
  </r>
  <r>
    <x v="0"/>
    <x v="1"/>
    <m/>
    <x v="10"/>
  </r>
  <r>
    <x v="0"/>
    <x v="2"/>
    <n v="30"/>
    <x v="10"/>
  </r>
  <r>
    <x v="0"/>
    <x v="5"/>
    <m/>
    <x v="10"/>
  </r>
  <r>
    <x v="0"/>
    <x v="1"/>
    <m/>
    <x v="10"/>
  </r>
  <r>
    <x v="0"/>
    <x v="2"/>
    <n v="21"/>
    <x v="10"/>
  </r>
  <r>
    <x v="0"/>
    <x v="5"/>
    <m/>
    <x v="10"/>
  </r>
  <r>
    <x v="0"/>
    <x v="1"/>
    <m/>
    <x v="10"/>
  </r>
  <r>
    <x v="0"/>
    <x v="2"/>
    <n v="15"/>
    <x v="10"/>
  </r>
  <r>
    <x v="0"/>
    <x v="5"/>
    <m/>
    <x v="10"/>
  </r>
  <r>
    <x v="0"/>
    <x v="1"/>
    <m/>
    <x v="10"/>
  </r>
  <r>
    <x v="0"/>
    <x v="2"/>
    <n v="9"/>
    <x v="10"/>
  </r>
  <r>
    <x v="0"/>
    <x v="5"/>
    <m/>
    <x v="10"/>
  </r>
  <r>
    <x v="0"/>
    <x v="1"/>
    <m/>
    <x v="10"/>
  </r>
  <r>
    <x v="0"/>
    <x v="2"/>
    <n v="6"/>
    <x v="10"/>
  </r>
  <r>
    <x v="0"/>
    <x v="0"/>
    <m/>
    <x v="11"/>
  </r>
  <r>
    <x v="0"/>
    <x v="1"/>
    <m/>
    <x v="11"/>
  </r>
  <r>
    <x v="0"/>
    <x v="2"/>
    <n v="20"/>
    <x v="11"/>
  </r>
  <r>
    <x v="0"/>
    <x v="0"/>
    <m/>
    <x v="11"/>
  </r>
  <r>
    <x v="0"/>
    <x v="1"/>
    <m/>
    <x v="11"/>
  </r>
  <r>
    <x v="0"/>
    <x v="2"/>
    <n v="14"/>
    <x v="11"/>
  </r>
  <r>
    <x v="0"/>
    <x v="0"/>
    <m/>
    <x v="11"/>
  </r>
  <r>
    <x v="0"/>
    <x v="1"/>
    <m/>
    <x v="11"/>
  </r>
  <r>
    <x v="0"/>
    <x v="2"/>
    <n v="10"/>
    <x v="11"/>
  </r>
  <r>
    <x v="0"/>
    <x v="0"/>
    <m/>
    <x v="11"/>
  </r>
  <r>
    <x v="0"/>
    <x v="1"/>
    <m/>
    <x v="11"/>
  </r>
  <r>
    <x v="0"/>
    <x v="2"/>
    <n v="6"/>
    <x v="11"/>
  </r>
  <r>
    <x v="0"/>
    <x v="0"/>
    <m/>
    <x v="11"/>
  </r>
  <r>
    <x v="0"/>
    <x v="1"/>
    <m/>
    <x v="11"/>
  </r>
  <r>
    <x v="0"/>
    <x v="2"/>
    <n v="4"/>
    <x v="11"/>
  </r>
  <r>
    <x v="0"/>
    <x v="0"/>
    <m/>
    <x v="11"/>
  </r>
  <r>
    <x v="0"/>
    <x v="1"/>
    <m/>
    <x v="11"/>
  </r>
  <r>
    <x v="0"/>
    <x v="2"/>
    <m/>
    <x v="11"/>
  </r>
  <r>
    <x v="0"/>
    <x v="0"/>
    <m/>
    <x v="11"/>
  </r>
  <r>
    <x v="0"/>
    <x v="1"/>
    <m/>
    <x v="11"/>
  </r>
  <r>
    <x v="0"/>
    <x v="2"/>
    <m/>
    <x v="11"/>
  </r>
  <r>
    <x v="1"/>
    <x v="0"/>
    <s v="Shaketa Hills Jay"/>
    <x v="11"/>
  </r>
  <r>
    <x v="1"/>
    <x v="1"/>
    <s v="Mill Acres Pearl"/>
    <x v="11"/>
  </r>
  <r>
    <x v="1"/>
    <x v="2"/>
    <n v="30"/>
    <x v="11"/>
  </r>
  <r>
    <x v="0"/>
    <x v="0"/>
    <m/>
    <x v="11"/>
  </r>
  <r>
    <x v="0"/>
    <x v="1"/>
    <m/>
    <x v="11"/>
  </r>
  <r>
    <x v="0"/>
    <x v="2"/>
    <n v="14"/>
    <x v="11"/>
  </r>
  <r>
    <x v="0"/>
    <x v="0"/>
    <m/>
    <x v="11"/>
  </r>
  <r>
    <x v="0"/>
    <x v="1"/>
    <m/>
    <x v="11"/>
  </r>
  <r>
    <x v="0"/>
    <x v="2"/>
    <n v="10"/>
    <x v="11"/>
  </r>
  <r>
    <x v="0"/>
    <x v="0"/>
    <m/>
    <x v="11"/>
  </r>
  <r>
    <x v="0"/>
    <x v="1"/>
    <m/>
    <x v="11"/>
  </r>
  <r>
    <x v="0"/>
    <x v="2"/>
    <n v="6"/>
    <x v="11"/>
  </r>
  <r>
    <x v="0"/>
    <x v="0"/>
    <m/>
    <x v="11"/>
  </r>
  <r>
    <x v="0"/>
    <x v="1"/>
    <m/>
    <x v="11"/>
  </r>
  <r>
    <x v="0"/>
    <x v="2"/>
    <n v="4"/>
    <x v="11"/>
  </r>
  <r>
    <x v="0"/>
    <x v="0"/>
    <m/>
    <x v="11"/>
  </r>
  <r>
    <x v="0"/>
    <x v="1"/>
    <m/>
    <x v="11"/>
  </r>
  <r>
    <x v="0"/>
    <x v="2"/>
    <m/>
    <x v="11"/>
  </r>
  <r>
    <x v="0"/>
    <x v="0"/>
    <m/>
    <x v="11"/>
  </r>
  <r>
    <x v="0"/>
    <x v="1"/>
    <m/>
    <x v="11"/>
  </r>
  <r>
    <x v="0"/>
    <x v="2"/>
    <m/>
    <x v="11"/>
  </r>
  <r>
    <x v="4"/>
    <x v="0"/>
    <s v="Oak Hill Bodacious"/>
    <x v="11"/>
  </r>
  <r>
    <x v="4"/>
    <x v="1"/>
    <s v="TRB Jewel's Jayde"/>
    <x v="11"/>
  </r>
  <r>
    <x v="4"/>
    <x v="2"/>
    <n v="32"/>
    <x v="11"/>
  </r>
  <r>
    <x v="0"/>
    <x v="0"/>
    <m/>
    <x v="11"/>
  </r>
  <r>
    <x v="0"/>
    <x v="1"/>
    <m/>
    <x v="11"/>
  </r>
  <r>
    <x v="0"/>
    <x v="2"/>
    <n v="14"/>
    <x v="11"/>
  </r>
  <r>
    <x v="0"/>
    <x v="0"/>
    <m/>
    <x v="11"/>
  </r>
  <r>
    <x v="0"/>
    <x v="1"/>
    <m/>
    <x v="11"/>
  </r>
  <r>
    <x v="0"/>
    <x v="2"/>
    <n v="10"/>
    <x v="11"/>
  </r>
  <r>
    <x v="0"/>
    <x v="0"/>
    <m/>
    <x v="11"/>
  </r>
  <r>
    <x v="0"/>
    <x v="1"/>
    <m/>
    <x v="11"/>
  </r>
  <r>
    <x v="0"/>
    <x v="2"/>
    <n v="6"/>
    <x v="11"/>
  </r>
  <r>
    <x v="0"/>
    <x v="0"/>
    <m/>
    <x v="11"/>
  </r>
  <r>
    <x v="0"/>
    <x v="1"/>
    <m/>
    <x v="11"/>
  </r>
  <r>
    <x v="0"/>
    <x v="2"/>
    <n v="4"/>
    <x v="11"/>
  </r>
  <r>
    <x v="0"/>
    <x v="0"/>
    <m/>
    <x v="11"/>
  </r>
  <r>
    <x v="0"/>
    <x v="1"/>
    <m/>
    <x v="11"/>
  </r>
  <r>
    <x v="0"/>
    <x v="2"/>
    <m/>
    <x v="11"/>
  </r>
  <r>
    <x v="0"/>
    <x v="0"/>
    <m/>
    <x v="11"/>
  </r>
  <r>
    <x v="0"/>
    <x v="1"/>
    <m/>
    <x v="11"/>
  </r>
  <r>
    <x v="0"/>
    <x v="2"/>
    <m/>
    <x v="11"/>
  </r>
  <r>
    <x v="0"/>
    <x v="0"/>
    <m/>
    <x v="11"/>
  </r>
  <r>
    <x v="0"/>
    <x v="1"/>
    <m/>
    <x v="11"/>
  </r>
  <r>
    <x v="0"/>
    <x v="2"/>
    <n v="20"/>
    <x v="11"/>
  </r>
  <r>
    <x v="0"/>
    <x v="0"/>
    <m/>
    <x v="11"/>
  </r>
  <r>
    <x v="0"/>
    <x v="1"/>
    <m/>
    <x v="11"/>
  </r>
  <r>
    <x v="0"/>
    <x v="2"/>
    <n v="14"/>
    <x v="11"/>
  </r>
  <r>
    <x v="0"/>
    <x v="0"/>
    <m/>
    <x v="11"/>
  </r>
  <r>
    <x v="0"/>
    <x v="1"/>
    <m/>
    <x v="11"/>
  </r>
  <r>
    <x v="0"/>
    <x v="2"/>
    <n v="10"/>
    <x v="11"/>
  </r>
  <r>
    <x v="0"/>
    <x v="0"/>
    <m/>
    <x v="11"/>
  </r>
  <r>
    <x v="0"/>
    <x v="1"/>
    <m/>
    <x v="11"/>
  </r>
  <r>
    <x v="0"/>
    <x v="2"/>
    <n v="6"/>
    <x v="11"/>
  </r>
  <r>
    <x v="0"/>
    <x v="0"/>
    <m/>
    <x v="11"/>
  </r>
  <r>
    <x v="0"/>
    <x v="1"/>
    <m/>
    <x v="11"/>
  </r>
  <r>
    <x v="0"/>
    <x v="2"/>
    <n v="4"/>
    <x v="11"/>
  </r>
  <r>
    <x v="0"/>
    <x v="0"/>
    <m/>
    <x v="11"/>
  </r>
  <r>
    <x v="0"/>
    <x v="1"/>
    <m/>
    <x v="11"/>
  </r>
  <r>
    <x v="0"/>
    <x v="2"/>
    <m/>
    <x v="11"/>
  </r>
  <r>
    <x v="0"/>
    <x v="0"/>
    <m/>
    <x v="11"/>
  </r>
  <r>
    <x v="0"/>
    <x v="1"/>
    <m/>
    <x v="11"/>
  </r>
  <r>
    <x v="0"/>
    <x v="2"/>
    <m/>
    <x v="11"/>
  </r>
  <r>
    <x v="0"/>
    <x v="0"/>
    <m/>
    <x v="11"/>
  </r>
  <r>
    <x v="0"/>
    <x v="1"/>
    <m/>
    <x v="11"/>
  </r>
  <r>
    <x v="0"/>
    <x v="2"/>
    <n v="20"/>
    <x v="11"/>
  </r>
  <r>
    <x v="0"/>
    <x v="0"/>
    <m/>
    <x v="11"/>
  </r>
  <r>
    <x v="0"/>
    <x v="1"/>
    <m/>
    <x v="11"/>
  </r>
  <r>
    <x v="0"/>
    <x v="2"/>
    <n v="14"/>
    <x v="11"/>
  </r>
  <r>
    <x v="0"/>
    <x v="0"/>
    <m/>
    <x v="11"/>
  </r>
  <r>
    <x v="0"/>
    <x v="1"/>
    <m/>
    <x v="11"/>
  </r>
  <r>
    <x v="0"/>
    <x v="2"/>
    <n v="10"/>
    <x v="11"/>
  </r>
  <r>
    <x v="0"/>
    <x v="0"/>
    <m/>
    <x v="11"/>
  </r>
  <r>
    <x v="0"/>
    <x v="1"/>
    <m/>
    <x v="11"/>
  </r>
  <r>
    <x v="0"/>
    <x v="2"/>
    <n v="6"/>
    <x v="11"/>
  </r>
  <r>
    <x v="0"/>
    <x v="0"/>
    <m/>
    <x v="11"/>
  </r>
  <r>
    <x v="0"/>
    <x v="1"/>
    <m/>
    <x v="11"/>
  </r>
  <r>
    <x v="0"/>
    <x v="2"/>
    <n v="4"/>
    <x v="11"/>
  </r>
  <r>
    <x v="0"/>
    <x v="0"/>
    <m/>
    <x v="11"/>
  </r>
  <r>
    <x v="0"/>
    <x v="1"/>
    <m/>
    <x v="11"/>
  </r>
  <r>
    <x v="0"/>
    <x v="2"/>
    <m/>
    <x v="11"/>
  </r>
  <r>
    <x v="0"/>
    <x v="0"/>
    <m/>
    <x v="11"/>
  </r>
  <r>
    <x v="0"/>
    <x v="1"/>
    <m/>
    <x v="11"/>
  </r>
  <r>
    <x v="0"/>
    <x v="2"/>
    <m/>
    <x v="11"/>
  </r>
  <r>
    <x v="9"/>
    <x v="0"/>
    <m/>
    <x v="11"/>
  </r>
  <r>
    <x v="9"/>
    <x v="1"/>
    <m/>
    <x v="11"/>
  </r>
  <r>
    <x v="9"/>
    <x v="2"/>
    <n v="22"/>
    <x v="11"/>
  </r>
  <r>
    <x v="0"/>
    <x v="0"/>
    <m/>
    <x v="11"/>
  </r>
  <r>
    <x v="0"/>
    <x v="1"/>
    <m/>
    <x v="11"/>
  </r>
  <r>
    <x v="0"/>
    <x v="2"/>
    <n v="14"/>
    <x v="11"/>
  </r>
  <r>
    <x v="0"/>
    <x v="0"/>
    <m/>
    <x v="11"/>
  </r>
  <r>
    <x v="0"/>
    <x v="1"/>
    <m/>
    <x v="11"/>
  </r>
  <r>
    <x v="0"/>
    <x v="2"/>
    <n v="10"/>
    <x v="11"/>
  </r>
  <r>
    <x v="0"/>
    <x v="0"/>
    <m/>
    <x v="11"/>
  </r>
  <r>
    <x v="0"/>
    <x v="1"/>
    <m/>
    <x v="11"/>
  </r>
  <r>
    <x v="0"/>
    <x v="2"/>
    <n v="6"/>
    <x v="11"/>
  </r>
  <r>
    <x v="0"/>
    <x v="0"/>
    <m/>
    <x v="11"/>
  </r>
  <r>
    <x v="0"/>
    <x v="1"/>
    <m/>
    <x v="11"/>
  </r>
  <r>
    <x v="0"/>
    <x v="2"/>
    <n v="4"/>
    <x v="11"/>
  </r>
  <r>
    <x v="0"/>
    <x v="0"/>
    <m/>
    <x v="11"/>
  </r>
  <r>
    <x v="0"/>
    <x v="1"/>
    <m/>
    <x v="11"/>
  </r>
  <r>
    <x v="0"/>
    <x v="2"/>
    <m/>
    <x v="11"/>
  </r>
  <r>
    <x v="0"/>
    <x v="0"/>
    <m/>
    <x v="11"/>
  </r>
  <r>
    <x v="0"/>
    <x v="1"/>
    <m/>
    <x v="11"/>
  </r>
  <r>
    <x v="0"/>
    <x v="2"/>
    <m/>
    <x v="11"/>
  </r>
  <r>
    <x v="0"/>
    <x v="0"/>
    <m/>
    <x v="11"/>
  </r>
  <r>
    <x v="0"/>
    <x v="1"/>
    <m/>
    <x v="11"/>
  </r>
  <r>
    <x v="0"/>
    <x v="2"/>
    <m/>
    <x v="11"/>
  </r>
  <r>
    <x v="6"/>
    <x v="0"/>
    <s v="Stoney Lake Clifford"/>
    <x v="11"/>
  </r>
  <r>
    <x v="6"/>
    <x v="1"/>
    <s v="WH Vee Chip"/>
    <x v="11"/>
  </r>
  <r>
    <x v="6"/>
    <x v="2"/>
    <n v="20"/>
    <x v="11"/>
  </r>
  <r>
    <x v="9"/>
    <x v="0"/>
    <s v="T.S.F. GV Korry's Aclaim"/>
    <x v="11"/>
  </r>
  <r>
    <x v="9"/>
    <x v="1"/>
    <s v="MAK Cleo"/>
    <x v="11"/>
  </r>
  <r>
    <x v="9"/>
    <x v="2"/>
    <n v="14"/>
    <x v="11"/>
  </r>
  <r>
    <x v="1"/>
    <x v="0"/>
    <s v="Detweiler's Prince's Doug"/>
    <x v="11"/>
  </r>
  <r>
    <x v="1"/>
    <x v="1"/>
    <s v="Legand's Grace"/>
    <x v="11"/>
  </r>
  <r>
    <x v="1"/>
    <x v="2"/>
    <n v="10"/>
    <x v="11"/>
  </r>
  <r>
    <x v="100"/>
    <x v="0"/>
    <s v="Country Pride Rex"/>
    <x v="11"/>
  </r>
  <r>
    <x v="100"/>
    <x v="1"/>
    <s v="K &amp; J House's Reagan"/>
    <x v="11"/>
  </r>
  <r>
    <x v="100"/>
    <x v="2"/>
    <n v="6"/>
    <x v="11"/>
  </r>
  <r>
    <x v="101"/>
    <x v="0"/>
    <s v="Clear View Excel"/>
    <x v="11"/>
  </r>
  <r>
    <x v="101"/>
    <x v="1"/>
    <s v="A. B. Lilly's Lady"/>
    <x v="11"/>
  </r>
  <r>
    <x v="101"/>
    <x v="2"/>
    <n v="4"/>
    <x v="11"/>
  </r>
  <r>
    <x v="0"/>
    <x v="0"/>
    <m/>
    <x v="11"/>
  </r>
  <r>
    <x v="0"/>
    <x v="1"/>
    <m/>
    <x v="11"/>
  </r>
  <r>
    <x v="0"/>
    <x v="2"/>
    <m/>
    <x v="11"/>
  </r>
  <r>
    <x v="0"/>
    <x v="0"/>
    <m/>
    <x v="11"/>
  </r>
  <r>
    <x v="0"/>
    <x v="1"/>
    <m/>
    <x v="11"/>
  </r>
  <r>
    <x v="0"/>
    <x v="2"/>
    <m/>
    <x v="11"/>
  </r>
  <r>
    <x v="0"/>
    <x v="0"/>
    <m/>
    <x v="11"/>
  </r>
  <r>
    <x v="0"/>
    <x v="1"/>
    <m/>
    <x v="11"/>
  </r>
  <r>
    <x v="0"/>
    <x v="2"/>
    <m/>
    <x v="11"/>
  </r>
  <r>
    <x v="91"/>
    <x v="0"/>
    <s v="Orndorff's Captain Encore"/>
    <x v="11"/>
  </r>
  <r>
    <x v="91"/>
    <x v="1"/>
    <s v="White Water Creek Kerrie"/>
    <x v="11"/>
  </r>
  <r>
    <x v="91"/>
    <x v="2"/>
    <n v="32"/>
    <x v="11"/>
  </r>
  <r>
    <x v="11"/>
    <x v="0"/>
    <s v="Anvil Ring Cyclone"/>
    <x v="11"/>
  </r>
  <r>
    <x v="11"/>
    <x v="1"/>
    <s v="J. A. Nell"/>
    <x v="11"/>
  </r>
  <r>
    <x v="11"/>
    <x v="2"/>
    <n v="14"/>
    <x v="11"/>
  </r>
  <r>
    <x v="9"/>
    <x v="0"/>
    <s v="Orndorff's Eddie Debut"/>
    <x v="11"/>
  </r>
  <r>
    <x v="9"/>
    <x v="1"/>
    <s v="Pine Grove Roslyn"/>
    <x v="11"/>
  </r>
  <r>
    <x v="9"/>
    <x v="2"/>
    <n v="10"/>
    <x v="11"/>
  </r>
  <r>
    <x v="100"/>
    <x v="0"/>
    <s v="Korry's Conqueror"/>
    <x v="11"/>
  </r>
  <r>
    <x v="100"/>
    <x v="1"/>
    <s v="Junior's Cindy"/>
    <x v="11"/>
  </r>
  <r>
    <x v="100"/>
    <x v="2"/>
    <n v="6"/>
    <x v="11"/>
  </r>
  <r>
    <x v="0"/>
    <x v="0"/>
    <m/>
    <x v="11"/>
  </r>
  <r>
    <x v="0"/>
    <x v="1"/>
    <m/>
    <x v="11"/>
  </r>
  <r>
    <x v="0"/>
    <x v="2"/>
    <n v="4"/>
    <x v="11"/>
  </r>
  <r>
    <x v="0"/>
    <x v="0"/>
    <m/>
    <x v="11"/>
  </r>
  <r>
    <x v="0"/>
    <x v="1"/>
    <m/>
    <x v="11"/>
  </r>
  <r>
    <x v="0"/>
    <x v="2"/>
    <m/>
    <x v="11"/>
  </r>
  <r>
    <x v="0"/>
    <x v="0"/>
    <m/>
    <x v="11"/>
  </r>
  <r>
    <x v="0"/>
    <x v="1"/>
    <m/>
    <x v="11"/>
  </r>
  <r>
    <x v="0"/>
    <x v="2"/>
    <m/>
    <x v="11"/>
  </r>
  <r>
    <x v="0"/>
    <x v="0"/>
    <m/>
    <x v="11"/>
  </r>
  <r>
    <x v="0"/>
    <x v="1"/>
    <m/>
    <x v="11"/>
  </r>
  <r>
    <x v="0"/>
    <x v="2"/>
    <m/>
    <x v="11"/>
  </r>
  <r>
    <x v="1"/>
    <x v="0"/>
    <s v="AgRestore Dylan"/>
    <x v="11"/>
  </r>
  <r>
    <x v="1"/>
    <x v="1"/>
    <s v="Riverdale Ashton"/>
    <x v="11"/>
  </r>
  <r>
    <x v="1"/>
    <x v="2"/>
    <n v="22"/>
    <x v="11"/>
  </r>
  <r>
    <x v="14"/>
    <x v="0"/>
    <s v="Willow Creek Corvette"/>
    <x v="11"/>
  </r>
  <r>
    <x v="14"/>
    <x v="1"/>
    <s v="Fohrman's Korry Ann"/>
    <x v="11"/>
  </r>
  <r>
    <x v="14"/>
    <x v="2"/>
    <n v="14"/>
    <x v="11"/>
  </r>
  <r>
    <x v="102"/>
    <x v="0"/>
    <s v="Mohr's Master Captain"/>
    <x v="11"/>
  </r>
  <r>
    <x v="102"/>
    <x v="1"/>
    <s v="K &amp; J House's Reagan"/>
    <x v="11"/>
  </r>
  <r>
    <x v="102"/>
    <x v="2"/>
    <n v="10"/>
    <x v="11"/>
  </r>
  <r>
    <x v="0"/>
    <x v="0"/>
    <m/>
    <x v="11"/>
  </r>
  <r>
    <x v="0"/>
    <x v="1"/>
    <m/>
    <x v="11"/>
  </r>
  <r>
    <x v="0"/>
    <x v="2"/>
    <n v="6"/>
    <x v="11"/>
  </r>
  <r>
    <x v="0"/>
    <x v="0"/>
    <m/>
    <x v="11"/>
  </r>
  <r>
    <x v="0"/>
    <x v="1"/>
    <m/>
    <x v="11"/>
  </r>
  <r>
    <x v="0"/>
    <x v="2"/>
    <n v="4"/>
    <x v="11"/>
  </r>
  <r>
    <x v="0"/>
    <x v="0"/>
    <m/>
    <x v="11"/>
  </r>
  <r>
    <x v="0"/>
    <x v="1"/>
    <m/>
    <x v="11"/>
  </r>
  <r>
    <x v="0"/>
    <x v="2"/>
    <m/>
    <x v="11"/>
  </r>
  <r>
    <x v="0"/>
    <x v="0"/>
    <m/>
    <x v="11"/>
  </r>
  <r>
    <x v="0"/>
    <x v="1"/>
    <m/>
    <x v="11"/>
  </r>
  <r>
    <x v="0"/>
    <x v="2"/>
    <m/>
    <x v="11"/>
  </r>
  <r>
    <x v="0"/>
    <x v="0"/>
    <m/>
    <x v="11"/>
  </r>
  <r>
    <x v="0"/>
    <x v="1"/>
    <m/>
    <x v="11"/>
  </r>
  <r>
    <x v="0"/>
    <x v="2"/>
    <m/>
    <x v="11"/>
  </r>
  <r>
    <x v="9"/>
    <x v="0"/>
    <s v="T.S.F. GV Korry's Aclaim"/>
    <x v="11"/>
  </r>
  <r>
    <x v="9"/>
    <x v="1"/>
    <s v="E D Ellen's Robin"/>
    <x v="11"/>
  </r>
  <r>
    <x v="9"/>
    <x v="2"/>
    <n v="20"/>
    <x v="11"/>
  </r>
  <r>
    <x v="103"/>
    <x v="0"/>
    <s v="Epsom Farm's Supersonic"/>
    <x v="11"/>
  </r>
  <r>
    <x v="103"/>
    <x v="1"/>
    <s v="White Water Creek Sabrina"/>
    <x v="11"/>
  </r>
  <r>
    <x v="103"/>
    <x v="2"/>
    <n v="14"/>
    <x v="11"/>
  </r>
  <r>
    <x v="104"/>
    <x v="0"/>
    <s v="Greentop Randy"/>
    <x v="11"/>
  </r>
  <r>
    <x v="104"/>
    <x v="1"/>
    <s v="Wanda's Fawn"/>
    <x v="11"/>
  </r>
  <r>
    <x v="104"/>
    <x v="2"/>
    <n v="10"/>
    <x v="11"/>
  </r>
  <r>
    <x v="0"/>
    <x v="0"/>
    <m/>
    <x v="11"/>
  </r>
  <r>
    <x v="0"/>
    <x v="1"/>
    <m/>
    <x v="11"/>
  </r>
  <r>
    <x v="0"/>
    <x v="2"/>
    <n v="6"/>
    <x v="11"/>
  </r>
  <r>
    <x v="0"/>
    <x v="0"/>
    <m/>
    <x v="11"/>
  </r>
  <r>
    <x v="0"/>
    <x v="1"/>
    <m/>
    <x v="11"/>
  </r>
  <r>
    <x v="0"/>
    <x v="2"/>
    <n v="4"/>
    <x v="11"/>
  </r>
  <r>
    <x v="0"/>
    <x v="0"/>
    <m/>
    <x v="11"/>
  </r>
  <r>
    <x v="0"/>
    <x v="1"/>
    <m/>
    <x v="11"/>
  </r>
  <r>
    <x v="0"/>
    <x v="2"/>
    <m/>
    <x v="11"/>
  </r>
  <r>
    <x v="0"/>
    <x v="0"/>
    <m/>
    <x v="11"/>
  </r>
  <r>
    <x v="0"/>
    <x v="1"/>
    <m/>
    <x v="11"/>
  </r>
  <r>
    <x v="0"/>
    <x v="2"/>
    <m/>
    <x v="11"/>
  </r>
  <r>
    <x v="6"/>
    <x v="0"/>
    <s v="DW Marcus"/>
    <x v="11"/>
  </r>
  <r>
    <x v="6"/>
    <x v="1"/>
    <s v="WH True Romance"/>
    <x v="11"/>
  </r>
  <r>
    <x v="6"/>
    <x v="2"/>
    <n v="20"/>
    <x v="11"/>
  </r>
  <r>
    <x v="103"/>
    <x v="0"/>
    <s v="Epsom Farm's Supersonic"/>
    <x v="11"/>
  </r>
  <r>
    <x v="103"/>
    <x v="1"/>
    <s v="White Water Creek Karla"/>
    <x v="11"/>
  </r>
  <r>
    <x v="103"/>
    <x v="2"/>
    <n v="14"/>
    <x v="11"/>
  </r>
  <r>
    <x v="0"/>
    <x v="0"/>
    <m/>
    <x v="11"/>
  </r>
  <r>
    <x v="0"/>
    <x v="1"/>
    <m/>
    <x v="11"/>
  </r>
  <r>
    <x v="0"/>
    <x v="2"/>
    <n v="10"/>
    <x v="11"/>
  </r>
  <r>
    <x v="0"/>
    <x v="0"/>
    <m/>
    <x v="11"/>
  </r>
  <r>
    <x v="0"/>
    <x v="1"/>
    <m/>
    <x v="11"/>
  </r>
  <r>
    <x v="0"/>
    <x v="2"/>
    <n v="6"/>
    <x v="11"/>
  </r>
  <r>
    <x v="0"/>
    <x v="0"/>
    <m/>
    <x v="11"/>
  </r>
  <r>
    <x v="0"/>
    <x v="1"/>
    <m/>
    <x v="11"/>
  </r>
  <r>
    <x v="0"/>
    <x v="2"/>
    <n v="4"/>
    <x v="11"/>
  </r>
  <r>
    <x v="0"/>
    <x v="0"/>
    <m/>
    <x v="11"/>
  </r>
  <r>
    <x v="0"/>
    <x v="1"/>
    <m/>
    <x v="11"/>
  </r>
  <r>
    <x v="0"/>
    <x v="2"/>
    <m/>
    <x v="11"/>
  </r>
  <r>
    <x v="0"/>
    <x v="0"/>
    <m/>
    <x v="11"/>
  </r>
  <r>
    <x v="0"/>
    <x v="1"/>
    <m/>
    <x v="11"/>
  </r>
  <r>
    <x v="0"/>
    <x v="2"/>
    <m/>
    <x v="11"/>
  </r>
  <r>
    <x v="105"/>
    <x v="0"/>
    <s v="AgRestore JW Nutcracker"/>
    <x v="11"/>
  </r>
  <r>
    <x v="105"/>
    <x v="1"/>
    <s v="Fohrman's Korry Crystal"/>
    <x v="11"/>
  </r>
  <r>
    <x v="105"/>
    <x v="2"/>
    <n v="20"/>
    <x v="11"/>
  </r>
  <r>
    <x v="1"/>
    <x v="0"/>
    <s v="Whispering Wind's Cactus"/>
    <x v="11"/>
  </r>
  <r>
    <x v="1"/>
    <x v="1"/>
    <s v="E-D Karla"/>
    <x v="11"/>
  </r>
  <r>
    <x v="1"/>
    <x v="2"/>
    <n v="14"/>
    <x v="11"/>
  </r>
  <r>
    <x v="0"/>
    <x v="0"/>
    <m/>
    <x v="11"/>
  </r>
  <r>
    <x v="0"/>
    <x v="1"/>
    <m/>
    <x v="11"/>
  </r>
  <r>
    <x v="0"/>
    <x v="2"/>
    <n v="10"/>
    <x v="11"/>
  </r>
  <r>
    <x v="0"/>
    <x v="0"/>
    <m/>
    <x v="11"/>
  </r>
  <r>
    <x v="0"/>
    <x v="1"/>
    <m/>
    <x v="11"/>
  </r>
  <r>
    <x v="0"/>
    <x v="2"/>
    <n v="6"/>
    <x v="11"/>
  </r>
  <r>
    <x v="0"/>
    <x v="0"/>
    <m/>
    <x v="11"/>
  </r>
  <r>
    <x v="0"/>
    <x v="1"/>
    <m/>
    <x v="11"/>
  </r>
  <r>
    <x v="0"/>
    <x v="2"/>
    <n v="4"/>
    <x v="11"/>
  </r>
  <r>
    <x v="0"/>
    <x v="0"/>
    <m/>
    <x v="11"/>
  </r>
  <r>
    <x v="0"/>
    <x v="1"/>
    <m/>
    <x v="11"/>
  </r>
  <r>
    <x v="0"/>
    <x v="2"/>
    <m/>
    <x v="11"/>
  </r>
  <r>
    <x v="0"/>
    <x v="0"/>
    <m/>
    <x v="11"/>
  </r>
  <r>
    <x v="0"/>
    <x v="1"/>
    <m/>
    <x v="11"/>
  </r>
  <r>
    <x v="0"/>
    <x v="2"/>
    <m/>
    <x v="11"/>
  </r>
  <r>
    <x v="103"/>
    <x v="0"/>
    <s v="Maple Ridge Cash"/>
    <x v="11"/>
  </r>
  <r>
    <x v="103"/>
    <x v="1"/>
    <s v="White Water Creek Karla"/>
    <x v="11"/>
  </r>
  <r>
    <x v="103"/>
    <x v="2"/>
    <n v="20"/>
    <x v="11"/>
  </r>
  <r>
    <x v="0"/>
    <x v="0"/>
    <m/>
    <x v="11"/>
  </r>
  <r>
    <x v="0"/>
    <x v="1"/>
    <m/>
    <x v="11"/>
  </r>
  <r>
    <x v="0"/>
    <x v="2"/>
    <n v="14"/>
    <x v="11"/>
  </r>
  <r>
    <x v="0"/>
    <x v="0"/>
    <m/>
    <x v="11"/>
  </r>
  <r>
    <x v="0"/>
    <x v="1"/>
    <m/>
    <x v="11"/>
  </r>
  <r>
    <x v="0"/>
    <x v="2"/>
    <n v="10"/>
    <x v="11"/>
  </r>
  <r>
    <x v="0"/>
    <x v="0"/>
    <m/>
    <x v="11"/>
  </r>
  <r>
    <x v="0"/>
    <x v="1"/>
    <m/>
    <x v="11"/>
  </r>
  <r>
    <x v="0"/>
    <x v="2"/>
    <n v="6"/>
    <x v="11"/>
  </r>
  <r>
    <x v="0"/>
    <x v="0"/>
    <m/>
    <x v="11"/>
  </r>
  <r>
    <x v="0"/>
    <x v="1"/>
    <m/>
    <x v="11"/>
  </r>
  <r>
    <x v="0"/>
    <x v="2"/>
    <n v="4"/>
    <x v="11"/>
  </r>
  <r>
    <x v="0"/>
    <x v="0"/>
    <m/>
    <x v="11"/>
  </r>
  <r>
    <x v="0"/>
    <x v="1"/>
    <m/>
    <x v="11"/>
  </r>
  <r>
    <x v="0"/>
    <x v="2"/>
    <m/>
    <x v="11"/>
  </r>
  <r>
    <x v="0"/>
    <x v="0"/>
    <m/>
    <x v="11"/>
  </r>
  <r>
    <x v="0"/>
    <x v="1"/>
    <m/>
    <x v="11"/>
  </r>
  <r>
    <x v="0"/>
    <x v="2"/>
    <m/>
    <x v="11"/>
  </r>
  <r>
    <x v="6"/>
    <x v="0"/>
    <m/>
    <x v="11"/>
  </r>
  <r>
    <x v="6"/>
    <x v="1"/>
    <m/>
    <x v="11"/>
  </r>
  <r>
    <x v="6"/>
    <x v="2"/>
    <n v="30"/>
    <x v="11"/>
  </r>
  <r>
    <x v="1"/>
    <x v="0"/>
    <s v="AgRestore Bravado"/>
    <x v="11"/>
  </r>
  <r>
    <x v="1"/>
    <x v="1"/>
    <s v="Triple Lane's Crystal"/>
    <x v="11"/>
  </r>
  <r>
    <x v="1"/>
    <x v="2"/>
    <n v="16"/>
    <x v="11"/>
  </r>
  <r>
    <x v="0"/>
    <x v="0"/>
    <m/>
    <x v="11"/>
  </r>
  <r>
    <x v="0"/>
    <x v="1"/>
    <m/>
    <x v="11"/>
  </r>
  <r>
    <x v="0"/>
    <x v="2"/>
    <n v="10"/>
    <x v="11"/>
  </r>
  <r>
    <x v="0"/>
    <x v="0"/>
    <m/>
    <x v="11"/>
  </r>
  <r>
    <x v="0"/>
    <x v="1"/>
    <m/>
    <x v="11"/>
  </r>
  <r>
    <x v="0"/>
    <x v="2"/>
    <n v="6"/>
    <x v="11"/>
  </r>
  <r>
    <x v="0"/>
    <x v="0"/>
    <m/>
    <x v="11"/>
  </r>
  <r>
    <x v="0"/>
    <x v="1"/>
    <m/>
    <x v="11"/>
  </r>
  <r>
    <x v="0"/>
    <x v="2"/>
    <n v="4"/>
    <x v="11"/>
  </r>
  <r>
    <x v="0"/>
    <x v="0"/>
    <m/>
    <x v="11"/>
  </r>
  <r>
    <x v="0"/>
    <x v="1"/>
    <m/>
    <x v="11"/>
  </r>
  <r>
    <x v="0"/>
    <x v="2"/>
    <m/>
    <x v="11"/>
  </r>
  <r>
    <x v="0"/>
    <x v="0"/>
    <m/>
    <x v="11"/>
  </r>
  <r>
    <x v="0"/>
    <x v="1"/>
    <m/>
    <x v="11"/>
  </r>
  <r>
    <x v="0"/>
    <x v="2"/>
    <m/>
    <x v="11"/>
  </r>
  <r>
    <x v="23"/>
    <x v="0"/>
    <s v="Stoney Lake E-Ghost"/>
    <x v="11"/>
  </r>
  <r>
    <x v="23"/>
    <x v="1"/>
    <s v="Long Lane Sadie"/>
    <x v="11"/>
  </r>
  <r>
    <x v="23"/>
    <x v="2"/>
    <n v="20"/>
    <x v="11"/>
  </r>
  <r>
    <x v="106"/>
    <x v="0"/>
    <s v="Circle Lane Junior"/>
    <x v="11"/>
  </r>
  <r>
    <x v="106"/>
    <x v="1"/>
    <s v="Constrico Dan's Cindy"/>
    <x v="11"/>
  </r>
  <r>
    <x v="106"/>
    <x v="2"/>
    <n v="14"/>
    <x v="11"/>
  </r>
  <r>
    <x v="0"/>
    <x v="0"/>
    <m/>
    <x v="11"/>
  </r>
  <r>
    <x v="0"/>
    <x v="1"/>
    <m/>
    <x v="11"/>
  </r>
  <r>
    <x v="0"/>
    <x v="2"/>
    <n v="10"/>
    <x v="11"/>
  </r>
  <r>
    <x v="0"/>
    <x v="0"/>
    <m/>
    <x v="11"/>
  </r>
  <r>
    <x v="0"/>
    <x v="1"/>
    <m/>
    <x v="11"/>
  </r>
  <r>
    <x v="0"/>
    <x v="2"/>
    <n v="6"/>
    <x v="11"/>
  </r>
  <r>
    <x v="0"/>
    <x v="0"/>
    <m/>
    <x v="11"/>
  </r>
  <r>
    <x v="0"/>
    <x v="1"/>
    <m/>
    <x v="11"/>
  </r>
  <r>
    <x v="0"/>
    <x v="2"/>
    <n v="4"/>
    <x v="11"/>
  </r>
  <r>
    <x v="0"/>
    <x v="0"/>
    <m/>
    <x v="11"/>
  </r>
  <r>
    <x v="0"/>
    <x v="1"/>
    <m/>
    <x v="11"/>
  </r>
  <r>
    <x v="0"/>
    <x v="2"/>
    <m/>
    <x v="11"/>
  </r>
  <r>
    <x v="0"/>
    <x v="0"/>
    <m/>
    <x v="11"/>
  </r>
  <r>
    <x v="0"/>
    <x v="1"/>
    <m/>
    <x v="11"/>
  </r>
  <r>
    <x v="0"/>
    <x v="2"/>
    <m/>
    <x v="11"/>
  </r>
  <r>
    <x v="72"/>
    <x v="0"/>
    <s v="Orndorff's U.C. Commander"/>
    <x v="11"/>
  </r>
  <r>
    <x v="72"/>
    <x v="1"/>
    <s v="Relyb's Sheila"/>
    <x v="11"/>
  </r>
  <r>
    <x v="72"/>
    <x v="2"/>
    <n v="20"/>
    <x v="11"/>
  </r>
  <r>
    <x v="99"/>
    <x v="0"/>
    <s v="Whispering Wind's Cactus"/>
    <x v="11"/>
  </r>
  <r>
    <x v="99"/>
    <x v="1"/>
    <s v="Holly's Ashley"/>
    <x v="11"/>
  </r>
  <r>
    <x v="99"/>
    <x v="2"/>
    <n v="14"/>
    <x v="11"/>
  </r>
  <r>
    <x v="0"/>
    <x v="0"/>
    <m/>
    <x v="11"/>
  </r>
  <r>
    <x v="0"/>
    <x v="1"/>
    <m/>
    <x v="11"/>
  </r>
  <r>
    <x v="0"/>
    <x v="2"/>
    <n v="10"/>
    <x v="11"/>
  </r>
  <r>
    <x v="0"/>
    <x v="0"/>
    <m/>
    <x v="11"/>
  </r>
  <r>
    <x v="0"/>
    <x v="1"/>
    <m/>
    <x v="11"/>
  </r>
  <r>
    <x v="0"/>
    <x v="2"/>
    <n v="6"/>
    <x v="11"/>
  </r>
  <r>
    <x v="0"/>
    <x v="0"/>
    <m/>
    <x v="11"/>
  </r>
  <r>
    <x v="0"/>
    <x v="1"/>
    <m/>
    <x v="11"/>
  </r>
  <r>
    <x v="0"/>
    <x v="2"/>
    <n v="4"/>
    <x v="11"/>
  </r>
  <r>
    <x v="0"/>
    <x v="0"/>
    <m/>
    <x v="11"/>
  </r>
  <r>
    <x v="0"/>
    <x v="1"/>
    <m/>
    <x v="11"/>
  </r>
  <r>
    <x v="0"/>
    <x v="2"/>
    <m/>
    <x v="11"/>
  </r>
  <r>
    <x v="0"/>
    <x v="0"/>
    <m/>
    <x v="11"/>
  </r>
  <r>
    <x v="0"/>
    <x v="1"/>
    <m/>
    <x v="11"/>
  </r>
  <r>
    <x v="0"/>
    <x v="2"/>
    <m/>
    <x v="11"/>
  </r>
  <r>
    <x v="0"/>
    <x v="0"/>
    <m/>
    <x v="11"/>
  </r>
  <r>
    <x v="0"/>
    <x v="1"/>
    <m/>
    <x v="11"/>
  </r>
  <r>
    <x v="0"/>
    <x v="2"/>
    <n v="20"/>
    <x v="11"/>
  </r>
  <r>
    <x v="0"/>
    <x v="0"/>
    <m/>
    <x v="11"/>
  </r>
  <r>
    <x v="0"/>
    <x v="1"/>
    <m/>
    <x v="11"/>
  </r>
  <r>
    <x v="0"/>
    <x v="2"/>
    <n v="14"/>
    <x v="11"/>
  </r>
  <r>
    <x v="0"/>
    <x v="0"/>
    <m/>
    <x v="11"/>
  </r>
  <r>
    <x v="0"/>
    <x v="1"/>
    <m/>
    <x v="11"/>
  </r>
  <r>
    <x v="0"/>
    <x v="2"/>
    <n v="10"/>
    <x v="11"/>
  </r>
  <r>
    <x v="0"/>
    <x v="0"/>
    <m/>
    <x v="11"/>
  </r>
  <r>
    <x v="0"/>
    <x v="1"/>
    <m/>
    <x v="11"/>
  </r>
  <r>
    <x v="0"/>
    <x v="2"/>
    <n v="6"/>
    <x v="11"/>
  </r>
  <r>
    <x v="0"/>
    <x v="0"/>
    <m/>
    <x v="11"/>
  </r>
  <r>
    <x v="0"/>
    <x v="1"/>
    <m/>
    <x v="11"/>
  </r>
  <r>
    <x v="0"/>
    <x v="2"/>
    <n v="4"/>
    <x v="11"/>
  </r>
  <r>
    <x v="0"/>
    <x v="0"/>
    <m/>
    <x v="11"/>
  </r>
  <r>
    <x v="0"/>
    <x v="1"/>
    <m/>
    <x v="11"/>
  </r>
  <r>
    <x v="0"/>
    <x v="2"/>
    <m/>
    <x v="11"/>
  </r>
  <r>
    <x v="0"/>
    <x v="0"/>
    <m/>
    <x v="12"/>
  </r>
  <r>
    <x v="0"/>
    <x v="1"/>
    <m/>
    <x v="12"/>
  </r>
  <r>
    <x v="0"/>
    <x v="2"/>
    <n v="10"/>
    <x v="12"/>
  </r>
  <r>
    <x v="0"/>
    <x v="0"/>
    <m/>
    <x v="12"/>
  </r>
  <r>
    <x v="0"/>
    <x v="1"/>
    <m/>
    <x v="12"/>
  </r>
  <r>
    <x v="0"/>
    <x v="2"/>
    <n v="7"/>
    <x v="12"/>
  </r>
  <r>
    <x v="0"/>
    <x v="0"/>
    <m/>
    <x v="12"/>
  </r>
  <r>
    <x v="0"/>
    <x v="1"/>
    <m/>
    <x v="12"/>
  </r>
  <r>
    <x v="0"/>
    <x v="2"/>
    <n v="5"/>
    <x v="12"/>
  </r>
  <r>
    <x v="0"/>
    <x v="0"/>
    <m/>
    <x v="12"/>
  </r>
  <r>
    <x v="0"/>
    <x v="1"/>
    <m/>
    <x v="12"/>
  </r>
  <r>
    <x v="0"/>
    <x v="2"/>
    <n v="3"/>
    <x v="12"/>
  </r>
  <r>
    <x v="0"/>
    <x v="0"/>
    <m/>
    <x v="12"/>
  </r>
  <r>
    <x v="0"/>
    <x v="1"/>
    <m/>
    <x v="12"/>
  </r>
  <r>
    <x v="0"/>
    <x v="2"/>
    <n v="2"/>
    <x v="12"/>
  </r>
  <r>
    <x v="0"/>
    <x v="0"/>
    <m/>
    <x v="12"/>
  </r>
  <r>
    <x v="0"/>
    <x v="1"/>
    <m/>
    <x v="12"/>
  </r>
  <r>
    <x v="0"/>
    <x v="2"/>
    <m/>
    <x v="12"/>
  </r>
  <r>
    <x v="0"/>
    <x v="0"/>
    <m/>
    <x v="12"/>
  </r>
  <r>
    <x v="0"/>
    <x v="1"/>
    <m/>
    <x v="12"/>
  </r>
  <r>
    <x v="0"/>
    <x v="2"/>
    <m/>
    <x v="12"/>
  </r>
  <r>
    <x v="0"/>
    <x v="0"/>
    <m/>
    <x v="12"/>
  </r>
  <r>
    <x v="0"/>
    <x v="1"/>
    <m/>
    <x v="12"/>
  </r>
  <r>
    <x v="0"/>
    <x v="2"/>
    <n v="10"/>
    <x v="12"/>
  </r>
  <r>
    <x v="0"/>
    <x v="0"/>
    <m/>
    <x v="12"/>
  </r>
  <r>
    <x v="0"/>
    <x v="1"/>
    <m/>
    <x v="12"/>
  </r>
  <r>
    <x v="0"/>
    <x v="2"/>
    <n v="7"/>
    <x v="12"/>
  </r>
  <r>
    <x v="0"/>
    <x v="0"/>
    <m/>
    <x v="12"/>
  </r>
  <r>
    <x v="0"/>
    <x v="1"/>
    <m/>
    <x v="12"/>
  </r>
  <r>
    <x v="0"/>
    <x v="2"/>
    <n v="5"/>
    <x v="12"/>
  </r>
  <r>
    <x v="0"/>
    <x v="0"/>
    <m/>
    <x v="12"/>
  </r>
  <r>
    <x v="0"/>
    <x v="1"/>
    <m/>
    <x v="12"/>
  </r>
  <r>
    <x v="0"/>
    <x v="2"/>
    <n v="3"/>
    <x v="12"/>
  </r>
  <r>
    <x v="0"/>
    <x v="0"/>
    <m/>
    <x v="12"/>
  </r>
  <r>
    <x v="0"/>
    <x v="1"/>
    <m/>
    <x v="12"/>
  </r>
  <r>
    <x v="0"/>
    <x v="2"/>
    <n v="2"/>
    <x v="12"/>
  </r>
  <r>
    <x v="0"/>
    <x v="0"/>
    <m/>
    <x v="12"/>
  </r>
  <r>
    <x v="0"/>
    <x v="1"/>
    <m/>
    <x v="12"/>
  </r>
  <r>
    <x v="0"/>
    <x v="2"/>
    <m/>
    <x v="12"/>
  </r>
  <r>
    <x v="0"/>
    <x v="0"/>
    <m/>
    <x v="12"/>
  </r>
  <r>
    <x v="0"/>
    <x v="1"/>
    <m/>
    <x v="12"/>
  </r>
  <r>
    <x v="0"/>
    <x v="2"/>
    <m/>
    <x v="12"/>
  </r>
  <r>
    <x v="73"/>
    <x v="0"/>
    <s v="PVF Ricky J"/>
    <x v="12"/>
  </r>
  <r>
    <x v="73"/>
    <x v="1"/>
    <s v="Adams Family Mae"/>
    <x v="12"/>
  </r>
  <r>
    <x v="73"/>
    <x v="2"/>
    <n v="15"/>
    <x v="12"/>
  </r>
  <r>
    <x v="0"/>
    <x v="0"/>
    <m/>
    <x v="12"/>
  </r>
  <r>
    <x v="0"/>
    <x v="1"/>
    <m/>
    <x v="12"/>
  </r>
  <r>
    <x v="0"/>
    <x v="2"/>
    <n v="7"/>
    <x v="12"/>
  </r>
  <r>
    <x v="0"/>
    <x v="0"/>
    <m/>
    <x v="12"/>
  </r>
  <r>
    <x v="0"/>
    <x v="1"/>
    <m/>
    <x v="12"/>
  </r>
  <r>
    <x v="0"/>
    <x v="2"/>
    <n v="5"/>
    <x v="12"/>
  </r>
  <r>
    <x v="0"/>
    <x v="0"/>
    <m/>
    <x v="12"/>
  </r>
  <r>
    <x v="0"/>
    <x v="1"/>
    <m/>
    <x v="12"/>
  </r>
  <r>
    <x v="0"/>
    <x v="2"/>
    <n v="3"/>
    <x v="12"/>
  </r>
  <r>
    <x v="0"/>
    <x v="0"/>
    <m/>
    <x v="12"/>
  </r>
  <r>
    <x v="0"/>
    <x v="1"/>
    <m/>
    <x v="12"/>
  </r>
  <r>
    <x v="0"/>
    <x v="2"/>
    <n v="2"/>
    <x v="12"/>
  </r>
  <r>
    <x v="0"/>
    <x v="0"/>
    <m/>
    <x v="12"/>
  </r>
  <r>
    <x v="0"/>
    <x v="1"/>
    <m/>
    <x v="12"/>
  </r>
  <r>
    <x v="0"/>
    <x v="2"/>
    <m/>
    <x v="12"/>
  </r>
  <r>
    <x v="0"/>
    <x v="0"/>
    <m/>
    <x v="12"/>
  </r>
  <r>
    <x v="0"/>
    <x v="1"/>
    <m/>
    <x v="12"/>
  </r>
  <r>
    <x v="0"/>
    <x v="2"/>
    <m/>
    <x v="12"/>
  </r>
  <r>
    <x v="0"/>
    <x v="0"/>
    <m/>
    <x v="12"/>
  </r>
  <r>
    <x v="0"/>
    <x v="1"/>
    <m/>
    <x v="12"/>
  </r>
  <r>
    <x v="0"/>
    <x v="2"/>
    <n v="10"/>
    <x v="12"/>
  </r>
  <r>
    <x v="0"/>
    <x v="0"/>
    <m/>
    <x v="12"/>
  </r>
  <r>
    <x v="0"/>
    <x v="1"/>
    <m/>
    <x v="12"/>
  </r>
  <r>
    <x v="0"/>
    <x v="2"/>
    <n v="7"/>
    <x v="12"/>
  </r>
  <r>
    <x v="0"/>
    <x v="0"/>
    <m/>
    <x v="12"/>
  </r>
  <r>
    <x v="0"/>
    <x v="1"/>
    <m/>
    <x v="12"/>
  </r>
  <r>
    <x v="0"/>
    <x v="2"/>
    <n v="5"/>
    <x v="12"/>
  </r>
  <r>
    <x v="0"/>
    <x v="0"/>
    <m/>
    <x v="12"/>
  </r>
  <r>
    <x v="0"/>
    <x v="1"/>
    <m/>
    <x v="12"/>
  </r>
  <r>
    <x v="0"/>
    <x v="2"/>
    <n v="3"/>
    <x v="12"/>
  </r>
  <r>
    <x v="0"/>
    <x v="0"/>
    <m/>
    <x v="12"/>
  </r>
  <r>
    <x v="0"/>
    <x v="1"/>
    <m/>
    <x v="12"/>
  </r>
  <r>
    <x v="0"/>
    <x v="2"/>
    <n v="2"/>
    <x v="12"/>
  </r>
  <r>
    <x v="0"/>
    <x v="0"/>
    <m/>
    <x v="12"/>
  </r>
  <r>
    <x v="0"/>
    <x v="1"/>
    <m/>
    <x v="12"/>
  </r>
  <r>
    <x v="0"/>
    <x v="2"/>
    <m/>
    <x v="12"/>
  </r>
  <r>
    <x v="0"/>
    <x v="0"/>
    <m/>
    <x v="12"/>
  </r>
  <r>
    <x v="0"/>
    <x v="1"/>
    <m/>
    <x v="12"/>
  </r>
  <r>
    <x v="0"/>
    <x v="2"/>
    <m/>
    <x v="12"/>
  </r>
  <r>
    <x v="13"/>
    <x v="0"/>
    <m/>
    <x v="12"/>
  </r>
  <r>
    <x v="13"/>
    <x v="1"/>
    <m/>
    <x v="12"/>
  </r>
  <r>
    <x v="13"/>
    <x v="2"/>
    <n v="11"/>
    <x v="12"/>
  </r>
  <r>
    <x v="107"/>
    <x v="0"/>
    <s v="Kim's Master Jordan"/>
    <x v="12"/>
  </r>
  <r>
    <x v="107"/>
    <x v="1"/>
    <s v="KB Cassandra"/>
    <x v="12"/>
  </r>
  <r>
    <x v="107"/>
    <x v="2"/>
    <n v="7"/>
    <x v="12"/>
  </r>
  <r>
    <x v="0"/>
    <x v="0"/>
    <m/>
    <x v="12"/>
  </r>
  <r>
    <x v="0"/>
    <x v="1"/>
    <m/>
    <x v="12"/>
  </r>
  <r>
    <x v="0"/>
    <x v="2"/>
    <n v="5"/>
    <x v="12"/>
  </r>
  <r>
    <x v="0"/>
    <x v="0"/>
    <m/>
    <x v="12"/>
  </r>
  <r>
    <x v="0"/>
    <x v="1"/>
    <m/>
    <x v="12"/>
  </r>
  <r>
    <x v="0"/>
    <x v="2"/>
    <n v="3"/>
    <x v="12"/>
  </r>
  <r>
    <x v="0"/>
    <x v="0"/>
    <m/>
    <x v="12"/>
  </r>
  <r>
    <x v="0"/>
    <x v="1"/>
    <m/>
    <x v="12"/>
  </r>
  <r>
    <x v="0"/>
    <x v="2"/>
    <n v="2"/>
    <x v="12"/>
  </r>
  <r>
    <x v="0"/>
    <x v="0"/>
    <m/>
    <x v="12"/>
  </r>
  <r>
    <x v="0"/>
    <x v="1"/>
    <m/>
    <x v="12"/>
  </r>
  <r>
    <x v="0"/>
    <x v="2"/>
    <m/>
    <x v="12"/>
  </r>
  <r>
    <x v="0"/>
    <x v="0"/>
    <m/>
    <x v="12"/>
  </r>
  <r>
    <x v="0"/>
    <x v="1"/>
    <m/>
    <x v="12"/>
  </r>
  <r>
    <x v="0"/>
    <x v="2"/>
    <m/>
    <x v="12"/>
  </r>
  <r>
    <x v="0"/>
    <x v="0"/>
    <m/>
    <x v="12"/>
  </r>
  <r>
    <x v="0"/>
    <x v="1"/>
    <m/>
    <x v="12"/>
  </r>
  <r>
    <x v="0"/>
    <x v="2"/>
    <n v="10"/>
    <x v="12"/>
  </r>
  <r>
    <x v="0"/>
    <x v="0"/>
    <m/>
    <x v="12"/>
  </r>
  <r>
    <x v="0"/>
    <x v="1"/>
    <m/>
    <x v="12"/>
  </r>
  <r>
    <x v="0"/>
    <x v="2"/>
    <n v="7"/>
    <x v="12"/>
  </r>
  <r>
    <x v="0"/>
    <x v="0"/>
    <m/>
    <x v="12"/>
  </r>
  <r>
    <x v="0"/>
    <x v="1"/>
    <m/>
    <x v="12"/>
  </r>
  <r>
    <x v="0"/>
    <x v="2"/>
    <n v="5"/>
    <x v="12"/>
  </r>
  <r>
    <x v="0"/>
    <x v="0"/>
    <m/>
    <x v="12"/>
  </r>
  <r>
    <x v="0"/>
    <x v="1"/>
    <m/>
    <x v="12"/>
  </r>
  <r>
    <x v="0"/>
    <x v="2"/>
    <n v="3"/>
    <x v="12"/>
  </r>
  <r>
    <x v="0"/>
    <x v="0"/>
    <m/>
    <x v="12"/>
  </r>
  <r>
    <x v="0"/>
    <x v="1"/>
    <m/>
    <x v="12"/>
  </r>
  <r>
    <x v="0"/>
    <x v="2"/>
    <n v="2"/>
    <x v="12"/>
  </r>
  <r>
    <x v="0"/>
    <x v="0"/>
    <m/>
    <x v="12"/>
  </r>
  <r>
    <x v="0"/>
    <x v="1"/>
    <m/>
    <x v="12"/>
  </r>
  <r>
    <x v="0"/>
    <x v="2"/>
    <m/>
    <x v="12"/>
  </r>
  <r>
    <x v="0"/>
    <x v="0"/>
    <m/>
    <x v="12"/>
  </r>
  <r>
    <x v="0"/>
    <x v="1"/>
    <m/>
    <x v="12"/>
  </r>
  <r>
    <x v="0"/>
    <x v="2"/>
    <m/>
    <x v="12"/>
  </r>
  <r>
    <x v="0"/>
    <x v="0"/>
    <m/>
    <x v="12"/>
  </r>
  <r>
    <x v="0"/>
    <x v="1"/>
    <m/>
    <x v="12"/>
  </r>
  <r>
    <x v="0"/>
    <x v="2"/>
    <m/>
    <x v="12"/>
  </r>
  <r>
    <x v="0"/>
    <x v="0"/>
    <m/>
    <x v="12"/>
  </r>
  <r>
    <x v="0"/>
    <x v="1"/>
    <m/>
    <x v="12"/>
  </r>
  <r>
    <x v="0"/>
    <x v="2"/>
    <n v="10"/>
    <x v="12"/>
  </r>
  <r>
    <x v="0"/>
    <x v="0"/>
    <m/>
    <x v="12"/>
  </r>
  <r>
    <x v="0"/>
    <x v="1"/>
    <m/>
    <x v="12"/>
  </r>
  <r>
    <x v="0"/>
    <x v="2"/>
    <n v="7"/>
    <x v="12"/>
  </r>
  <r>
    <x v="0"/>
    <x v="0"/>
    <m/>
    <x v="12"/>
  </r>
  <r>
    <x v="0"/>
    <x v="1"/>
    <m/>
    <x v="12"/>
  </r>
  <r>
    <x v="0"/>
    <x v="2"/>
    <n v="5"/>
    <x v="12"/>
  </r>
  <r>
    <x v="0"/>
    <x v="0"/>
    <m/>
    <x v="12"/>
  </r>
  <r>
    <x v="0"/>
    <x v="1"/>
    <m/>
    <x v="12"/>
  </r>
  <r>
    <x v="0"/>
    <x v="2"/>
    <n v="3"/>
    <x v="12"/>
  </r>
  <r>
    <x v="17"/>
    <x v="0"/>
    <s v="Greene Meade Captain Hawk"/>
    <x v="12"/>
  </r>
  <r>
    <x v="17"/>
    <x v="1"/>
    <s v="Dienner's Rachelle"/>
    <x v="12"/>
  </r>
  <r>
    <x v="17"/>
    <x v="2"/>
    <n v="2"/>
    <x v="12"/>
  </r>
  <r>
    <x v="0"/>
    <x v="0"/>
    <m/>
    <x v="12"/>
  </r>
  <r>
    <x v="0"/>
    <x v="1"/>
    <m/>
    <x v="12"/>
  </r>
  <r>
    <x v="0"/>
    <x v="2"/>
    <m/>
    <x v="12"/>
  </r>
  <r>
    <x v="0"/>
    <x v="0"/>
    <m/>
    <x v="12"/>
  </r>
  <r>
    <x v="0"/>
    <x v="1"/>
    <m/>
    <x v="12"/>
  </r>
  <r>
    <x v="0"/>
    <x v="2"/>
    <m/>
    <x v="12"/>
  </r>
  <r>
    <x v="0"/>
    <x v="0"/>
    <m/>
    <x v="12"/>
  </r>
  <r>
    <x v="0"/>
    <x v="1"/>
    <m/>
    <x v="12"/>
  </r>
  <r>
    <x v="0"/>
    <x v="2"/>
    <m/>
    <x v="12"/>
  </r>
  <r>
    <x v="0"/>
    <x v="0"/>
    <m/>
    <x v="12"/>
  </r>
  <r>
    <x v="0"/>
    <x v="1"/>
    <m/>
    <x v="12"/>
  </r>
  <r>
    <x v="0"/>
    <x v="2"/>
    <n v="10"/>
    <x v="12"/>
  </r>
  <r>
    <x v="108"/>
    <x v="0"/>
    <s v="Rose Acres Lincoln"/>
    <x v="12"/>
  </r>
  <r>
    <x v="108"/>
    <x v="1"/>
    <s v="Stacey"/>
    <x v="12"/>
  </r>
  <r>
    <x v="108"/>
    <x v="2"/>
    <n v="7"/>
    <x v="12"/>
  </r>
  <r>
    <x v="65"/>
    <x v="0"/>
    <s v="C.J. Mitch"/>
    <x v="12"/>
  </r>
  <r>
    <x v="65"/>
    <x v="1"/>
    <s v="Hidden Creek Misty"/>
    <x v="12"/>
  </r>
  <r>
    <x v="65"/>
    <x v="2"/>
    <n v="5"/>
    <x v="12"/>
  </r>
  <r>
    <x v="13"/>
    <x v="0"/>
    <s v="Thunderbranch Prince"/>
    <x v="12"/>
  </r>
  <r>
    <x v="13"/>
    <x v="1"/>
    <s v="Orndorff's CQ. Sweetheart"/>
    <x v="12"/>
  </r>
  <r>
    <x v="13"/>
    <x v="2"/>
    <n v="3"/>
    <x v="12"/>
  </r>
  <r>
    <x v="0"/>
    <x v="0"/>
    <m/>
    <x v="12"/>
  </r>
  <r>
    <x v="0"/>
    <x v="1"/>
    <m/>
    <x v="12"/>
  </r>
  <r>
    <x v="0"/>
    <x v="2"/>
    <n v="2"/>
    <x v="12"/>
  </r>
  <r>
    <x v="0"/>
    <x v="0"/>
    <m/>
    <x v="12"/>
  </r>
  <r>
    <x v="0"/>
    <x v="1"/>
    <m/>
    <x v="12"/>
  </r>
  <r>
    <x v="0"/>
    <x v="2"/>
    <m/>
    <x v="12"/>
  </r>
  <r>
    <x v="0"/>
    <x v="0"/>
    <m/>
    <x v="12"/>
  </r>
  <r>
    <x v="0"/>
    <x v="1"/>
    <m/>
    <x v="12"/>
  </r>
  <r>
    <x v="0"/>
    <x v="2"/>
    <m/>
    <x v="12"/>
  </r>
  <r>
    <x v="0"/>
    <x v="0"/>
    <m/>
    <x v="12"/>
  </r>
  <r>
    <x v="0"/>
    <x v="1"/>
    <m/>
    <x v="12"/>
  </r>
  <r>
    <x v="0"/>
    <x v="2"/>
    <m/>
    <x v="12"/>
  </r>
  <r>
    <x v="44"/>
    <x v="0"/>
    <s v="Pervenche's Master Prince"/>
    <x v="12"/>
  </r>
  <r>
    <x v="44"/>
    <x v="1"/>
    <s v="LJ Callie"/>
    <x v="12"/>
  </r>
  <r>
    <x v="44"/>
    <x v="2"/>
    <n v="10"/>
    <x v="12"/>
  </r>
  <r>
    <x v="0"/>
    <x v="0"/>
    <m/>
    <x v="12"/>
  </r>
  <r>
    <x v="0"/>
    <x v="1"/>
    <m/>
    <x v="12"/>
  </r>
  <r>
    <x v="0"/>
    <x v="2"/>
    <n v="7"/>
    <x v="12"/>
  </r>
  <r>
    <x v="10"/>
    <x v="0"/>
    <s v="Rose Acres Lincoln"/>
    <x v="12"/>
  </r>
  <r>
    <x v="10"/>
    <x v="1"/>
    <s v="A. M. Conquistador's Reba"/>
    <x v="12"/>
  </r>
  <r>
    <x v="10"/>
    <x v="2"/>
    <n v="5"/>
    <x v="12"/>
  </r>
  <r>
    <x v="0"/>
    <x v="0"/>
    <m/>
    <x v="12"/>
  </r>
  <r>
    <x v="0"/>
    <x v="1"/>
    <m/>
    <x v="12"/>
  </r>
  <r>
    <x v="0"/>
    <x v="2"/>
    <n v="3"/>
    <x v="12"/>
  </r>
  <r>
    <x v="0"/>
    <x v="0"/>
    <m/>
    <x v="12"/>
  </r>
  <r>
    <x v="0"/>
    <x v="1"/>
    <m/>
    <x v="12"/>
  </r>
  <r>
    <x v="0"/>
    <x v="2"/>
    <n v="2"/>
    <x v="12"/>
  </r>
  <r>
    <x v="0"/>
    <x v="0"/>
    <m/>
    <x v="12"/>
  </r>
  <r>
    <x v="0"/>
    <x v="1"/>
    <m/>
    <x v="12"/>
  </r>
  <r>
    <x v="0"/>
    <x v="2"/>
    <m/>
    <x v="12"/>
  </r>
  <r>
    <x v="0"/>
    <x v="0"/>
    <m/>
    <x v="12"/>
  </r>
  <r>
    <x v="0"/>
    <x v="1"/>
    <m/>
    <x v="12"/>
  </r>
  <r>
    <x v="0"/>
    <x v="2"/>
    <m/>
    <x v="12"/>
  </r>
  <r>
    <x v="0"/>
    <x v="0"/>
    <m/>
    <x v="12"/>
  </r>
  <r>
    <x v="0"/>
    <x v="1"/>
    <m/>
    <x v="12"/>
  </r>
  <r>
    <x v="0"/>
    <x v="2"/>
    <m/>
    <x v="12"/>
  </r>
  <r>
    <x v="0"/>
    <x v="0"/>
    <m/>
    <x v="12"/>
  </r>
  <r>
    <x v="0"/>
    <x v="1"/>
    <m/>
    <x v="12"/>
  </r>
  <r>
    <x v="0"/>
    <x v="2"/>
    <n v="10"/>
    <x v="12"/>
  </r>
  <r>
    <x v="0"/>
    <x v="0"/>
    <m/>
    <x v="12"/>
  </r>
  <r>
    <x v="0"/>
    <x v="1"/>
    <m/>
    <x v="12"/>
  </r>
  <r>
    <x v="0"/>
    <x v="2"/>
    <n v="7"/>
    <x v="12"/>
  </r>
  <r>
    <x v="0"/>
    <x v="0"/>
    <m/>
    <x v="12"/>
  </r>
  <r>
    <x v="0"/>
    <x v="1"/>
    <m/>
    <x v="12"/>
  </r>
  <r>
    <x v="0"/>
    <x v="2"/>
    <n v="5"/>
    <x v="12"/>
  </r>
  <r>
    <x v="0"/>
    <x v="0"/>
    <m/>
    <x v="12"/>
  </r>
  <r>
    <x v="0"/>
    <x v="1"/>
    <m/>
    <x v="12"/>
  </r>
  <r>
    <x v="0"/>
    <x v="2"/>
    <n v="3"/>
    <x v="12"/>
  </r>
  <r>
    <x v="13"/>
    <x v="0"/>
    <s v="Rose Acres Lincoln"/>
    <x v="12"/>
  </r>
  <r>
    <x v="13"/>
    <x v="1"/>
    <s v="ShadyGrove Legacy Malissa"/>
    <x v="12"/>
  </r>
  <r>
    <x v="13"/>
    <x v="2"/>
    <n v="2"/>
    <x v="12"/>
  </r>
  <r>
    <x v="0"/>
    <x v="0"/>
    <m/>
    <x v="12"/>
  </r>
  <r>
    <x v="0"/>
    <x v="1"/>
    <m/>
    <x v="12"/>
  </r>
  <r>
    <x v="0"/>
    <x v="2"/>
    <m/>
    <x v="12"/>
  </r>
  <r>
    <x v="0"/>
    <x v="0"/>
    <m/>
    <x v="12"/>
  </r>
  <r>
    <x v="0"/>
    <x v="1"/>
    <m/>
    <x v="12"/>
  </r>
  <r>
    <x v="0"/>
    <x v="2"/>
    <m/>
    <x v="12"/>
  </r>
  <r>
    <x v="0"/>
    <x v="0"/>
    <m/>
    <x v="12"/>
  </r>
  <r>
    <x v="0"/>
    <x v="1"/>
    <m/>
    <x v="12"/>
  </r>
  <r>
    <x v="0"/>
    <x v="2"/>
    <n v="10"/>
    <x v="12"/>
  </r>
  <r>
    <x v="0"/>
    <x v="0"/>
    <m/>
    <x v="12"/>
  </r>
  <r>
    <x v="0"/>
    <x v="1"/>
    <m/>
    <x v="12"/>
  </r>
  <r>
    <x v="0"/>
    <x v="2"/>
    <n v="7"/>
    <x v="12"/>
  </r>
  <r>
    <x v="13"/>
    <x v="0"/>
    <s v="Rose Acres Lincoln"/>
    <x v="12"/>
  </r>
  <r>
    <x v="13"/>
    <x v="1"/>
    <s v="Pine Ridge Stella"/>
    <x v="12"/>
  </r>
  <r>
    <x v="13"/>
    <x v="2"/>
    <n v="5"/>
    <x v="12"/>
  </r>
  <r>
    <x v="109"/>
    <x v="0"/>
    <s v="Hawkeye State Supreme"/>
    <x v="12"/>
  </r>
  <r>
    <x v="109"/>
    <x v="1"/>
    <s v="Green County Pearl"/>
    <x v="12"/>
  </r>
  <r>
    <x v="109"/>
    <x v="2"/>
    <n v="3"/>
    <x v="12"/>
  </r>
  <r>
    <x v="0"/>
    <x v="0"/>
    <m/>
    <x v="12"/>
  </r>
  <r>
    <x v="0"/>
    <x v="1"/>
    <m/>
    <x v="12"/>
  </r>
  <r>
    <x v="0"/>
    <x v="2"/>
    <n v="2"/>
    <x v="12"/>
  </r>
  <r>
    <x v="0"/>
    <x v="0"/>
    <m/>
    <x v="12"/>
  </r>
  <r>
    <x v="0"/>
    <x v="1"/>
    <m/>
    <x v="12"/>
  </r>
  <r>
    <x v="0"/>
    <x v="2"/>
    <m/>
    <x v="12"/>
  </r>
  <r>
    <x v="0"/>
    <x v="0"/>
    <m/>
    <x v="12"/>
  </r>
  <r>
    <x v="0"/>
    <x v="1"/>
    <m/>
    <x v="12"/>
  </r>
  <r>
    <x v="0"/>
    <x v="2"/>
    <m/>
    <x v="12"/>
  </r>
  <r>
    <x v="0"/>
    <x v="0"/>
    <m/>
    <x v="12"/>
  </r>
  <r>
    <x v="0"/>
    <x v="1"/>
    <m/>
    <x v="12"/>
  </r>
  <r>
    <x v="0"/>
    <x v="2"/>
    <n v="10"/>
    <x v="12"/>
  </r>
  <r>
    <x v="0"/>
    <x v="0"/>
    <m/>
    <x v="12"/>
  </r>
  <r>
    <x v="0"/>
    <x v="1"/>
    <m/>
    <x v="12"/>
  </r>
  <r>
    <x v="0"/>
    <x v="2"/>
    <n v="7"/>
    <x v="12"/>
  </r>
  <r>
    <x v="0"/>
    <x v="0"/>
    <m/>
    <x v="12"/>
  </r>
  <r>
    <x v="0"/>
    <x v="1"/>
    <m/>
    <x v="12"/>
  </r>
  <r>
    <x v="0"/>
    <x v="2"/>
    <n v="5"/>
    <x v="12"/>
  </r>
  <r>
    <x v="0"/>
    <x v="0"/>
    <m/>
    <x v="12"/>
  </r>
  <r>
    <x v="0"/>
    <x v="1"/>
    <m/>
    <x v="12"/>
  </r>
  <r>
    <x v="0"/>
    <x v="2"/>
    <n v="3"/>
    <x v="12"/>
  </r>
  <r>
    <x v="0"/>
    <x v="0"/>
    <m/>
    <x v="12"/>
  </r>
  <r>
    <x v="0"/>
    <x v="1"/>
    <m/>
    <x v="12"/>
  </r>
  <r>
    <x v="0"/>
    <x v="2"/>
    <n v="2"/>
    <x v="12"/>
  </r>
  <r>
    <x v="0"/>
    <x v="0"/>
    <m/>
    <x v="12"/>
  </r>
  <r>
    <x v="0"/>
    <x v="1"/>
    <m/>
    <x v="12"/>
  </r>
  <r>
    <x v="0"/>
    <x v="2"/>
    <m/>
    <x v="12"/>
  </r>
  <r>
    <x v="0"/>
    <x v="0"/>
    <m/>
    <x v="12"/>
  </r>
  <r>
    <x v="0"/>
    <x v="1"/>
    <m/>
    <x v="12"/>
  </r>
  <r>
    <x v="0"/>
    <x v="2"/>
    <m/>
    <x v="12"/>
  </r>
  <r>
    <x v="17"/>
    <x v="0"/>
    <s v="C.J. Victory"/>
    <x v="12"/>
  </r>
  <r>
    <x v="17"/>
    <x v="1"/>
    <s v="Mill Acres Amber"/>
    <x v="12"/>
  </r>
  <r>
    <x v="17"/>
    <x v="2"/>
    <n v="12"/>
    <x v="12"/>
  </r>
  <r>
    <x v="0"/>
    <x v="0"/>
    <m/>
    <x v="12"/>
  </r>
  <r>
    <x v="0"/>
    <x v="1"/>
    <m/>
    <x v="12"/>
  </r>
  <r>
    <x v="0"/>
    <x v="2"/>
    <n v="7"/>
    <x v="12"/>
  </r>
  <r>
    <x v="0"/>
    <x v="0"/>
    <m/>
    <x v="12"/>
  </r>
  <r>
    <x v="0"/>
    <x v="1"/>
    <m/>
    <x v="12"/>
  </r>
  <r>
    <x v="0"/>
    <x v="2"/>
    <n v="5"/>
    <x v="12"/>
  </r>
  <r>
    <x v="0"/>
    <x v="0"/>
    <m/>
    <x v="12"/>
  </r>
  <r>
    <x v="0"/>
    <x v="1"/>
    <m/>
    <x v="12"/>
  </r>
  <r>
    <x v="0"/>
    <x v="2"/>
    <n v="3"/>
    <x v="12"/>
  </r>
  <r>
    <x v="0"/>
    <x v="0"/>
    <m/>
    <x v="12"/>
  </r>
  <r>
    <x v="0"/>
    <x v="1"/>
    <m/>
    <x v="12"/>
  </r>
  <r>
    <x v="0"/>
    <x v="2"/>
    <n v="2"/>
    <x v="12"/>
  </r>
  <r>
    <x v="0"/>
    <x v="0"/>
    <m/>
    <x v="12"/>
  </r>
  <r>
    <x v="0"/>
    <x v="1"/>
    <m/>
    <x v="12"/>
  </r>
  <r>
    <x v="0"/>
    <x v="2"/>
    <m/>
    <x v="12"/>
  </r>
  <r>
    <x v="0"/>
    <x v="0"/>
    <m/>
    <x v="12"/>
  </r>
  <r>
    <x v="0"/>
    <x v="1"/>
    <m/>
    <x v="12"/>
  </r>
  <r>
    <x v="0"/>
    <x v="2"/>
    <m/>
    <x v="12"/>
  </r>
  <r>
    <x v="0"/>
    <x v="0"/>
    <m/>
    <x v="12"/>
  </r>
  <r>
    <x v="0"/>
    <x v="1"/>
    <m/>
    <x v="12"/>
  </r>
  <r>
    <x v="0"/>
    <x v="2"/>
    <n v="10"/>
    <x v="12"/>
  </r>
  <r>
    <x v="13"/>
    <x v="0"/>
    <m/>
    <x v="12"/>
  </r>
  <r>
    <x v="13"/>
    <x v="1"/>
    <m/>
    <x v="12"/>
  </r>
  <r>
    <x v="13"/>
    <x v="2"/>
    <n v="7"/>
    <x v="12"/>
  </r>
  <r>
    <x v="13"/>
    <x v="0"/>
    <m/>
    <x v="12"/>
  </r>
  <r>
    <x v="13"/>
    <x v="1"/>
    <m/>
    <x v="12"/>
  </r>
  <r>
    <x v="13"/>
    <x v="2"/>
    <n v="5"/>
    <x v="12"/>
  </r>
  <r>
    <x v="0"/>
    <x v="0"/>
    <m/>
    <x v="12"/>
  </r>
  <r>
    <x v="0"/>
    <x v="1"/>
    <m/>
    <x v="12"/>
  </r>
  <r>
    <x v="0"/>
    <x v="2"/>
    <n v="3"/>
    <x v="12"/>
  </r>
  <r>
    <x v="0"/>
    <x v="0"/>
    <m/>
    <x v="12"/>
  </r>
  <r>
    <x v="0"/>
    <x v="1"/>
    <m/>
    <x v="12"/>
  </r>
  <r>
    <x v="0"/>
    <x v="2"/>
    <n v="2"/>
    <x v="12"/>
  </r>
  <r>
    <x v="0"/>
    <x v="0"/>
    <m/>
    <x v="12"/>
  </r>
  <r>
    <x v="0"/>
    <x v="1"/>
    <m/>
    <x v="12"/>
  </r>
  <r>
    <x v="0"/>
    <x v="2"/>
    <m/>
    <x v="12"/>
  </r>
  <r>
    <x v="0"/>
    <x v="0"/>
    <m/>
    <x v="12"/>
  </r>
  <r>
    <x v="0"/>
    <x v="1"/>
    <m/>
    <x v="12"/>
  </r>
  <r>
    <x v="0"/>
    <x v="2"/>
    <m/>
    <x v="12"/>
  </r>
  <r>
    <x v="0"/>
    <x v="0"/>
    <m/>
    <x v="12"/>
  </r>
  <r>
    <x v="0"/>
    <x v="1"/>
    <m/>
    <x v="12"/>
  </r>
  <r>
    <x v="0"/>
    <x v="2"/>
    <n v="10"/>
    <x v="12"/>
  </r>
  <r>
    <x v="0"/>
    <x v="0"/>
    <m/>
    <x v="12"/>
  </r>
  <r>
    <x v="0"/>
    <x v="1"/>
    <m/>
    <x v="12"/>
  </r>
  <r>
    <x v="0"/>
    <x v="2"/>
    <n v="7"/>
    <x v="12"/>
  </r>
  <r>
    <x v="0"/>
    <x v="0"/>
    <m/>
    <x v="12"/>
  </r>
  <r>
    <x v="0"/>
    <x v="1"/>
    <m/>
    <x v="12"/>
  </r>
  <r>
    <x v="0"/>
    <x v="2"/>
    <n v="5"/>
    <x v="12"/>
  </r>
  <r>
    <x v="0"/>
    <x v="0"/>
    <m/>
    <x v="12"/>
  </r>
  <r>
    <x v="0"/>
    <x v="1"/>
    <m/>
    <x v="12"/>
  </r>
  <r>
    <x v="0"/>
    <x v="2"/>
    <n v="3"/>
    <x v="12"/>
  </r>
  <r>
    <x v="0"/>
    <x v="0"/>
    <m/>
    <x v="12"/>
  </r>
  <r>
    <x v="0"/>
    <x v="1"/>
    <m/>
    <x v="12"/>
  </r>
  <r>
    <x v="0"/>
    <x v="2"/>
    <n v="2"/>
    <x v="12"/>
  </r>
  <r>
    <x v="0"/>
    <x v="0"/>
    <m/>
    <x v="12"/>
  </r>
  <r>
    <x v="0"/>
    <x v="1"/>
    <m/>
    <x v="12"/>
  </r>
  <r>
    <x v="0"/>
    <x v="2"/>
    <m/>
    <x v="12"/>
  </r>
  <r>
    <x v="0"/>
    <x v="0"/>
    <m/>
    <x v="12"/>
  </r>
  <r>
    <x v="0"/>
    <x v="1"/>
    <m/>
    <x v="12"/>
  </r>
  <r>
    <x v="0"/>
    <x v="2"/>
    <m/>
    <x v="12"/>
  </r>
  <r>
    <x v="0"/>
    <x v="0"/>
    <m/>
    <x v="12"/>
  </r>
  <r>
    <x v="0"/>
    <x v="1"/>
    <m/>
    <x v="12"/>
  </r>
  <r>
    <x v="0"/>
    <x v="2"/>
    <n v="10"/>
    <x v="12"/>
  </r>
  <r>
    <x v="0"/>
    <x v="0"/>
    <m/>
    <x v="12"/>
  </r>
  <r>
    <x v="0"/>
    <x v="1"/>
    <m/>
    <x v="12"/>
  </r>
  <r>
    <x v="0"/>
    <x v="2"/>
    <n v="7"/>
    <x v="12"/>
  </r>
  <r>
    <x v="0"/>
    <x v="0"/>
    <m/>
    <x v="12"/>
  </r>
  <r>
    <x v="0"/>
    <x v="1"/>
    <m/>
    <x v="12"/>
  </r>
  <r>
    <x v="0"/>
    <x v="2"/>
    <n v="5"/>
    <x v="12"/>
  </r>
  <r>
    <x v="0"/>
    <x v="0"/>
    <m/>
    <x v="12"/>
  </r>
  <r>
    <x v="0"/>
    <x v="1"/>
    <m/>
    <x v="12"/>
  </r>
  <r>
    <x v="0"/>
    <x v="2"/>
    <n v="3"/>
    <x v="12"/>
  </r>
  <r>
    <x v="0"/>
    <x v="0"/>
    <m/>
    <x v="12"/>
  </r>
  <r>
    <x v="0"/>
    <x v="1"/>
    <m/>
    <x v="12"/>
  </r>
  <r>
    <x v="0"/>
    <x v="2"/>
    <n v="10"/>
    <x v="12"/>
  </r>
  <r>
    <x v="0"/>
    <x v="0"/>
    <m/>
    <x v="12"/>
  </r>
  <r>
    <x v="0"/>
    <x v="1"/>
    <m/>
    <x v="12"/>
  </r>
  <r>
    <x v="0"/>
    <x v="2"/>
    <m/>
    <x v="12"/>
  </r>
  <r>
    <x v="0"/>
    <x v="0"/>
    <m/>
    <x v="12"/>
  </r>
  <r>
    <x v="0"/>
    <x v="1"/>
    <m/>
    <x v="12"/>
  </r>
  <r>
    <x v="0"/>
    <x v="2"/>
    <m/>
    <x v="12"/>
  </r>
  <r>
    <x v="0"/>
    <x v="0"/>
    <m/>
    <x v="12"/>
  </r>
  <r>
    <x v="0"/>
    <x v="1"/>
    <m/>
    <x v="12"/>
  </r>
  <r>
    <x v="0"/>
    <x v="2"/>
    <n v="10"/>
    <x v="12"/>
  </r>
  <r>
    <x v="0"/>
    <x v="0"/>
    <m/>
    <x v="12"/>
  </r>
  <r>
    <x v="0"/>
    <x v="1"/>
    <m/>
    <x v="12"/>
  </r>
  <r>
    <x v="0"/>
    <x v="2"/>
    <n v="7"/>
    <x v="12"/>
  </r>
  <r>
    <x v="0"/>
    <x v="0"/>
    <m/>
    <x v="12"/>
  </r>
  <r>
    <x v="0"/>
    <x v="1"/>
    <m/>
    <x v="12"/>
  </r>
  <r>
    <x v="0"/>
    <x v="2"/>
    <n v="5"/>
    <x v="12"/>
  </r>
  <r>
    <x v="0"/>
    <x v="0"/>
    <m/>
    <x v="12"/>
  </r>
  <r>
    <x v="0"/>
    <x v="1"/>
    <m/>
    <x v="12"/>
  </r>
  <r>
    <x v="0"/>
    <x v="2"/>
    <n v="3"/>
    <x v="12"/>
  </r>
  <r>
    <x v="0"/>
    <x v="0"/>
    <m/>
    <x v="12"/>
  </r>
  <r>
    <x v="0"/>
    <x v="1"/>
    <m/>
    <x v="12"/>
  </r>
  <r>
    <x v="0"/>
    <x v="2"/>
    <n v="2"/>
    <x v="12"/>
  </r>
  <r>
    <x v="0"/>
    <x v="0"/>
    <m/>
    <x v="12"/>
  </r>
  <r>
    <x v="0"/>
    <x v="1"/>
    <m/>
    <x v="12"/>
  </r>
  <r>
    <x v="0"/>
    <x v="2"/>
    <m/>
    <x v="12"/>
  </r>
  <r>
    <x v="0"/>
    <x v="0"/>
    <m/>
    <x v="12"/>
  </r>
  <r>
    <x v="0"/>
    <x v="1"/>
    <m/>
    <x v="12"/>
  </r>
  <r>
    <x v="0"/>
    <x v="2"/>
    <m/>
    <x v="12"/>
  </r>
  <r>
    <x v="0"/>
    <x v="0"/>
    <m/>
    <x v="12"/>
  </r>
  <r>
    <x v="0"/>
    <x v="1"/>
    <m/>
    <x v="12"/>
  </r>
  <r>
    <x v="0"/>
    <x v="2"/>
    <n v="10"/>
    <x v="12"/>
  </r>
  <r>
    <x v="0"/>
    <x v="0"/>
    <m/>
    <x v="12"/>
  </r>
  <r>
    <x v="0"/>
    <x v="1"/>
    <m/>
    <x v="12"/>
  </r>
  <r>
    <x v="0"/>
    <x v="2"/>
    <n v="7"/>
    <x v="12"/>
  </r>
  <r>
    <x v="0"/>
    <x v="0"/>
    <m/>
    <x v="12"/>
  </r>
  <r>
    <x v="0"/>
    <x v="1"/>
    <m/>
    <x v="12"/>
  </r>
  <r>
    <x v="0"/>
    <x v="2"/>
    <n v="5"/>
    <x v="12"/>
  </r>
  <r>
    <x v="0"/>
    <x v="0"/>
    <m/>
    <x v="12"/>
  </r>
  <r>
    <x v="0"/>
    <x v="1"/>
    <m/>
    <x v="12"/>
  </r>
  <r>
    <x v="0"/>
    <x v="2"/>
    <n v="3"/>
    <x v="12"/>
  </r>
  <r>
    <x v="0"/>
    <x v="0"/>
    <m/>
    <x v="12"/>
  </r>
  <r>
    <x v="0"/>
    <x v="1"/>
    <m/>
    <x v="12"/>
  </r>
  <r>
    <x v="0"/>
    <x v="2"/>
    <n v="2"/>
    <x v="12"/>
  </r>
  <r>
    <x v="0"/>
    <x v="0"/>
    <m/>
    <x v="12"/>
  </r>
  <r>
    <x v="0"/>
    <x v="1"/>
    <m/>
    <x v="12"/>
  </r>
  <r>
    <x v="0"/>
    <x v="2"/>
    <m/>
    <x v="12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m/>
    <x v="13"/>
  </r>
  <r>
    <x v="0"/>
    <x v="0"/>
    <m/>
    <x v="14"/>
  </r>
  <r>
    <x v="0"/>
    <x v="1"/>
    <m/>
    <x v="14"/>
  </r>
  <r>
    <x v="0"/>
    <x v="2"/>
    <n v="10"/>
    <x v="14"/>
  </r>
  <r>
    <x v="0"/>
    <x v="0"/>
    <m/>
    <x v="14"/>
  </r>
  <r>
    <x v="0"/>
    <x v="1"/>
    <m/>
    <x v="14"/>
  </r>
  <r>
    <x v="0"/>
    <x v="2"/>
    <n v="7"/>
    <x v="14"/>
  </r>
  <r>
    <x v="0"/>
    <x v="0"/>
    <m/>
    <x v="14"/>
  </r>
  <r>
    <x v="0"/>
    <x v="1"/>
    <m/>
    <x v="14"/>
  </r>
  <r>
    <x v="0"/>
    <x v="2"/>
    <n v="5"/>
    <x v="14"/>
  </r>
  <r>
    <x v="0"/>
    <x v="0"/>
    <m/>
    <x v="14"/>
  </r>
  <r>
    <x v="0"/>
    <x v="1"/>
    <m/>
    <x v="14"/>
  </r>
  <r>
    <x v="0"/>
    <x v="2"/>
    <n v="3"/>
    <x v="14"/>
  </r>
  <r>
    <x v="0"/>
    <x v="0"/>
    <m/>
    <x v="14"/>
  </r>
  <r>
    <x v="0"/>
    <x v="1"/>
    <m/>
    <x v="14"/>
  </r>
  <r>
    <x v="0"/>
    <x v="2"/>
    <n v="2"/>
    <x v="14"/>
  </r>
  <r>
    <x v="0"/>
    <x v="0"/>
    <m/>
    <x v="14"/>
  </r>
  <r>
    <x v="0"/>
    <x v="1"/>
    <m/>
    <x v="14"/>
  </r>
  <r>
    <x v="0"/>
    <x v="2"/>
    <m/>
    <x v="14"/>
  </r>
  <r>
    <x v="0"/>
    <x v="0"/>
    <m/>
    <x v="14"/>
  </r>
  <r>
    <x v="0"/>
    <x v="1"/>
    <m/>
    <x v="14"/>
  </r>
  <r>
    <x v="0"/>
    <x v="2"/>
    <m/>
    <x v="14"/>
  </r>
  <r>
    <x v="110"/>
    <x v="0"/>
    <s v="Shady Creek Supreme"/>
    <x v="14"/>
  </r>
  <r>
    <x v="110"/>
    <x v="1"/>
    <s v="C.J. Quin"/>
    <x v="14"/>
  </r>
  <r>
    <x v="110"/>
    <x v="2"/>
    <n v="12"/>
    <x v="14"/>
  </r>
  <r>
    <x v="0"/>
    <x v="0"/>
    <m/>
    <x v="14"/>
  </r>
  <r>
    <x v="0"/>
    <x v="1"/>
    <m/>
    <x v="14"/>
  </r>
  <r>
    <x v="0"/>
    <x v="2"/>
    <n v="7"/>
    <x v="14"/>
  </r>
  <r>
    <x v="0"/>
    <x v="0"/>
    <m/>
    <x v="14"/>
  </r>
  <r>
    <x v="0"/>
    <x v="1"/>
    <m/>
    <x v="14"/>
  </r>
  <r>
    <x v="0"/>
    <x v="2"/>
    <n v="5"/>
    <x v="14"/>
  </r>
  <r>
    <x v="0"/>
    <x v="0"/>
    <m/>
    <x v="14"/>
  </r>
  <r>
    <x v="0"/>
    <x v="1"/>
    <m/>
    <x v="14"/>
  </r>
  <r>
    <x v="0"/>
    <x v="2"/>
    <n v="3"/>
    <x v="14"/>
  </r>
  <r>
    <x v="0"/>
    <x v="0"/>
    <m/>
    <x v="14"/>
  </r>
  <r>
    <x v="0"/>
    <x v="1"/>
    <m/>
    <x v="14"/>
  </r>
  <r>
    <x v="0"/>
    <x v="2"/>
    <n v="2"/>
    <x v="14"/>
  </r>
  <r>
    <x v="0"/>
    <x v="0"/>
    <m/>
    <x v="14"/>
  </r>
  <r>
    <x v="0"/>
    <x v="1"/>
    <m/>
    <x v="14"/>
  </r>
  <r>
    <x v="0"/>
    <x v="2"/>
    <m/>
    <x v="14"/>
  </r>
  <r>
    <x v="0"/>
    <x v="0"/>
    <m/>
    <x v="14"/>
  </r>
  <r>
    <x v="0"/>
    <x v="1"/>
    <m/>
    <x v="14"/>
  </r>
  <r>
    <x v="0"/>
    <x v="2"/>
    <m/>
    <x v="14"/>
  </r>
  <r>
    <x v="4"/>
    <x v="0"/>
    <s v="Oak Hill Bodacious"/>
    <x v="14"/>
  </r>
  <r>
    <x v="4"/>
    <x v="1"/>
    <s v="TRB Jewel's Jayde"/>
    <x v="14"/>
  </r>
  <r>
    <x v="4"/>
    <x v="2"/>
    <n v="12"/>
    <x v="14"/>
  </r>
  <r>
    <x v="0"/>
    <x v="0"/>
    <m/>
    <x v="14"/>
  </r>
  <r>
    <x v="0"/>
    <x v="1"/>
    <m/>
    <x v="14"/>
  </r>
  <r>
    <x v="0"/>
    <x v="2"/>
    <n v="7"/>
    <x v="14"/>
  </r>
  <r>
    <x v="0"/>
    <x v="0"/>
    <m/>
    <x v="14"/>
  </r>
  <r>
    <x v="0"/>
    <x v="1"/>
    <m/>
    <x v="14"/>
  </r>
  <r>
    <x v="0"/>
    <x v="2"/>
    <n v="5"/>
    <x v="14"/>
  </r>
  <r>
    <x v="0"/>
    <x v="0"/>
    <m/>
    <x v="14"/>
  </r>
  <r>
    <x v="0"/>
    <x v="1"/>
    <m/>
    <x v="14"/>
  </r>
  <r>
    <x v="0"/>
    <x v="2"/>
    <n v="3"/>
    <x v="14"/>
  </r>
  <r>
    <x v="0"/>
    <x v="0"/>
    <m/>
    <x v="14"/>
  </r>
  <r>
    <x v="0"/>
    <x v="1"/>
    <m/>
    <x v="14"/>
  </r>
  <r>
    <x v="0"/>
    <x v="2"/>
    <n v="2"/>
    <x v="14"/>
  </r>
  <r>
    <x v="0"/>
    <x v="0"/>
    <m/>
    <x v="14"/>
  </r>
  <r>
    <x v="0"/>
    <x v="1"/>
    <m/>
    <x v="14"/>
  </r>
  <r>
    <x v="0"/>
    <x v="2"/>
    <m/>
    <x v="14"/>
  </r>
  <r>
    <x v="0"/>
    <x v="0"/>
    <m/>
    <x v="14"/>
  </r>
  <r>
    <x v="0"/>
    <x v="1"/>
    <m/>
    <x v="14"/>
  </r>
  <r>
    <x v="0"/>
    <x v="2"/>
    <m/>
    <x v="14"/>
  </r>
  <r>
    <x v="0"/>
    <x v="0"/>
    <m/>
    <x v="14"/>
  </r>
  <r>
    <x v="0"/>
    <x v="1"/>
    <m/>
    <x v="14"/>
  </r>
  <r>
    <x v="0"/>
    <x v="2"/>
    <n v="10"/>
    <x v="14"/>
  </r>
  <r>
    <x v="0"/>
    <x v="0"/>
    <m/>
    <x v="14"/>
  </r>
  <r>
    <x v="0"/>
    <x v="1"/>
    <m/>
    <x v="14"/>
  </r>
  <r>
    <x v="0"/>
    <x v="2"/>
    <n v="7"/>
    <x v="14"/>
  </r>
  <r>
    <x v="0"/>
    <x v="0"/>
    <m/>
    <x v="14"/>
  </r>
  <r>
    <x v="0"/>
    <x v="1"/>
    <m/>
    <x v="14"/>
  </r>
  <r>
    <x v="0"/>
    <x v="2"/>
    <n v="5"/>
    <x v="14"/>
  </r>
  <r>
    <x v="0"/>
    <x v="0"/>
    <m/>
    <x v="14"/>
  </r>
  <r>
    <x v="0"/>
    <x v="1"/>
    <m/>
    <x v="14"/>
  </r>
  <r>
    <x v="0"/>
    <x v="2"/>
    <n v="3"/>
    <x v="14"/>
  </r>
  <r>
    <x v="0"/>
    <x v="0"/>
    <m/>
    <x v="14"/>
  </r>
  <r>
    <x v="0"/>
    <x v="1"/>
    <m/>
    <x v="14"/>
  </r>
  <r>
    <x v="0"/>
    <x v="2"/>
    <n v="2"/>
    <x v="14"/>
  </r>
  <r>
    <x v="0"/>
    <x v="0"/>
    <m/>
    <x v="14"/>
  </r>
  <r>
    <x v="0"/>
    <x v="1"/>
    <m/>
    <x v="14"/>
  </r>
  <r>
    <x v="0"/>
    <x v="2"/>
    <m/>
    <x v="14"/>
  </r>
  <r>
    <x v="0"/>
    <x v="0"/>
    <m/>
    <x v="14"/>
  </r>
  <r>
    <x v="0"/>
    <x v="1"/>
    <m/>
    <x v="14"/>
  </r>
  <r>
    <x v="0"/>
    <x v="2"/>
    <m/>
    <x v="14"/>
  </r>
  <r>
    <x v="27"/>
    <x v="0"/>
    <s v="D.H.F. Captain's Abe"/>
    <x v="14"/>
  </r>
  <r>
    <x v="27"/>
    <x v="1"/>
    <s v="EBM Lisa"/>
    <x v="14"/>
  </r>
  <r>
    <x v="27"/>
    <x v="2"/>
    <n v="11"/>
    <x v="14"/>
  </r>
  <r>
    <x v="111"/>
    <x v="0"/>
    <s v="Country Road Firestone"/>
    <x v="14"/>
  </r>
  <r>
    <x v="111"/>
    <x v="1"/>
    <s v="Bar B Styles JoAnna"/>
    <x v="14"/>
  </r>
  <r>
    <x v="111"/>
    <x v="2"/>
    <n v="7"/>
    <x v="14"/>
  </r>
  <r>
    <x v="0"/>
    <x v="0"/>
    <m/>
    <x v="14"/>
  </r>
  <r>
    <x v="0"/>
    <x v="1"/>
    <m/>
    <x v="14"/>
  </r>
  <r>
    <x v="0"/>
    <x v="2"/>
    <n v="5"/>
    <x v="14"/>
  </r>
  <r>
    <x v="0"/>
    <x v="0"/>
    <m/>
    <x v="14"/>
  </r>
  <r>
    <x v="0"/>
    <x v="1"/>
    <m/>
    <x v="14"/>
  </r>
  <r>
    <x v="0"/>
    <x v="2"/>
    <n v="3"/>
    <x v="14"/>
  </r>
  <r>
    <x v="0"/>
    <x v="0"/>
    <m/>
    <x v="14"/>
  </r>
  <r>
    <x v="0"/>
    <x v="1"/>
    <m/>
    <x v="14"/>
  </r>
  <r>
    <x v="0"/>
    <x v="2"/>
    <n v="2"/>
    <x v="14"/>
  </r>
  <r>
    <x v="0"/>
    <x v="0"/>
    <m/>
    <x v="14"/>
  </r>
  <r>
    <x v="0"/>
    <x v="1"/>
    <m/>
    <x v="14"/>
  </r>
  <r>
    <x v="0"/>
    <x v="2"/>
    <m/>
    <x v="14"/>
  </r>
  <r>
    <x v="0"/>
    <x v="0"/>
    <m/>
    <x v="14"/>
  </r>
  <r>
    <x v="0"/>
    <x v="1"/>
    <m/>
    <x v="14"/>
  </r>
  <r>
    <x v="0"/>
    <x v="2"/>
    <m/>
    <x v="14"/>
  </r>
  <r>
    <x v="0"/>
    <x v="0"/>
    <m/>
    <x v="14"/>
  </r>
  <r>
    <x v="0"/>
    <x v="1"/>
    <m/>
    <x v="14"/>
  </r>
  <r>
    <x v="0"/>
    <x v="2"/>
    <n v="10"/>
    <x v="14"/>
  </r>
  <r>
    <x v="0"/>
    <x v="0"/>
    <m/>
    <x v="14"/>
  </r>
  <r>
    <x v="0"/>
    <x v="1"/>
    <m/>
    <x v="14"/>
  </r>
  <r>
    <x v="0"/>
    <x v="2"/>
    <n v="7"/>
    <x v="14"/>
  </r>
  <r>
    <x v="0"/>
    <x v="0"/>
    <m/>
    <x v="14"/>
  </r>
  <r>
    <x v="0"/>
    <x v="1"/>
    <m/>
    <x v="14"/>
  </r>
  <r>
    <x v="0"/>
    <x v="2"/>
    <n v="5"/>
    <x v="14"/>
  </r>
  <r>
    <x v="0"/>
    <x v="0"/>
    <m/>
    <x v="14"/>
  </r>
  <r>
    <x v="0"/>
    <x v="1"/>
    <m/>
    <x v="14"/>
  </r>
  <r>
    <x v="0"/>
    <x v="2"/>
    <n v="3"/>
    <x v="14"/>
  </r>
  <r>
    <x v="0"/>
    <x v="0"/>
    <m/>
    <x v="14"/>
  </r>
  <r>
    <x v="0"/>
    <x v="1"/>
    <m/>
    <x v="14"/>
  </r>
  <r>
    <x v="0"/>
    <x v="2"/>
    <n v="2"/>
    <x v="14"/>
  </r>
  <r>
    <x v="0"/>
    <x v="0"/>
    <m/>
    <x v="14"/>
  </r>
  <r>
    <x v="0"/>
    <x v="1"/>
    <m/>
    <x v="14"/>
  </r>
  <r>
    <x v="0"/>
    <x v="2"/>
    <m/>
    <x v="14"/>
  </r>
  <r>
    <x v="0"/>
    <x v="0"/>
    <m/>
    <x v="14"/>
  </r>
  <r>
    <x v="0"/>
    <x v="1"/>
    <m/>
    <x v="14"/>
  </r>
  <r>
    <x v="0"/>
    <x v="2"/>
    <m/>
    <x v="14"/>
  </r>
  <r>
    <x v="0"/>
    <x v="0"/>
    <m/>
    <x v="14"/>
  </r>
  <r>
    <x v="0"/>
    <x v="1"/>
    <m/>
    <x v="14"/>
  </r>
  <r>
    <x v="0"/>
    <x v="2"/>
    <m/>
    <x v="14"/>
  </r>
  <r>
    <x v="112"/>
    <x v="0"/>
    <s v="Casco's Gus"/>
    <x v="14"/>
  </r>
  <r>
    <x v="112"/>
    <x v="1"/>
    <s v="Jolene's Daisy"/>
    <x v="14"/>
  </r>
  <r>
    <x v="112"/>
    <x v="2"/>
    <n v="10"/>
    <x v="14"/>
  </r>
  <r>
    <x v="0"/>
    <x v="0"/>
    <m/>
    <x v="14"/>
  </r>
  <r>
    <x v="0"/>
    <x v="1"/>
    <m/>
    <x v="14"/>
  </r>
  <r>
    <x v="0"/>
    <x v="2"/>
    <n v="7"/>
    <x v="14"/>
  </r>
  <r>
    <x v="0"/>
    <x v="0"/>
    <m/>
    <x v="14"/>
  </r>
  <r>
    <x v="0"/>
    <x v="1"/>
    <m/>
    <x v="14"/>
  </r>
  <r>
    <x v="0"/>
    <x v="2"/>
    <n v="5"/>
    <x v="14"/>
  </r>
  <r>
    <x v="0"/>
    <x v="0"/>
    <m/>
    <x v="14"/>
  </r>
  <r>
    <x v="0"/>
    <x v="1"/>
    <m/>
    <x v="14"/>
  </r>
  <r>
    <x v="0"/>
    <x v="2"/>
    <n v="3"/>
    <x v="14"/>
  </r>
  <r>
    <x v="0"/>
    <x v="0"/>
    <m/>
    <x v="14"/>
  </r>
  <r>
    <x v="0"/>
    <x v="1"/>
    <m/>
    <x v="14"/>
  </r>
  <r>
    <x v="0"/>
    <x v="2"/>
    <n v="2"/>
    <x v="14"/>
  </r>
  <r>
    <x v="0"/>
    <x v="0"/>
    <m/>
    <x v="14"/>
  </r>
  <r>
    <x v="0"/>
    <x v="1"/>
    <m/>
    <x v="14"/>
  </r>
  <r>
    <x v="0"/>
    <x v="2"/>
    <m/>
    <x v="14"/>
  </r>
  <r>
    <x v="0"/>
    <x v="0"/>
    <m/>
    <x v="14"/>
  </r>
  <r>
    <x v="0"/>
    <x v="1"/>
    <m/>
    <x v="14"/>
  </r>
  <r>
    <x v="0"/>
    <x v="2"/>
    <m/>
    <x v="14"/>
  </r>
  <r>
    <x v="0"/>
    <x v="0"/>
    <m/>
    <x v="14"/>
  </r>
  <r>
    <x v="0"/>
    <x v="1"/>
    <m/>
    <x v="14"/>
  </r>
  <r>
    <x v="0"/>
    <x v="2"/>
    <m/>
    <x v="14"/>
  </r>
  <r>
    <x v="0"/>
    <x v="0"/>
    <m/>
    <x v="14"/>
  </r>
  <r>
    <x v="0"/>
    <x v="1"/>
    <m/>
    <x v="14"/>
  </r>
  <r>
    <x v="0"/>
    <x v="2"/>
    <n v="10"/>
    <x v="14"/>
  </r>
  <r>
    <x v="0"/>
    <x v="0"/>
    <m/>
    <x v="14"/>
  </r>
  <r>
    <x v="0"/>
    <x v="1"/>
    <m/>
    <x v="14"/>
  </r>
  <r>
    <x v="0"/>
    <x v="2"/>
    <n v="7"/>
    <x v="14"/>
  </r>
  <r>
    <x v="0"/>
    <x v="0"/>
    <m/>
    <x v="14"/>
  </r>
  <r>
    <x v="0"/>
    <x v="1"/>
    <m/>
    <x v="14"/>
  </r>
  <r>
    <x v="0"/>
    <x v="2"/>
    <n v="5"/>
    <x v="14"/>
  </r>
  <r>
    <x v="0"/>
    <x v="0"/>
    <m/>
    <x v="14"/>
  </r>
  <r>
    <x v="0"/>
    <x v="1"/>
    <m/>
    <x v="14"/>
  </r>
  <r>
    <x v="0"/>
    <x v="2"/>
    <n v="3"/>
    <x v="14"/>
  </r>
  <r>
    <x v="0"/>
    <x v="0"/>
    <m/>
    <x v="14"/>
  </r>
  <r>
    <x v="0"/>
    <x v="1"/>
    <m/>
    <x v="14"/>
  </r>
  <r>
    <x v="0"/>
    <x v="2"/>
    <n v="2"/>
    <x v="14"/>
  </r>
  <r>
    <x v="0"/>
    <x v="0"/>
    <m/>
    <x v="14"/>
  </r>
  <r>
    <x v="0"/>
    <x v="1"/>
    <m/>
    <x v="14"/>
  </r>
  <r>
    <x v="0"/>
    <x v="2"/>
    <m/>
    <x v="14"/>
  </r>
  <r>
    <x v="0"/>
    <x v="0"/>
    <m/>
    <x v="14"/>
  </r>
  <r>
    <x v="0"/>
    <x v="1"/>
    <m/>
    <x v="14"/>
  </r>
  <r>
    <x v="0"/>
    <x v="2"/>
    <m/>
    <x v="14"/>
  </r>
  <r>
    <x v="0"/>
    <x v="0"/>
    <m/>
    <x v="14"/>
  </r>
  <r>
    <x v="0"/>
    <x v="1"/>
    <m/>
    <x v="14"/>
  </r>
  <r>
    <x v="0"/>
    <x v="2"/>
    <m/>
    <x v="14"/>
  </r>
  <r>
    <x v="0"/>
    <x v="0"/>
    <m/>
    <x v="14"/>
  </r>
  <r>
    <x v="0"/>
    <x v="1"/>
    <m/>
    <x v="14"/>
  </r>
  <r>
    <x v="0"/>
    <x v="2"/>
    <n v="10"/>
    <x v="14"/>
  </r>
  <r>
    <x v="113"/>
    <x v="0"/>
    <s v="AgRestore Dylan"/>
    <x v="14"/>
  </r>
  <r>
    <x v="113"/>
    <x v="1"/>
    <s v="A F Audrie"/>
    <x v="14"/>
  </r>
  <r>
    <x v="113"/>
    <x v="2"/>
    <n v="7"/>
    <x v="14"/>
  </r>
  <r>
    <x v="0"/>
    <x v="0"/>
    <m/>
    <x v="14"/>
  </r>
  <r>
    <x v="0"/>
    <x v="1"/>
    <m/>
    <x v="14"/>
  </r>
  <r>
    <x v="0"/>
    <x v="2"/>
    <n v="5"/>
    <x v="14"/>
  </r>
  <r>
    <x v="0"/>
    <x v="0"/>
    <m/>
    <x v="14"/>
  </r>
  <r>
    <x v="0"/>
    <x v="1"/>
    <m/>
    <x v="14"/>
  </r>
  <r>
    <x v="0"/>
    <x v="2"/>
    <n v="3"/>
    <x v="14"/>
  </r>
  <r>
    <x v="0"/>
    <x v="0"/>
    <m/>
    <x v="14"/>
  </r>
  <r>
    <x v="0"/>
    <x v="1"/>
    <m/>
    <x v="14"/>
  </r>
  <r>
    <x v="0"/>
    <x v="2"/>
    <n v="2"/>
    <x v="14"/>
  </r>
  <r>
    <x v="0"/>
    <x v="0"/>
    <m/>
    <x v="14"/>
  </r>
  <r>
    <x v="0"/>
    <x v="1"/>
    <m/>
    <x v="14"/>
  </r>
  <r>
    <x v="0"/>
    <x v="2"/>
    <m/>
    <x v="14"/>
  </r>
  <r>
    <x v="0"/>
    <x v="0"/>
    <m/>
    <x v="14"/>
  </r>
  <r>
    <x v="0"/>
    <x v="1"/>
    <m/>
    <x v="14"/>
  </r>
  <r>
    <x v="0"/>
    <x v="2"/>
    <m/>
    <x v="14"/>
  </r>
  <r>
    <x v="0"/>
    <x v="0"/>
    <m/>
    <x v="14"/>
  </r>
  <r>
    <x v="0"/>
    <x v="1"/>
    <m/>
    <x v="14"/>
  </r>
  <r>
    <x v="0"/>
    <x v="2"/>
    <m/>
    <x v="14"/>
  </r>
  <r>
    <x v="12"/>
    <x v="0"/>
    <s v="Orndorff's Captain Encore"/>
    <x v="14"/>
  </r>
  <r>
    <x v="12"/>
    <x v="1"/>
    <s v="Amber's Ashley"/>
    <x v="14"/>
  </r>
  <r>
    <x v="12"/>
    <x v="2"/>
    <n v="10"/>
    <x v="14"/>
  </r>
  <r>
    <x v="0"/>
    <x v="0"/>
    <m/>
    <x v="14"/>
  </r>
  <r>
    <x v="0"/>
    <x v="1"/>
    <m/>
    <x v="14"/>
  </r>
  <r>
    <x v="0"/>
    <x v="2"/>
    <n v="7"/>
    <x v="14"/>
  </r>
  <r>
    <x v="0"/>
    <x v="0"/>
    <m/>
    <x v="14"/>
  </r>
  <r>
    <x v="0"/>
    <x v="1"/>
    <m/>
    <x v="14"/>
  </r>
  <r>
    <x v="0"/>
    <x v="2"/>
    <n v="5"/>
    <x v="14"/>
  </r>
  <r>
    <x v="0"/>
    <x v="0"/>
    <m/>
    <x v="14"/>
  </r>
  <r>
    <x v="0"/>
    <x v="1"/>
    <m/>
    <x v="14"/>
  </r>
  <r>
    <x v="0"/>
    <x v="2"/>
    <n v="3"/>
    <x v="14"/>
  </r>
  <r>
    <x v="0"/>
    <x v="0"/>
    <m/>
    <x v="14"/>
  </r>
  <r>
    <x v="0"/>
    <x v="1"/>
    <m/>
    <x v="14"/>
  </r>
  <r>
    <x v="0"/>
    <x v="2"/>
    <n v="2"/>
    <x v="14"/>
  </r>
  <r>
    <x v="0"/>
    <x v="0"/>
    <m/>
    <x v="14"/>
  </r>
  <r>
    <x v="0"/>
    <x v="1"/>
    <m/>
    <x v="14"/>
  </r>
  <r>
    <x v="0"/>
    <x v="2"/>
    <m/>
    <x v="14"/>
  </r>
  <r>
    <x v="0"/>
    <x v="0"/>
    <m/>
    <x v="14"/>
  </r>
  <r>
    <x v="0"/>
    <x v="1"/>
    <m/>
    <x v="14"/>
  </r>
  <r>
    <x v="0"/>
    <x v="2"/>
    <m/>
    <x v="14"/>
  </r>
  <r>
    <x v="57"/>
    <x v="0"/>
    <s v="Korry's Captain"/>
    <x v="14"/>
  </r>
  <r>
    <x v="57"/>
    <x v="1"/>
    <s v="Mountaineer Molly Bea"/>
    <x v="14"/>
  </r>
  <r>
    <x v="57"/>
    <x v="2"/>
    <n v="16"/>
    <x v="14"/>
  </r>
  <r>
    <x v="12"/>
    <x v="0"/>
    <s v="Detweiler'sPrinceCharming"/>
    <x v="14"/>
  </r>
  <r>
    <x v="12"/>
    <x v="1"/>
    <s v="Double R Missy"/>
    <x v="14"/>
  </r>
  <r>
    <x v="12"/>
    <x v="2"/>
    <n v="11"/>
    <x v="14"/>
  </r>
  <r>
    <x v="0"/>
    <x v="0"/>
    <m/>
    <x v="14"/>
  </r>
  <r>
    <x v="0"/>
    <x v="1"/>
    <m/>
    <x v="14"/>
  </r>
  <r>
    <x v="0"/>
    <x v="2"/>
    <n v="5"/>
    <x v="14"/>
  </r>
  <r>
    <x v="0"/>
    <x v="0"/>
    <m/>
    <x v="14"/>
  </r>
  <r>
    <x v="0"/>
    <x v="1"/>
    <m/>
    <x v="14"/>
  </r>
  <r>
    <x v="0"/>
    <x v="2"/>
    <n v="3"/>
    <x v="14"/>
  </r>
  <r>
    <x v="0"/>
    <x v="0"/>
    <m/>
    <x v="14"/>
  </r>
  <r>
    <x v="0"/>
    <x v="1"/>
    <m/>
    <x v="14"/>
  </r>
  <r>
    <x v="0"/>
    <x v="2"/>
    <n v="2"/>
    <x v="14"/>
  </r>
  <r>
    <x v="0"/>
    <x v="0"/>
    <m/>
    <x v="14"/>
  </r>
  <r>
    <x v="0"/>
    <x v="1"/>
    <m/>
    <x v="14"/>
  </r>
  <r>
    <x v="0"/>
    <x v="2"/>
    <m/>
    <x v="14"/>
  </r>
  <r>
    <x v="0"/>
    <x v="0"/>
    <m/>
    <x v="14"/>
  </r>
  <r>
    <x v="0"/>
    <x v="1"/>
    <m/>
    <x v="14"/>
  </r>
  <r>
    <x v="0"/>
    <x v="2"/>
    <m/>
    <x v="14"/>
  </r>
  <r>
    <x v="112"/>
    <x v="0"/>
    <s v="L &amp; C Predictor"/>
    <x v="14"/>
  </r>
  <r>
    <x v="112"/>
    <x v="1"/>
    <s v="Spring Hill Miss Kayla"/>
    <x v="14"/>
  </r>
  <r>
    <x v="112"/>
    <x v="2"/>
    <n v="12"/>
    <x v="14"/>
  </r>
  <r>
    <x v="0"/>
    <x v="0"/>
    <m/>
    <x v="14"/>
  </r>
  <r>
    <x v="0"/>
    <x v="1"/>
    <m/>
    <x v="14"/>
  </r>
  <r>
    <x v="0"/>
    <x v="2"/>
    <n v="7"/>
    <x v="14"/>
  </r>
  <r>
    <x v="0"/>
    <x v="0"/>
    <m/>
    <x v="14"/>
  </r>
  <r>
    <x v="0"/>
    <x v="1"/>
    <m/>
    <x v="14"/>
  </r>
  <r>
    <x v="0"/>
    <x v="2"/>
    <n v="5"/>
    <x v="14"/>
  </r>
  <r>
    <x v="0"/>
    <x v="0"/>
    <m/>
    <x v="14"/>
  </r>
  <r>
    <x v="0"/>
    <x v="1"/>
    <m/>
    <x v="14"/>
  </r>
  <r>
    <x v="0"/>
    <x v="2"/>
    <n v="3"/>
    <x v="14"/>
  </r>
  <r>
    <x v="0"/>
    <x v="0"/>
    <m/>
    <x v="14"/>
  </r>
  <r>
    <x v="0"/>
    <x v="1"/>
    <m/>
    <x v="14"/>
  </r>
  <r>
    <x v="0"/>
    <x v="2"/>
    <n v="2"/>
    <x v="14"/>
  </r>
  <r>
    <x v="0"/>
    <x v="0"/>
    <m/>
    <x v="14"/>
  </r>
  <r>
    <x v="0"/>
    <x v="1"/>
    <m/>
    <x v="14"/>
  </r>
  <r>
    <x v="0"/>
    <x v="2"/>
    <m/>
    <x v="14"/>
  </r>
  <r>
    <x v="0"/>
    <x v="0"/>
    <m/>
    <x v="14"/>
  </r>
  <r>
    <x v="0"/>
    <x v="1"/>
    <m/>
    <x v="14"/>
  </r>
  <r>
    <x v="0"/>
    <x v="2"/>
    <m/>
    <x v="14"/>
  </r>
  <r>
    <x v="114"/>
    <x v="0"/>
    <s v="Oak Haven's Jet Express"/>
    <x v="14"/>
  </r>
  <r>
    <x v="114"/>
    <x v="1"/>
    <s v="Weeping Meadow Jordin"/>
    <x v="14"/>
  </r>
  <r>
    <x v="114"/>
    <x v="2"/>
    <n v="10"/>
    <x v="14"/>
  </r>
  <r>
    <x v="0"/>
    <x v="0"/>
    <m/>
    <x v="14"/>
  </r>
  <r>
    <x v="0"/>
    <x v="1"/>
    <m/>
    <x v="14"/>
  </r>
  <r>
    <x v="0"/>
    <x v="2"/>
    <n v="7"/>
    <x v="14"/>
  </r>
  <r>
    <x v="0"/>
    <x v="0"/>
    <m/>
    <x v="14"/>
  </r>
  <r>
    <x v="0"/>
    <x v="1"/>
    <m/>
    <x v="14"/>
  </r>
  <r>
    <x v="0"/>
    <x v="2"/>
    <n v="5"/>
    <x v="14"/>
  </r>
  <r>
    <x v="0"/>
    <x v="0"/>
    <m/>
    <x v="14"/>
  </r>
  <r>
    <x v="0"/>
    <x v="1"/>
    <m/>
    <x v="14"/>
  </r>
  <r>
    <x v="0"/>
    <x v="2"/>
    <n v="3"/>
    <x v="14"/>
  </r>
  <r>
    <x v="0"/>
    <x v="0"/>
    <m/>
    <x v="14"/>
  </r>
  <r>
    <x v="0"/>
    <x v="1"/>
    <m/>
    <x v="14"/>
  </r>
  <r>
    <x v="0"/>
    <x v="2"/>
    <n v="2"/>
    <x v="14"/>
  </r>
  <r>
    <x v="0"/>
    <x v="0"/>
    <m/>
    <x v="14"/>
  </r>
  <r>
    <x v="0"/>
    <x v="1"/>
    <m/>
    <x v="14"/>
  </r>
  <r>
    <x v="0"/>
    <x v="2"/>
    <m/>
    <x v="14"/>
  </r>
  <r>
    <x v="0"/>
    <x v="0"/>
    <m/>
    <x v="14"/>
  </r>
  <r>
    <x v="0"/>
    <x v="1"/>
    <m/>
    <x v="14"/>
  </r>
  <r>
    <x v="0"/>
    <x v="2"/>
    <m/>
    <x v="14"/>
  </r>
  <r>
    <x v="112"/>
    <x v="0"/>
    <s v="C.J. Wes Supreme"/>
    <x v="14"/>
  </r>
  <r>
    <x v="112"/>
    <x v="1"/>
    <s v="LW Monica"/>
    <x v="14"/>
  </r>
  <r>
    <x v="112"/>
    <x v="2"/>
    <n v="11"/>
    <x v="14"/>
  </r>
  <r>
    <x v="27"/>
    <x v="0"/>
    <s v="D.H.F. Captain's Abe"/>
    <x v="14"/>
  </r>
  <r>
    <x v="27"/>
    <x v="1"/>
    <s v="Produce Acres Lachelle"/>
    <x v="14"/>
  </r>
  <r>
    <x v="27"/>
    <x v="2"/>
    <n v="7"/>
    <x v="14"/>
  </r>
  <r>
    <x v="19"/>
    <x v="0"/>
    <s v="Orndorff's Master Encore"/>
    <x v="14"/>
  </r>
  <r>
    <x v="19"/>
    <x v="1"/>
    <s v="Carey's Lucky Silk"/>
    <x v="14"/>
  </r>
  <r>
    <x v="19"/>
    <x v="2"/>
    <n v="5"/>
    <x v="14"/>
  </r>
  <r>
    <x v="95"/>
    <x v="0"/>
    <m/>
    <x v="14"/>
  </r>
  <r>
    <x v="95"/>
    <x v="1"/>
    <m/>
    <x v="14"/>
  </r>
  <r>
    <x v="95"/>
    <x v="2"/>
    <n v="3"/>
    <x v="14"/>
  </r>
  <r>
    <x v="95"/>
    <x v="0"/>
    <m/>
    <x v="14"/>
  </r>
  <r>
    <x v="95"/>
    <x v="1"/>
    <m/>
    <x v="14"/>
  </r>
  <r>
    <x v="95"/>
    <x v="2"/>
    <n v="2"/>
    <x v="14"/>
  </r>
  <r>
    <x v="0"/>
    <x v="0"/>
    <m/>
    <x v="14"/>
  </r>
  <r>
    <x v="0"/>
    <x v="1"/>
    <m/>
    <x v="14"/>
  </r>
  <r>
    <x v="0"/>
    <x v="2"/>
    <m/>
    <x v="14"/>
  </r>
  <r>
    <x v="0"/>
    <x v="0"/>
    <m/>
    <x v="14"/>
  </r>
  <r>
    <x v="0"/>
    <x v="1"/>
    <m/>
    <x v="14"/>
  </r>
  <r>
    <x v="0"/>
    <x v="2"/>
    <m/>
    <x v="14"/>
  </r>
  <r>
    <x v="0"/>
    <x v="0"/>
    <m/>
    <x v="14"/>
  </r>
  <r>
    <x v="0"/>
    <x v="1"/>
    <m/>
    <x v="14"/>
  </r>
  <r>
    <x v="0"/>
    <x v="2"/>
    <n v="10"/>
    <x v="14"/>
  </r>
  <r>
    <x v="0"/>
    <x v="0"/>
    <m/>
    <x v="14"/>
  </r>
  <r>
    <x v="0"/>
    <x v="1"/>
    <m/>
    <x v="14"/>
  </r>
  <r>
    <x v="0"/>
    <x v="2"/>
    <n v="7"/>
    <x v="14"/>
  </r>
  <r>
    <x v="0"/>
    <x v="0"/>
    <m/>
    <x v="14"/>
  </r>
  <r>
    <x v="0"/>
    <x v="1"/>
    <m/>
    <x v="14"/>
  </r>
  <r>
    <x v="0"/>
    <x v="2"/>
    <n v="5"/>
    <x v="14"/>
  </r>
  <r>
    <x v="0"/>
    <x v="0"/>
    <m/>
    <x v="14"/>
  </r>
  <r>
    <x v="0"/>
    <x v="1"/>
    <m/>
    <x v="14"/>
  </r>
  <r>
    <x v="0"/>
    <x v="2"/>
    <n v="3"/>
    <x v="14"/>
  </r>
  <r>
    <x v="0"/>
    <x v="0"/>
    <m/>
    <x v="14"/>
  </r>
  <r>
    <x v="0"/>
    <x v="1"/>
    <m/>
    <x v="14"/>
  </r>
  <r>
    <x v="0"/>
    <x v="2"/>
    <n v="2"/>
    <x v="14"/>
  </r>
  <r>
    <x v="0"/>
    <x v="0"/>
    <m/>
    <x v="14"/>
  </r>
  <r>
    <x v="0"/>
    <x v="1"/>
    <m/>
    <x v="14"/>
  </r>
  <r>
    <x v="0"/>
    <x v="2"/>
    <m/>
    <x v="14"/>
  </r>
  <r>
    <x v="0"/>
    <x v="0"/>
    <m/>
    <x v="14"/>
  </r>
  <r>
    <x v="0"/>
    <x v="1"/>
    <m/>
    <x v="14"/>
  </r>
  <r>
    <x v="0"/>
    <x v="2"/>
    <m/>
    <x v="14"/>
  </r>
  <r>
    <x v="0"/>
    <x v="0"/>
    <m/>
    <x v="14"/>
  </r>
  <r>
    <x v="0"/>
    <x v="1"/>
    <m/>
    <x v="14"/>
  </r>
  <r>
    <x v="0"/>
    <x v="2"/>
    <n v="10"/>
    <x v="14"/>
  </r>
  <r>
    <x v="0"/>
    <x v="0"/>
    <m/>
    <x v="14"/>
  </r>
  <r>
    <x v="0"/>
    <x v="1"/>
    <m/>
    <x v="14"/>
  </r>
  <r>
    <x v="0"/>
    <x v="2"/>
    <n v="7"/>
    <x v="14"/>
  </r>
  <r>
    <x v="0"/>
    <x v="0"/>
    <m/>
    <x v="14"/>
  </r>
  <r>
    <x v="0"/>
    <x v="1"/>
    <m/>
    <x v="14"/>
  </r>
  <r>
    <x v="0"/>
    <x v="2"/>
    <n v="5"/>
    <x v="14"/>
  </r>
  <r>
    <x v="0"/>
    <x v="0"/>
    <m/>
    <x v="14"/>
  </r>
  <r>
    <x v="0"/>
    <x v="1"/>
    <m/>
    <x v="14"/>
  </r>
  <r>
    <x v="0"/>
    <x v="2"/>
    <n v="3"/>
    <x v="14"/>
  </r>
  <r>
    <x v="0"/>
    <x v="0"/>
    <m/>
    <x v="14"/>
  </r>
  <r>
    <x v="0"/>
    <x v="1"/>
    <m/>
    <x v="14"/>
  </r>
  <r>
    <x v="0"/>
    <x v="2"/>
    <n v="10"/>
    <x v="14"/>
  </r>
  <r>
    <x v="0"/>
    <x v="0"/>
    <m/>
    <x v="14"/>
  </r>
  <r>
    <x v="0"/>
    <x v="1"/>
    <m/>
    <x v="14"/>
  </r>
  <r>
    <x v="0"/>
    <x v="2"/>
    <m/>
    <x v="14"/>
  </r>
  <r>
    <x v="0"/>
    <x v="0"/>
    <m/>
    <x v="14"/>
  </r>
  <r>
    <x v="0"/>
    <x v="1"/>
    <m/>
    <x v="14"/>
  </r>
  <r>
    <x v="0"/>
    <x v="2"/>
    <m/>
    <x v="14"/>
  </r>
  <r>
    <x v="0"/>
    <x v="0"/>
    <m/>
    <x v="14"/>
  </r>
  <r>
    <x v="0"/>
    <x v="1"/>
    <m/>
    <x v="14"/>
  </r>
  <r>
    <x v="0"/>
    <x v="2"/>
    <n v="10"/>
    <x v="14"/>
  </r>
  <r>
    <x v="0"/>
    <x v="0"/>
    <m/>
    <x v="14"/>
  </r>
  <r>
    <x v="0"/>
    <x v="1"/>
    <m/>
    <x v="14"/>
  </r>
  <r>
    <x v="0"/>
    <x v="2"/>
    <n v="7"/>
    <x v="14"/>
  </r>
  <r>
    <x v="0"/>
    <x v="0"/>
    <m/>
    <x v="14"/>
  </r>
  <r>
    <x v="0"/>
    <x v="1"/>
    <m/>
    <x v="14"/>
  </r>
  <r>
    <x v="0"/>
    <x v="2"/>
    <n v="5"/>
    <x v="14"/>
  </r>
  <r>
    <x v="0"/>
    <x v="0"/>
    <m/>
    <x v="14"/>
  </r>
  <r>
    <x v="0"/>
    <x v="1"/>
    <m/>
    <x v="14"/>
  </r>
  <r>
    <x v="0"/>
    <x v="2"/>
    <n v="3"/>
    <x v="14"/>
  </r>
  <r>
    <x v="0"/>
    <x v="0"/>
    <m/>
    <x v="14"/>
  </r>
  <r>
    <x v="0"/>
    <x v="1"/>
    <m/>
    <x v="14"/>
  </r>
  <r>
    <x v="0"/>
    <x v="2"/>
    <n v="2"/>
    <x v="14"/>
  </r>
  <r>
    <x v="0"/>
    <x v="0"/>
    <m/>
    <x v="14"/>
  </r>
  <r>
    <x v="0"/>
    <x v="1"/>
    <m/>
    <x v="14"/>
  </r>
  <r>
    <x v="0"/>
    <x v="2"/>
    <m/>
    <x v="14"/>
  </r>
  <r>
    <x v="0"/>
    <x v="0"/>
    <m/>
    <x v="14"/>
  </r>
  <r>
    <x v="0"/>
    <x v="1"/>
    <m/>
    <x v="14"/>
  </r>
  <r>
    <x v="0"/>
    <x v="2"/>
    <m/>
    <x v="14"/>
  </r>
  <r>
    <x v="0"/>
    <x v="0"/>
    <m/>
    <x v="14"/>
  </r>
  <r>
    <x v="0"/>
    <x v="1"/>
    <m/>
    <x v="14"/>
  </r>
  <r>
    <x v="0"/>
    <x v="2"/>
    <n v="10"/>
    <x v="14"/>
  </r>
  <r>
    <x v="0"/>
    <x v="0"/>
    <m/>
    <x v="14"/>
  </r>
  <r>
    <x v="0"/>
    <x v="1"/>
    <m/>
    <x v="14"/>
  </r>
  <r>
    <x v="0"/>
    <x v="2"/>
    <n v="14"/>
    <x v="14"/>
  </r>
  <r>
    <x v="0"/>
    <x v="0"/>
    <m/>
    <x v="14"/>
  </r>
  <r>
    <x v="0"/>
    <x v="1"/>
    <m/>
    <x v="14"/>
  </r>
  <r>
    <x v="0"/>
    <x v="2"/>
    <n v="5"/>
    <x v="14"/>
  </r>
  <r>
    <x v="0"/>
    <x v="0"/>
    <m/>
    <x v="14"/>
  </r>
  <r>
    <x v="0"/>
    <x v="1"/>
    <m/>
    <x v="14"/>
  </r>
  <r>
    <x v="0"/>
    <x v="2"/>
    <n v="3"/>
    <x v="14"/>
  </r>
  <r>
    <x v="0"/>
    <x v="0"/>
    <m/>
    <x v="14"/>
  </r>
  <r>
    <x v="0"/>
    <x v="1"/>
    <m/>
    <x v="14"/>
  </r>
  <r>
    <x v="0"/>
    <x v="2"/>
    <n v="2"/>
    <x v="14"/>
  </r>
  <r>
    <x v="0"/>
    <x v="0"/>
    <m/>
    <x v="15"/>
  </r>
  <r>
    <x v="0"/>
    <x v="1"/>
    <m/>
    <x v="15"/>
  </r>
  <r>
    <x v="0"/>
    <x v="2"/>
    <n v="10"/>
    <x v="15"/>
  </r>
  <r>
    <x v="0"/>
    <x v="0"/>
    <m/>
    <x v="15"/>
  </r>
  <r>
    <x v="0"/>
    <x v="1"/>
    <m/>
    <x v="15"/>
  </r>
  <r>
    <x v="0"/>
    <x v="2"/>
    <n v="7"/>
    <x v="15"/>
  </r>
  <r>
    <x v="0"/>
    <x v="0"/>
    <m/>
    <x v="15"/>
  </r>
  <r>
    <x v="0"/>
    <x v="1"/>
    <m/>
    <x v="15"/>
  </r>
  <r>
    <x v="0"/>
    <x v="2"/>
    <n v="5"/>
    <x v="15"/>
  </r>
  <r>
    <x v="0"/>
    <x v="0"/>
    <m/>
    <x v="15"/>
  </r>
  <r>
    <x v="0"/>
    <x v="1"/>
    <m/>
    <x v="15"/>
  </r>
  <r>
    <x v="0"/>
    <x v="2"/>
    <n v="3"/>
    <x v="15"/>
  </r>
  <r>
    <x v="0"/>
    <x v="0"/>
    <m/>
    <x v="15"/>
  </r>
  <r>
    <x v="0"/>
    <x v="1"/>
    <m/>
    <x v="15"/>
  </r>
  <r>
    <x v="0"/>
    <x v="2"/>
    <n v="2"/>
    <x v="15"/>
  </r>
  <r>
    <x v="0"/>
    <x v="0"/>
    <m/>
    <x v="15"/>
  </r>
  <r>
    <x v="0"/>
    <x v="1"/>
    <m/>
    <x v="15"/>
  </r>
  <r>
    <x v="0"/>
    <x v="2"/>
    <m/>
    <x v="15"/>
  </r>
  <r>
    <x v="0"/>
    <x v="0"/>
    <m/>
    <x v="15"/>
  </r>
  <r>
    <x v="0"/>
    <x v="1"/>
    <m/>
    <x v="15"/>
  </r>
  <r>
    <x v="0"/>
    <x v="2"/>
    <m/>
    <x v="15"/>
  </r>
  <r>
    <x v="0"/>
    <x v="0"/>
    <m/>
    <x v="15"/>
  </r>
  <r>
    <x v="0"/>
    <x v="1"/>
    <m/>
    <x v="15"/>
  </r>
  <r>
    <x v="0"/>
    <x v="2"/>
    <n v="10"/>
    <x v="15"/>
  </r>
  <r>
    <x v="0"/>
    <x v="0"/>
    <m/>
    <x v="15"/>
  </r>
  <r>
    <x v="0"/>
    <x v="1"/>
    <m/>
    <x v="15"/>
  </r>
  <r>
    <x v="0"/>
    <x v="2"/>
    <n v="7"/>
    <x v="15"/>
  </r>
  <r>
    <x v="0"/>
    <x v="0"/>
    <m/>
    <x v="15"/>
  </r>
  <r>
    <x v="0"/>
    <x v="1"/>
    <m/>
    <x v="15"/>
  </r>
  <r>
    <x v="0"/>
    <x v="2"/>
    <n v="5"/>
    <x v="15"/>
  </r>
  <r>
    <x v="0"/>
    <x v="0"/>
    <m/>
    <x v="15"/>
  </r>
  <r>
    <x v="0"/>
    <x v="1"/>
    <m/>
    <x v="15"/>
  </r>
  <r>
    <x v="0"/>
    <x v="2"/>
    <n v="3"/>
    <x v="15"/>
  </r>
  <r>
    <x v="0"/>
    <x v="0"/>
    <m/>
    <x v="15"/>
  </r>
  <r>
    <x v="0"/>
    <x v="1"/>
    <m/>
    <x v="15"/>
  </r>
  <r>
    <x v="0"/>
    <x v="2"/>
    <n v="2"/>
    <x v="15"/>
  </r>
  <r>
    <x v="0"/>
    <x v="0"/>
    <m/>
    <x v="15"/>
  </r>
  <r>
    <x v="0"/>
    <x v="1"/>
    <m/>
    <x v="15"/>
  </r>
  <r>
    <x v="0"/>
    <x v="2"/>
    <m/>
    <x v="15"/>
  </r>
  <r>
    <x v="0"/>
    <x v="0"/>
    <m/>
    <x v="15"/>
  </r>
  <r>
    <x v="0"/>
    <x v="1"/>
    <m/>
    <x v="15"/>
  </r>
  <r>
    <x v="0"/>
    <x v="2"/>
    <m/>
    <x v="15"/>
  </r>
  <r>
    <x v="0"/>
    <x v="0"/>
    <m/>
    <x v="15"/>
  </r>
  <r>
    <x v="0"/>
    <x v="1"/>
    <m/>
    <x v="15"/>
  </r>
  <r>
    <x v="0"/>
    <x v="2"/>
    <n v="10"/>
    <x v="15"/>
  </r>
  <r>
    <x v="0"/>
    <x v="0"/>
    <m/>
    <x v="15"/>
  </r>
  <r>
    <x v="0"/>
    <x v="1"/>
    <m/>
    <x v="15"/>
  </r>
  <r>
    <x v="0"/>
    <x v="2"/>
    <n v="7"/>
    <x v="15"/>
  </r>
  <r>
    <x v="0"/>
    <x v="0"/>
    <m/>
    <x v="15"/>
  </r>
  <r>
    <x v="0"/>
    <x v="1"/>
    <m/>
    <x v="15"/>
  </r>
  <r>
    <x v="0"/>
    <x v="2"/>
    <n v="5"/>
    <x v="15"/>
  </r>
  <r>
    <x v="0"/>
    <x v="0"/>
    <m/>
    <x v="15"/>
  </r>
  <r>
    <x v="0"/>
    <x v="1"/>
    <m/>
    <x v="15"/>
  </r>
  <r>
    <x v="0"/>
    <x v="2"/>
    <n v="3"/>
    <x v="15"/>
  </r>
  <r>
    <x v="0"/>
    <x v="0"/>
    <m/>
    <x v="15"/>
  </r>
  <r>
    <x v="0"/>
    <x v="1"/>
    <m/>
    <x v="15"/>
  </r>
  <r>
    <x v="0"/>
    <x v="2"/>
    <n v="2"/>
    <x v="15"/>
  </r>
  <r>
    <x v="0"/>
    <x v="0"/>
    <m/>
    <x v="15"/>
  </r>
  <r>
    <x v="0"/>
    <x v="1"/>
    <m/>
    <x v="15"/>
  </r>
  <r>
    <x v="0"/>
    <x v="2"/>
    <m/>
    <x v="15"/>
  </r>
  <r>
    <x v="0"/>
    <x v="0"/>
    <m/>
    <x v="15"/>
  </r>
  <r>
    <x v="0"/>
    <x v="1"/>
    <m/>
    <x v="15"/>
  </r>
  <r>
    <x v="0"/>
    <x v="2"/>
    <m/>
    <x v="15"/>
  </r>
  <r>
    <x v="0"/>
    <x v="0"/>
    <m/>
    <x v="15"/>
  </r>
  <r>
    <x v="0"/>
    <x v="1"/>
    <m/>
    <x v="15"/>
  </r>
  <r>
    <x v="0"/>
    <x v="2"/>
    <n v="10"/>
    <x v="15"/>
  </r>
  <r>
    <x v="0"/>
    <x v="0"/>
    <m/>
    <x v="15"/>
  </r>
  <r>
    <x v="0"/>
    <x v="1"/>
    <m/>
    <x v="15"/>
  </r>
  <r>
    <x v="0"/>
    <x v="2"/>
    <n v="7"/>
    <x v="15"/>
  </r>
  <r>
    <x v="0"/>
    <x v="0"/>
    <m/>
    <x v="15"/>
  </r>
  <r>
    <x v="0"/>
    <x v="1"/>
    <m/>
    <x v="15"/>
  </r>
  <r>
    <x v="0"/>
    <x v="2"/>
    <n v="5"/>
    <x v="15"/>
  </r>
  <r>
    <x v="0"/>
    <x v="0"/>
    <m/>
    <x v="15"/>
  </r>
  <r>
    <x v="0"/>
    <x v="1"/>
    <m/>
    <x v="15"/>
  </r>
  <r>
    <x v="0"/>
    <x v="2"/>
    <n v="3"/>
    <x v="15"/>
  </r>
  <r>
    <x v="0"/>
    <x v="0"/>
    <m/>
    <x v="15"/>
  </r>
  <r>
    <x v="0"/>
    <x v="1"/>
    <m/>
    <x v="15"/>
  </r>
  <r>
    <x v="0"/>
    <x v="2"/>
    <n v="2"/>
    <x v="15"/>
  </r>
  <r>
    <x v="0"/>
    <x v="0"/>
    <m/>
    <x v="15"/>
  </r>
  <r>
    <x v="0"/>
    <x v="1"/>
    <m/>
    <x v="15"/>
  </r>
  <r>
    <x v="0"/>
    <x v="2"/>
    <m/>
    <x v="15"/>
  </r>
  <r>
    <x v="0"/>
    <x v="0"/>
    <m/>
    <x v="15"/>
  </r>
  <r>
    <x v="0"/>
    <x v="1"/>
    <m/>
    <x v="15"/>
  </r>
  <r>
    <x v="0"/>
    <x v="2"/>
    <m/>
    <x v="15"/>
  </r>
  <r>
    <x v="13"/>
    <x v="0"/>
    <m/>
    <x v="15"/>
  </r>
  <r>
    <x v="13"/>
    <x v="1"/>
    <m/>
    <x v="15"/>
  </r>
  <r>
    <x v="13"/>
    <x v="2"/>
    <n v="16"/>
    <x v="15"/>
  </r>
  <r>
    <x v="74"/>
    <x v="0"/>
    <s v="Kidron Road Firestone"/>
    <x v="15"/>
  </r>
  <r>
    <x v="74"/>
    <x v="1"/>
    <s v="Ginger's Linda"/>
    <x v="15"/>
  </r>
  <r>
    <x v="74"/>
    <x v="2"/>
    <n v="11"/>
    <x v="15"/>
  </r>
  <r>
    <x v="0"/>
    <x v="0"/>
    <m/>
    <x v="15"/>
  </r>
  <r>
    <x v="0"/>
    <x v="1"/>
    <m/>
    <x v="15"/>
  </r>
  <r>
    <x v="0"/>
    <x v="2"/>
    <n v="5"/>
    <x v="15"/>
  </r>
  <r>
    <x v="0"/>
    <x v="0"/>
    <m/>
    <x v="15"/>
  </r>
  <r>
    <x v="0"/>
    <x v="1"/>
    <m/>
    <x v="15"/>
  </r>
  <r>
    <x v="0"/>
    <x v="2"/>
    <n v="3"/>
    <x v="15"/>
  </r>
  <r>
    <x v="0"/>
    <x v="0"/>
    <m/>
    <x v="15"/>
  </r>
  <r>
    <x v="0"/>
    <x v="1"/>
    <m/>
    <x v="15"/>
  </r>
  <r>
    <x v="0"/>
    <x v="2"/>
    <n v="2"/>
    <x v="15"/>
  </r>
  <r>
    <x v="0"/>
    <x v="0"/>
    <m/>
    <x v="15"/>
  </r>
  <r>
    <x v="0"/>
    <x v="1"/>
    <m/>
    <x v="15"/>
  </r>
  <r>
    <x v="0"/>
    <x v="2"/>
    <m/>
    <x v="15"/>
  </r>
  <r>
    <x v="0"/>
    <x v="0"/>
    <m/>
    <x v="15"/>
  </r>
  <r>
    <x v="0"/>
    <x v="1"/>
    <m/>
    <x v="15"/>
  </r>
  <r>
    <x v="0"/>
    <x v="2"/>
    <m/>
    <x v="15"/>
  </r>
  <r>
    <x v="0"/>
    <x v="0"/>
    <m/>
    <x v="15"/>
  </r>
  <r>
    <x v="0"/>
    <x v="1"/>
    <m/>
    <x v="15"/>
  </r>
  <r>
    <x v="0"/>
    <x v="2"/>
    <n v="10"/>
    <x v="15"/>
  </r>
  <r>
    <x v="0"/>
    <x v="0"/>
    <m/>
    <x v="15"/>
  </r>
  <r>
    <x v="0"/>
    <x v="1"/>
    <m/>
    <x v="15"/>
  </r>
  <r>
    <x v="0"/>
    <x v="2"/>
    <n v="7"/>
    <x v="15"/>
  </r>
  <r>
    <x v="0"/>
    <x v="0"/>
    <m/>
    <x v="15"/>
  </r>
  <r>
    <x v="0"/>
    <x v="1"/>
    <m/>
    <x v="15"/>
  </r>
  <r>
    <x v="0"/>
    <x v="2"/>
    <n v="5"/>
    <x v="15"/>
  </r>
  <r>
    <x v="0"/>
    <x v="0"/>
    <m/>
    <x v="15"/>
  </r>
  <r>
    <x v="0"/>
    <x v="1"/>
    <m/>
    <x v="15"/>
  </r>
  <r>
    <x v="0"/>
    <x v="2"/>
    <n v="3"/>
    <x v="15"/>
  </r>
  <r>
    <x v="0"/>
    <x v="0"/>
    <m/>
    <x v="15"/>
  </r>
  <r>
    <x v="0"/>
    <x v="1"/>
    <m/>
    <x v="15"/>
  </r>
  <r>
    <x v="0"/>
    <x v="2"/>
    <n v="2"/>
    <x v="15"/>
  </r>
  <r>
    <x v="0"/>
    <x v="0"/>
    <m/>
    <x v="15"/>
  </r>
  <r>
    <x v="0"/>
    <x v="1"/>
    <m/>
    <x v="15"/>
  </r>
  <r>
    <x v="0"/>
    <x v="2"/>
    <m/>
    <x v="15"/>
  </r>
  <r>
    <x v="0"/>
    <x v="0"/>
    <m/>
    <x v="15"/>
  </r>
  <r>
    <x v="0"/>
    <x v="1"/>
    <m/>
    <x v="15"/>
  </r>
  <r>
    <x v="0"/>
    <x v="2"/>
    <m/>
    <x v="15"/>
  </r>
  <r>
    <x v="0"/>
    <x v="0"/>
    <m/>
    <x v="15"/>
  </r>
  <r>
    <x v="0"/>
    <x v="1"/>
    <m/>
    <x v="15"/>
  </r>
  <r>
    <x v="0"/>
    <x v="2"/>
    <m/>
    <x v="15"/>
  </r>
  <r>
    <x v="0"/>
    <x v="0"/>
    <m/>
    <x v="15"/>
  </r>
  <r>
    <x v="0"/>
    <x v="1"/>
    <m/>
    <x v="15"/>
  </r>
  <r>
    <x v="0"/>
    <x v="2"/>
    <n v="10"/>
    <x v="15"/>
  </r>
  <r>
    <x v="0"/>
    <x v="0"/>
    <m/>
    <x v="15"/>
  </r>
  <r>
    <x v="0"/>
    <x v="1"/>
    <m/>
    <x v="15"/>
  </r>
  <r>
    <x v="0"/>
    <x v="2"/>
    <n v="7"/>
    <x v="15"/>
  </r>
  <r>
    <x v="0"/>
    <x v="0"/>
    <m/>
    <x v="15"/>
  </r>
  <r>
    <x v="0"/>
    <x v="1"/>
    <m/>
    <x v="15"/>
  </r>
  <r>
    <x v="0"/>
    <x v="2"/>
    <n v="5"/>
    <x v="15"/>
  </r>
  <r>
    <x v="0"/>
    <x v="0"/>
    <m/>
    <x v="15"/>
  </r>
  <r>
    <x v="0"/>
    <x v="1"/>
    <m/>
    <x v="15"/>
  </r>
  <r>
    <x v="0"/>
    <x v="2"/>
    <n v="3"/>
    <x v="15"/>
  </r>
  <r>
    <x v="0"/>
    <x v="0"/>
    <m/>
    <x v="15"/>
  </r>
  <r>
    <x v="0"/>
    <x v="1"/>
    <m/>
    <x v="15"/>
  </r>
  <r>
    <x v="0"/>
    <x v="2"/>
    <n v="2"/>
    <x v="15"/>
  </r>
  <r>
    <x v="0"/>
    <x v="0"/>
    <m/>
    <x v="15"/>
  </r>
  <r>
    <x v="0"/>
    <x v="1"/>
    <m/>
    <x v="15"/>
  </r>
  <r>
    <x v="0"/>
    <x v="2"/>
    <m/>
    <x v="15"/>
  </r>
  <r>
    <x v="0"/>
    <x v="0"/>
    <m/>
    <x v="15"/>
  </r>
  <r>
    <x v="0"/>
    <x v="1"/>
    <m/>
    <x v="15"/>
  </r>
  <r>
    <x v="0"/>
    <x v="2"/>
    <m/>
    <x v="15"/>
  </r>
  <r>
    <x v="0"/>
    <x v="0"/>
    <m/>
    <x v="15"/>
  </r>
  <r>
    <x v="0"/>
    <x v="1"/>
    <m/>
    <x v="15"/>
  </r>
  <r>
    <x v="0"/>
    <x v="2"/>
    <m/>
    <x v="15"/>
  </r>
  <r>
    <x v="108"/>
    <x v="0"/>
    <s v="Rose Acres Lincoln"/>
    <x v="15"/>
  </r>
  <r>
    <x v="108"/>
    <x v="1"/>
    <s v="Stacey"/>
    <x v="15"/>
  </r>
  <r>
    <x v="108"/>
    <x v="2"/>
    <n v="11"/>
    <x v="15"/>
  </r>
  <r>
    <x v="0"/>
    <x v="0"/>
    <m/>
    <x v="15"/>
  </r>
  <r>
    <x v="0"/>
    <x v="1"/>
    <m/>
    <x v="15"/>
  </r>
  <r>
    <x v="0"/>
    <x v="2"/>
    <n v="7"/>
    <x v="15"/>
  </r>
  <r>
    <x v="0"/>
    <x v="0"/>
    <m/>
    <x v="15"/>
  </r>
  <r>
    <x v="0"/>
    <x v="1"/>
    <m/>
    <x v="15"/>
  </r>
  <r>
    <x v="0"/>
    <x v="2"/>
    <n v="5"/>
    <x v="15"/>
  </r>
  <r>
    <x v="13"/>
    <x v="0"/>
    <s v="Thunderbranch Prince"/>
    <x v="15"/>
  </r>
  <r>
    <x v="13"/>
    <x v="1"/>
    <s v="Orndorff's CQ. Sweetheart"/>
    <x v="15"/>
  </r>
  <r>
    <x v="13"/>
    <x v="2"/>
    <n v="3"/>
    <x v="15"/>
  </r>
  <r>
    <x v="0"/>
    <x v="0"/>
    <m/>
    <x v="15"/>
  </r>
  <r>
    <x v="0"/>
    <x v="1"/>
    <m/>
    <x v="15"/>
  </r>
  <r>
    <x v="0"/>
    <x v="2"/>
    <n v="2"/>
    <x v="15"/>
  </r>
  <r>
    <x v="0"/>
    <x v="0"/>
    <m/>
    <x v="15"/>
  </r>
  <r>
    <x v="0"/>
    <x v="1"/>
    <m/>
    <x v="15"/>
  </r>
  <r>
    <x v="0"/>
    <x v="2"/>
    <m/>
    <x v="15"/>
  </r>
  <r>
    <x v="0"/>
    <x v="0"/>
    <m/>
    <x v="15"/>
  </r>
  <r>
    <x v="0"/>
    <x v="1"/>
    <m/>
    <x v="15"/>
  </r>
  <r>
    <x v="0"/>
    <x v="2"/>
    <m/>
    <x v="15"/>
  </r>
  <r>
    <x v="0"/>
    <x v="0"/>
    <m/>
    <x v="15"/>
  </r>
  <r>
    <x v="0"/>
    <x v="1"/>
    <m/>
    <x v="15"/>
  </r>
  <r>
    <x v="0"/>
    <x v="2"/>
    <m/>
    <x v="15"/>
  </r>
  <r>
    <x v="0"/>
    <x v="0"/>
    <m/>
    <x v="15"/>
  </r>
  <r>
    <x v="0"/>
    <x v="1"/>
    <m/>
    <x v="15"/>
  </r>
  <r>
    <x v="0"/>
    <x v="2"/>
    <n v="10"/>
    <x v="15"/>
  </r>
  <r>
    <x v="10"/>
    <x v="0"/>
    <s v="Rose Acres Lincoln"/>
    <x v="15"/>
  </r>
  <r>
    <x v="10"/>
    <x v="1"/>
    <s v="A. M. Conquistador's Reba"/>
    <x v="15"/>
  </r>
  <r>
    <x v="10"/>
    <x v="2"/>
    <n v="7"/>
    <x v="15"/>
  </r>
  <r>
    <x v="74"/>
    <x v="0"/>
    <s v="Chickasaw Master's Prince"/>
    <x v="15"/>
  </r>
  <r>
    <x v="74"/>
    <x v="1"/>
    <s v="Sharon's Ginger"/>
    <x v="15"/>
  </r>
  <r>
    <x v="74"/>
    <x v="2"/>
    <n v="5"/>
    <x v="15"/>
  </r>
  <r>
    <x v="0"/>
    <x v="0"/>
    <m/>
    <x v="15"/>
  </r>
  <r>
    <x v="0"/>
    <x v="1"/>
    <m/>
    <x v="15"/>
  </r>
  <r>
    <x v="0"/>
    <x v="2"/>
    <n v="3"/>
    <x v="15"/>
  </r>
  <r>
    <x v="13"/>
    <x v="0"/>
    <s v="Rose Acres Lincoln"/>
    <x v="15"/>
  </r>
  <r>
    <x v="13"/>
    <x v="1"/>
    <s v="ShadyGrove Legacy Malissa"/>
    <x v="15"/>
  </r>
  <r>
    <x v="13"/>
    <x v="2"/>
    <n v="2"/>
    <x v="15"/>
  </r>
  <r>
    <x v="0"/>
    <x v="0"/>
    <m/>
    <x v="15"/>
  </r>
  <r>
    <x v="0"/>
    <x v="1"/>
    <m/>
    <x v="15"/>
  </r>
  <r>
    <x v="0"/>
    <x v="2"/>
    <m/>
    <x v="15"/>
  </r>
  <r>
    <x v="0"/>
    <x v="0"/>
    <m/>
    <x v="15"/>
  </r>
  <r>
    <x v="0"/>
    <x v="1"/>
    <m/>
    <x v="15"/>
  </r>
  <r>
    <x v="0"/>
    <x v="2"/>
    <m/>
    <x v="15"/>
  </r>
  <r>
    <x v="0"/>
    <x v="0"/>
    <m/>
    <x v="15"/>
  </r>
  <r>
    <x v="0"/>
    <x v="1"/>
    <m/>
    <x v="15"/>
  </r>
  <r>
    <x v="0"/>
    <x v="2"/>
    <m/>
    <x v="15"/>
  </r>
  <r>
    <x v="0"/>
    <x v="0"/>
    <m/>
    <x v="15"/>
  </r>
  <r>
    <x v="0"/>
    <x v="1"/>
    <m/>
    <x v="15"/>
  </r>
  <r>
    <x v="0"/>
    <x v="2"/>
    <n v="10"/>
    <x v="15"/>
  </r>
  <r>
    <x v="0"/>
    <x v="0"/>
    <m/>
    <x v="15"/>
  </r>
  <r>
    <x v="0"/>
    <x v="1"/>
    <m/>
    <x v="15"/>
  </r>
  <r>
    <x v="0"/>
    <x v="2"/>
    <n v="7"/>
    <x v="15"/>
  </r>
  <r>
    <x v="0"/>
    <x v="0"/>
    <m/>
    <x v="15"/>
  </r>
  <r>
    <x v="0"/>
    <x v="1"/>
    <m/>
    <x v="15"/>
  </r>
  <r>
    <x v="0"/>
    <x v="2"/>
    <n v="5"/>
    <x v="15"/>
  </r>
  <r>
    <x v="0"/>
    <x v="0"/>
    <m/>
    <x v="15"/>
  </r>
  <r>
    <x v="0"/>
    <x v="1"/>
    <m/>
    <x v="15"/>
  </r>
  <r>
    <x v="0"/>
    <x v="2"/>
    <n v="3"/>
    <x v="15"/>
  </r>
  <r>
    <x v="0"/>
    <x v="0"/>
    <m/>
    <x v="15"/>
  </r>
  <r>
    <x v="0"/>
    <x v="1"/>
    <m/>
    <x v="15"/>
  </r>
  <r>
    <x v="0"/>
    <x v="2"/>
    <n v="2"/>
    <x v="15"/>
  </r>
  <r>
    <x v="0"/>
    <x v="0"/>
    <m/>
    <x v="15"/>
  </r>
  <r>
    <x v="0"/>
    <x v="1"/>
    <m/>
    <x v="15"/>
  </r>
  <r>
    <x v="0"/>
    <x v="2"/>
    <m/>
    <x v="15"/>
  </r>
  <r>
    <x v="0"/>
    <x v="0"/>
    <m/>
    <x v="15"/>
  </r>
  <r>
    <x v="0"/>
    <x v="1"/>
    <m/>
    <x v="15"/>
  </r>
  <r>
    <x v="0"/>
    <x v="2"/>
    <m/>
    <x v="15"/>
  </r>
  <r>
    <x v="13"/>
    <x v="0"/>
    <s v="Rose Acres Lincoln"/>
    <x v="15"/>
  </r>
  <r>
    <x v="13"/>
    <x v="1"/>
    <s v="Pine Ridge Stella"/>
    <x v="15"/>
  </r>
  <r>
    <x v="13"/>
    <x v="2"/>
    <n v="16"/>
    <x v="15"/>
  </r>
  <r>
    <x v="0"/>
    <x v="0"/>
    <m/>
    <x v="15"/>
  </r>
  <r>
    <x v="0"/>
    <x v="1"/>
    <m/>
    <x v="15"/>
  </r>
  <r>
    <x v="0"/>
    <x v="2"/>
    <n v="7"/>
    <x v="15"/>
  </r>
  <r>
    <x v="0"/>
    <x v="0"/>
    <m/>
    <x v="15"/>
  </r>
  <r>
    <x v="0"/>
    <x v="1"/>
    <m/>
    <x v="15"/>
  </r>
  <r>
    <x v="0"/>
    <x v="2"/>
    <n v="5"/>
    <x v="15"/>
  </r>
  <r>
    <x v="0"/>
    <x v="0"/>
    <m/>
    <x v="15"/>
  </r>
  <r>
    <x v="0"/>
    <x v="1"/>
    <m/>
    <x v="15"/>
  </r>
  <r>
    <x v="0"/>
    <x v="2"/>
    <n v="3"/>
    <x v="15"/>
  </r>
  <r>
    <x v="0"/>
    <x v="0"/>
    <m/>
    <x v="15"/>
  </r>
  <r>
    <x v="0"/>
    <x v="1"/>
    <m/>
    <x v="15"/>
  </r>
  <r>
    <x v="0"/>
    <x v="2"/>
    <n v="2"/>
    <x v="15"/>
  </r>
  <r>
    <x v="0"/>
    <x v="0"/>
    <m/>
    <x v="15"/>
  </r>
  <r>
    <x v="0"/>
    <x v="1"/>
    <m/>
    <x v="15"/>
  </r>
  <r>
    <x v="0"/>
    <x v="2"/>
    <m/>
    <x v="15"/>
  </r>
  <r>
    <x v="0"/>
    <x v="0"/>
    <m/>
    <x v="15"/>
  </r>
  <r>
    <x v="0"/>
    <x v="1"/>
    <m/>
    <x v="15"/>
  </r>
  <r>
    <x v="0"/>
    <x v="2"/>
    <m/>
    <x v="15"/>
  </r>
  <r>
    <x v="0"/>
    <x v="0"/>
    <m/>
    <x v="15"/>
  </r>
  <r>
    <x v="0"/>
    <x v="1"/>
    <m/>
    <x v="15"/>
  </r>
  <r>
    <x v="0"/>
    <x v="2"/>
    <n v="10"/>
    <x v="15"/>
  </r>
  <r>
    <x v="0"/>
    <x v="0"/>
    <m/>
    <x v="15"/>
  </r>
  <r>
    <x v="0"/>
    <x v="1"/>
    <m/>
    <x v="15"/>
  </r>
  <r>
    <x v="0"/>
    <x v="2"/>
    <n v="7"/>
    <x v="15"/>
  </r>
  <r>
    <x v="0"/>
    <x v="0"/>
    <m/>
    <x v="15"/>
  </r>
  <r>
    <x v="0"/>
    <x v="1"/>
    <m/>
    <x v="15"/>
  </r>
  <r>
    <x v="0"/>
    <x v="2"/>
    <n v="5"/>
    <x v="15"/>
  </r>
  <r>
    <x v="0"/>
    <x v="0"/>
    <m/>
    <x v="15"/>
  </r>
  <r>
    <x v="0"/>
    <x v="1"/>
    <m/>
    <x v="15"/>
  </r>
  <r>
    <x v="0"/>
    <x v="2"/>
    <n v="3"/>
    <x v="15"/>
  </r>
  <r>
    <x v="0"/>
    <x v="0"/>
    <m/>
    <x v="15"/>
  </r>
  <r>
    <x v="0"/>
    <x v="1"/>
    <m/>
    <x v="15"/>
  </r>
  <r>
    <x v="0"/>
    <x v="2"/>
    <n v="2"/>
    <x v="15"/>
  </r>
  <r>
    <x v="0"/>
    <x v="0"/>
    <m/>
    <x v="15"/>
  </r>
  <r>
    <x v="0"/>
    <x v="1"/>
    <m/>
    <x v="15"/>
  </r>
  <r>
    <x v="0"/>
    <x v="2"/>
    <m/>
    <x v="15"/>
  </r>
  <r>
    <x v="0"/>
    <x v="0"/>
    <m/>
    <x v="15"/>
  </r>
  <r>
    <x v="0"/>
    <x v="1"/>
    <m/>
    <x v="15"/>
  </r>
  <r>
    <x v="0"/>
    <x v="2"/>
    <m/>
    <x v="15"/>
  </r>
  <r>
    <x v="74"/>
    <x v="0"/>
    <s v="Country Road Quest"/>
    <x v="15"/>
  </r>
  <r>
    <x v="74"/>
    <x v="1"/>
    <s v="Steele Wheel India"/>
    <x v="15"/>
  </r>
  <r>
    <x v="74"/>
    <x v="2"/>
    <n v="11"/>
    <x v="15"/>
  </r>
  <r>
    <x v="0"/>
    <x v="0"/>
    <m/>
    <x v="15"/>
  </r>
  <r>
    <x v="0"/>
    <x v="1"/>
    <m/>
    <x v="15"/>
  </r>
  <r>
    <x v="0"/>
    <x v="2"/>
    <n v="7"/>
    <x v="15"/>
  </r>
  <r>
    <x v="0"/>
    <x v="0"/>
    <m/>
    <x v="15"/>
  </r>
  <r>
    <x v="0"/>
    <x v="1"/>
    <m/>
    <x v="15"/>
  </r>
  <r>
    <x v="0"/>
    <x v="2"/>
    <n v="5"/>
    <x v="15"/>
  </r>
  <r>
    <x v="0"/>
    <x v="0"/>
    <m/>
    <x v="15"/>
  </r>
  <r>
    <x v="0"/>
    <x v="1"/>
    <m/>
    <x v="15"/>
  </r>
  <r>
    <x v="0"/>
    <x v="2"/>
    <n v="3"/>
    <x v="15"/>
  </r>
  <r>
    <x v="0"/>
    <x v="0"/>
    <m/>
    <x v="15"/>
  </r>
  <r>
    <x v="0"/>
    <x v="1"/>
    <m/>
    <x v="15"/>
  </r>
  <r>
    <x v="0"/>
    <x v="2"/>
    <n v="2"/>
    <x v="15"/>
  </r>
  <r>
    <x v="0"/>
    <x v="0"/>
    <m/>
    <x v="15"/>
  </r>
  <r>
    <x v="0"/>
    <x v="1"/>
    <m/>
    <x v="15"/>
  </r>
  <r>
    <x v="0"/>
    <x v="2"/>
    <m/>
    <x v="15"/>
  </r>
  <r>
    <x v="0"/>
    <x v="0"/>
    <m/>
    <x v="15"/>
  </r>
  <r>
    <x v="0"/>
    <x v="1"/>
    <m/>
    <x v="15"/>
  </r>
  <r>
    <x v="0"/>
    <x v="2"/>
    <m/>
    <x v="15"/>
  </r>
  <r>
    <x v="13"/>
    <x v="0"/>
    <m/>
    <x v="15"/>
  </r>
  <r>
    <x v="13"/>
    <x v="1"/>
    <m/>
    <x v="15"/>
  </r>
  <r>
    <x v="13"/>
    <x v="2"/>
    <n v="15"/>
    <x v="15"/>
  </r>
  <r>
    <x v="13"/>
    <x v="0"/>
    <m/>
    <x v="15"/>
  </r>
  <r>
    <x v="13"/>
    <x v="1"/>
    <m/>
    <x v="15"/>
  </r>
  <r>
    <x v="13"/>
    <x v="2"/>
    <n v="7"/>
    <x v="15"/>
  </r>
  <r>
    <x v="0"/>
    <x v="0"/>
    <m/>
    <x v="15"/>
  </r>
  <r>
    <x v="0"/>
    <x v="1"/>
    <m/>
    <x v="15"/>
  </r>
  <r>
    <x v="0"/>
    <x v="2"/>
    <n v="5"/>
    <x v="15"/>
  </r>
  <r>
    <x v="0"/>
    <x v="0"/>
    <m/>
    <x v="15"/>
  </r>
  <r>
    <x v="0"/>
    <x v="1"/>
    <m/>
    <x v="15"/>
  </r>
  <r>
    <x v="0"/>
    <x v="2"/>
    <n v="3"/>
    <x v="15"/>
  </r>
  <r>
    <x v="0"/>
    <x v="0"/>
    <m/>
    <x v="15"/>
  </r>
  <r>
    <x v="0"/>
    <x v="1"/>
    <m/>
    <x v="15"/>
  </r>
  <r>
    <x v="0"/>
    <x v="2"/>
    <n v="2"/>
    <x v="15"/>
  </r>
  <r>
    <x v="0"/>
    <x v="0"/>
    <m/>
    <x v="15"/>
  </r>
  <r>
    <x v="0"/>
    <x v="1"/>
    <m/>
    <x v="15"/>
  </r>
  <r>
    <x v="0"/>
    <x v="2"/>
    <m/>
    <x v="15"/>
  </r>
  <r>
    <x v="0"/>
    <x v="0"/>
    <m/>
    <x v="15"/>
  </r>
  <r>
    <x v="0"/>
    <x v="1"/>
    <m/>
    <x v="15"/>
  </r>
  <r>
    <x v="0"/>
    <x v="2"/>
    <m/>
    <x v="15"/>
  </r>
  <r>
    <x v="0"/>
    <x v="0"/>
    <m/>
    <x v="15"/>
  </r>
  <r>
    <x v="0"/>
    <x v="1"/>
    <m/>
    <x v="15"/>
  </r>
  <r>
    <x v="0"/>
    <x v="2"/>
    <n v="10"/>
    <x v="15"/>
  </r>
  <r>
    <x v="0"/>
    <x v="0"/>
    <m/>
    <x v="15"/>
  </r>
  <r>
    <x v="0"/>
    <x v="1"/>
    <m/>
    <x v="15"/>
  </r>
  <r>
    <x v="0"/>
    <x v="2"/>
    <n v="7"/>
    <x v="15"/>
  </r>
  <r>
    <x v="0"/>
    <x v="0"/>
    <m/>
    <x v="15"/>
  </r>
  <r>
    <x v="0"/>
    <x v="1"/>
    <m/>
    <x v="15"/>
  </r>
  <r>
    <x v="0"/>
    <x v="2"/>
    <n v="5"/>
    <x v="15"/>
  </r>
  <r>
    <x v="0"/>
    <x v="0"/>
    <m/>
    <x v="15"/>
  </r>
  <r>
    <x v="0"/>
    <x v="1"/>
    <m/>
    <x v="15"/>
  </r>
  <r>
    <x v="0"/>
    <x v="2"/>
    <n v="6"/>
    <x v="15"/>
  </r>
  <r>
    <x v="0"/>
    <x v="0"/>
    <m/>
    <x v="15"/>
  </r>
  <r>
    <x v="0"/>
    <x v="1"/>
    <m/>
    <x v="15"/>
  </r>
  <r>
    <x v="0"/>
    <x v="2"/>
    <n v="2"/>
    <x v="15"/>
  </r>
  <r>
    <x v="0"/>
    <x v="0"/>
    <m/>
    <x v="15"/>
  </r>
  <r>
    <x v="0"/>
    <x v="1"/>
    <m/>
    <x v="15"/>
  </r>
  <r>
    <x v="0"/>
    <x v="2"/>
    <m/>
    <x v="15"/>
  </r>
  <r>
    <x v="0"/>
    <x v="0"/>
    <m/>
    <x v="15"/>
  </r>
  <r>
    <x v="0"/>
    <x v="1"/>
    <m/>
    <x v="15"/>
  </r>
  <r>
    <x v="0"/>
    <x v="2"/>
    <m/>
    <x v="15"/>
  </r>
  <r>
    <x v="70"/>
    <x v="0"/>
    <s v="Twin Oaks Martin"/>
    <x v="15"/>
  </r>
  <r>
    <x v="70"/>
    <x v="1"/>
    <s v="Harbor Havens Dutchess-RY"/>
    <x v="15"/>
  </r>
  <r>
    <x v="70"/>
    <x v="2"/>
    <n v="13"/>
    <x v="15"/>
  </r>
  <r>
    <x v="0"/>
    <x v="0"/>
    <m/>
    <x v="15"/>
  </r>
  <r>
    <x v="0"/>
    <x v="1"/>
    <m/>
    <x v="15"/>
  </r>
  <r>
    <x v="0"/>
    <x v="2"/>
    <n v="7"/>
    <x v="15"/>
  </r>
  <r>
    <x v="0"/>
    <x v="0"/>
    <m/>
    <x v="15"/>
  </r>
  <r>
    <x v="0"/>
    <x v="1"/>
    <m/>
    <x v="15"/>
  </r>
  <r>
    <x v="0"/>
    <x v="2"/>
    <n v="5"/>
    <x v="15"/>
  </r>
  <r>
    <x v="0"/>
    <x v="0"/>
    <m/>
    <x v="15"/>
  </r>
  <r>
    <x v="0"/>
    <x v="1"/>
    <m/>
    <x v="15"/>
  </r>
  <r>
    <x v="0"/>
    <x v="2"/>
    <n v="7"/>
    <x v="15"/>
  </r>
  <r>
    <x v="0"/>
    <x v="0"/>
    <m/>
    <x v="15"/>
  </r>
  <r>
    <x v="0"/>
    <x v="1"/>
    <m/>
    <x v="15"/>
  </r>
  <r>
    <x v="0"/>
    <x v="2"/>
    <n v="2"/>
    <x v="15"/>
  </r>
  <r>
    <x v="0"/>
    <x v="0"/>
    <m/>
    <x v="15"/>
  </r>
  <r>
    <x v="0"/>
    <x v="1"/>
    <m/>
    <x v="15"/>
  </r>
  <r>
    <x v="0"/>
    <x v="2"/>
    <m/>
    <x v="15"/>
  </r>
  <r>
    <x v="0"/>
    <x v="0"/>
    <m/>
    <x v="15"/>
  </r>
  <r>
    <x v="0"/>
    <x v="1"/>
    <m/>
    <x v="15"/>
  </r>
  <r>
    <x v="0"/>
    <x v="2"/>
    <m/>
    <x v="15"/>
  </r>
  <r>
    <x v="70"/>
    <x v="0"/>
    <s v="AgRestore DirectorCaptain"/>
    <x v="15"/>
  </r>
  <r>
    <x v="70"/>
    <x v="1"/>
    <s v="Green County Pretty"/>
    <x v="15"/>
  </r>
  <r>
    <x v="70"/>
    <x v="2"/>
    <n v="14"/>
    <x v="15"/>
  </r>
  <r>
    <x v="0"/>
    <x v="0"/>
    <m/>
    <x v="15"/>
  </r>
  <r>
    <x v="0"/>
    <x v="1"/>
    <m/>
    <x v="15"/>
  </r>
  <r>
    <x v="0"/>
    <x v="2"/>
    <n v="7"/>
    <x v="15"/>
  </r>
  <r>
    <x v="0"/>
    <x v="0"/>
    <m/>
    <x v="15"/>
  </r>
  <r>
    <x v="0"/>
    <x v="1"/>
    <m/>
    <x v="15"/>
  </r>
  <r>
    <x v="0"/>
    <x v="2"/>
    <n v="5"/>
    <x v="15"/>
  </r>
  <r>
    <x v="0"/>
    <x v="0"/>
    <m/>
    <x v="15"/>
  </r>
  <r>
    <x v="0"/>
    <x v="1"/>
    <m/>
    <x v="15"/>
  </r>
  <r>
    <x v="0"/>
    <x v="2"/>
    <n v="3"/>
    <x v="15"/>
  </r>
  <r>
    <x v="0"/>
    <x v="0"/>
    <m/>
    <x v="15"/>
  </r>
  <r>
    <x v="0"/>
    <x v="1"/>
    <m/>
    <x v="15"/>
  </r>
  <r>
    <x v="0"/>
    <x v="2"/>
    <n v="2"/>
    <x v="15"/>
  </r>
  <r>
    <x v="0"/>
    <x v="0"/>
    <m/>
    <x v="15"/>
  </r>
  <r>
    <x v="0"/>
    <x v="1"/>
    <m/>
    <x v="15"/>
  </r>
  <r>
    <x v="0"/>
    <x v="2"/>
    <m/>
    <x v="15"/>
  </r>
  <r>
    <x v="0"/>
    <x v="0"/>
    <m/>
    <x v="15"/>
  </r>
  <r>
    <x v="0"/>
    <x v="1"/>
    <m/>
    <x v="15"/>
  </r>
  <r>
    <x v="0"/>
    <x v="2"/>
    <m/>
    <x v="15"/>
  </r>
  <r>
    <x v="0"/>
    <x v="0"/>
    <m/>
    <x v="15"/>
  </r>
  <r>
    <x v="0"/>
    <x v="1"/>
    <m/>
    <x v="15"/>
  </r>
  <r>
    <x v="0"/>
    <x v="2"/>
    <n v="10"/>
    <x v="15"/>
  </r>
  <r>
    <x v="0"/>
    <x v="0"/>
    <m/>
    <x v="15"/>
  </r>
  <r>
    <x v="0"/>
    <x v="1"/>
    <m/>
    <x v="15"/>
  </r>
  <r>
    <x v="0"/>
    <x v="2"/>
    <n v="7"/>
    <x v="15"/>
  </r>
  <r>
    <x v="0"/>
    <x v="0"/>
    <m/>
    <x v="15"/>
  </r>
  <r>
    <x v="0"/>
    <x v="1"/>
    <m/>
    <x v="15"/>
  </r>
  <r>
    <x v="0"/>
    <x v="2"/>
    <n v="5"/>
    <x v="15"/>
  </r>
  <r>
    <x v="0"/>
    <x v="0"/>
    <m/>
    <x v="15"/>
  </r>
  <r>
    <x v="0"/>
    <x v="1"/>
    <m/>
    <x v="15"/>
  </r>
  <r>
    <x v="0"/>
    <x v="2"/>
    <n v="3"/>
    <x v="15"/>
  </r>
  <r>
    <x v="0"/>
    <x v="0"/>
    <m/>
    <x v="15"/>
  </r>
  <r>
    <x v="0"/>
    <x v="1"/>
    <m/>
    <x v="15"/>
  </r>
  <r>
    <x v="0"/>
    <x v="2"/>
    <n v="2"/>
    <x v="15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7"/>
  </r>
  <r>
    <x v="0"/>
    <x v="1"/>
    <m/>
    <x v="17"/>
  </r>
  <r>
    <x v="0"/>
    <x v="2"/>
    <n v="20"/>
    <x v="17"/>
  </r>
  <r>
    <x v="0"/>
    <x v="0"/>
    <m/>
    <x v="17"/>
  </r>
  <r>
    <x v="0"/>
    <x v="1"/>
    <m/>
    <x v="17"/>
  </r>
  <r>
    <x v="0"/>
    <x v="2"/>
    <n v="14"/>
    <x v="17"/>
  </r>
  <r>
    <x v="0"/>
    <x v="0"/>
    <m/>
    <x v="17"/>
  </r>
  <r>
    <x v="0"/>
    <x v="1"/>
    <m/>
    <x v="17"/>
  </r>
  <r>
    <x v="0"/>
    <x v="2"/>
    <n v="10"/>
    <x v="17"/>
  </r>
  <r>
    <x v="0"/>
    <x v="0"/>
    <m/>
    <x v="17"/>
  </r>
  <r>
    <x v="0"/>
    <x v="1"/>
    <m/>
    <x v="17"/>
  </r>
  <r>
    <x v="0"/>
    <x v="2"/>
    <n v="6"/>
    <x v="17"/>
  </r>
  <r>
    <x v="0"/>
    <x v="0"/>
    <m/>
    <x v="17"/>
  </r>
  <r>
    <x v="0"/>
    <x v="1"/>
    <m/>
    <x v="17"/>
  </r>
  <r>
    <x v="0"/>
    <x v="2"/>
    <n v="4"/>
    <x v="17"/>
  </r>
  <r>
    <x v="0"/>
    <x v="0"/>
    <m/>
    <x v="17"/>
  </r>
  <r>
    <x v="0"/>
    <x v="1"/>
    <m/>
    <x v="17"/>
  </r>
  <r>
    <x v="0"/>
    <x v="2"/>
    <m/>
    <x v="17"/>
  </r>
  <r>
    <x v="0"/>
    <x v="0"/>
    <m/>
    <x v="17"/>
  </r>
  <r>
    <x v="0"/>
    <x v="1"/>
    <m/>
    <x v="17"/>
  </r>
  <r>
    <x v="0"/>
    <x v="2"/>
    <m/>
    <x v="17"/>
  </r>
  <r>
    <x v="0"/>
    <x v="0"/>
    <m/>
    <x v="17"/>
  </r>
  <r>
    <x v="0"/>
    <x v="1"/>
    <m/>
    <x v="17"/>
  </r>
  <r>
    <x v="0"/>
    <x v="2"/>
    <n v="20"/>
    <x v="17"/>
  </r>
  <r>
    <x v="0"/>
    <x v="0"/>
    <m/>
    <x v="17"/>
  </r>
  <r>
    <x v="0"/>
    <x v="1"/>
    <m/>
    <x v="17"/>
  </r>
  <r>
    <x v="0"/>
    <x v="2"/>
    <n v="14"/>
    <x v="17"/>
  </r>
  <r>
    <x v="0"/>
    <x v="0"/>
    <m/>
    <x v="17"/>
  </r>
  <r>
    <x v="0"/>
    <x v="1"/>
    <m/>
    <x v="17"/>
  </r>
  <r>
    <x v="0"/>
    <x v="2"/>
    <n v="10"/>
    <x v="17"/>
  </r>
  <r>
    <x v="0"/>
    <x v="0"/>
    <m/>
    <x v="17"/>
  </r>
  <r>
    <x v="0"/>
    <x v="1"/>
    <m/>
    <x v="17"/>
  </r>
  <r>
    <x v="0"/>
    <x v="2"/>
    <n v="6"/>
    <x v="17"/>
  </r>
  <r>
    <x v="0"/>
    <x v="0"/>
    <m/>
    <x v="17"/>
  </r>
  <r>
    <x v="0"/>
    <x v="1"/>
    <m/>
    <x v="17"/>
  </r>
  <r>
    <x v="0"/>
    <x v="2"/>
    <n v="4"/>
    <x v="17"/>
  </r>
  <r>
    <x v="0"/>
    <x v="0"/>
    <m/>
    <x v="17"/>
  </r>
  <r>
    <x v="0"/>
    <x v="1"/>
    <m/>
    <x v="17"/>
  </r>
  <r>
    <x v="0"/>
    <x v="2"/>
    <m/>
    <x v="17"/>
  </r>
  <r>
    <x v="0"/>
    <x v="0"/>
    <m/>
    <x v="17"/>
  </r>
  <r>
    <x v="0"/>
    <x v="1"/>
    <m/>
    <x v="17"/>
  </r>
  <r>
    <x v="0"/>
    <x v="2"/>
    <m/>
    <x v="17"/>
  </r>
  <r>
    <x v="0"/>
    <x v="0"/>
    <m/>
    <x v="17"/>
  </r>
  <r>
    <x v="0"/>
    <x v="1"/>
    <m/>
    <x v="17"/>
  </r>
  <r>
    <x v="0"/>
    <x v="2"/>
    <n v="20"/>
    <x v="17"/>
  </r>
  <r>
    <x v="0"/>
    <x v="0"/>
    <m/>
    <x v="17"/>
  </r>
  <r>
    <x v="0"/>
    <x v="1"/>
    <m/>
    <x v="17"/>
  </r>
  <r>
    <x v="0"/>
    <x v="2"/>
    <n v="14"/>
    <x v="17"/>
  </r>
  <r>
    <x v="0"/>
    <x v="0"/>
    <m/>
    <x v="17"/>
  </r>
  <r>
    <x v="0"/>
    <x v="1"/>
    <m/>
    <x v="17"/>
  </r>
  <r>
    <x v="0"/>
    <x v="2"/>
    <n v="10"/>
    <x v="17"/>
  </r>
  <r>
    <x v="0"/>
    <x v="0"/>
    <m/>
    <x v="17"/>
  </r>
  <r>
    <x v="0"/>
    <x v="1"/>
    <m/>
    <x v="17"/>
  </r>
  <r>
    <x v="0"/>
    <x v="2"/>
    <n v="6"/>
    <x v="17"/>
  </r>
  <r>
    <x v="0"/>
    <x v="0"/>
    <m/>
    <x v="17"/>
  </r>
  <r>
    <x v="0"/>
    <x v="1"/>
    <m/>
    <x v="17"/>
  </r>
  <r>
    <x v="0"/>
    <x v="2"/>
    <n v="4"/>
    <x v="17"/>
  </r>
  <r>
    <x v="0"/>
    <x v="0"/>
    <m/>
    <x v="17"/>
  </r>
  <r>
    <x v="0"/>
    <x v="1"/>
    <m/>
    <x v="17"/>
  </r>
  <r>
    <x v="0"/>
    <x v="2"/>
    <m/>
    <x v="17"/>
  </r>
  <r>
    <x v="0"/>
    <x v="0"/>
    <m/>
    <x v="17"/>
  </r>
  <r>
    <x v="0"/>
    <x v="1"/>
    <m/>
    <x v="17"/>
  </r>
  <r>
    <x v="0"/>
    <x v="2"/>
    <m/>
    <x v="17"/>
  </r>
  <r>
    <x v="93"/>
    <x v="0"/>
    <s v="Agrestore Dylan"/>
    <x v="17"/>
  </r>
  <r>
    <x v="93"/>
    <x v="1"/>
    <s v="Agrestore Joyce"/>
    <x v="17"/>
  </r>
  <r>
    <x v="93"/>
    <x v="2"/>
    <n v="20"/>
    <x v="17"/>
  </r>
  <r>
    <x v="0"/>
    <x v="0"/>
    <m/>
    <x v="17"/>
  </r>
  <r>
    <x v="0"/>
    <x v="1"/>
    <m/>
    <x v="17"/>
  </r>
  <r>
    <x v="0"/>
    <x v="2"/>
    <n v="14"/>
    <x v="17"/>
  </r>
  <r>
    <x v="0"/>
    <x v="0"/>
    <m/>
    <x v="17"/>
  </r>
  <r>
    <x v="0"/>
    <x v="1"/>
    <m/>
    <x v="17"/>
  </r>
  <r>
    <x v="0"/>
    <x v="2"/>
    <n v="10"/>
    <x v="17"/>
  </r>
  <r>
    <x v="0"/>
    <x v="0"/>
    <m/>
    <x v="17"/>
  </r>
  <r>
    <x v="0"/>
    <x v="1"/>
    <m/>
    <x v="17"/>
  </r>
  <r>
    <x v="0"/>
    <x v="2"/>
    <n v="6"/>
    <x v="17"/>
  </r>
  <r>
    <x v="0"/>
    <x v="0"/>
    <m/>
    <x v="17"/>
  </r>
  <r>
    <x v="0"/>
    <x v="1"/>
    <m/>
    <x v="17"/>
  </r>
  <r>
    <x v="0"/>
    <x v="2"/>
    <n v="4"/>
    <x v="17"/>
  </r>
  <r>
    <x v="0"/>
    <x v="0"/>
    <m/>
    <x v="17"/>
  </r>
  <r>
    <x v="0"/>
    <x v="1"/>
    <m/>
    <x v="17"/>
  </r>
  <r>
    <x v="0"/>
    <x v="2"/>
    <m/>
    <x v="17"/>
  </r>
  <r>
    <x v="0"/>
    <x v="0"/>
    <m/>
    <x v="17"/>
  </r>
  <r>
    <x v="0"/>
    <x v="1"/>
    <m/>
    <x v="17"/>
  </r>
  <r>
    <x v="0"/>
    <x v="2"/>
    <m/>
    <x v="17"/>
  </r>
  <r>
    <x v="27"/>
    <x v="0"/>
    <s v="D.H.F. Captain's Abe"/>
    <x v="17"/>
  </r>
  <r>
    <x v="27"/>
    <x v="1"/>
    <s v="EBM Lisa"/>
    <x v="17"/>
  </r>
  <r>
    <x v="27"/>
    <x v="2"/>
    <n v="32"/>
    <x v="17"/>
  </r>
  <r>
    <x v="115"/>
    <x v="0"/>
    <s v="Lor-Rob Cheap Trick"/>
    <x v="17"/>
  </r>
  <r>
    <x v="115"/>
    <x v="1"/>
    <s v="White Water Creek Kendra"/>
    <x v="17"/>
  </r>
  <r>
    <x v="115"/>
    <x v="2"/>
    <n v="22"/>
    <x v="17"/>
  </r>
  <r>
    <x v="0"/>
    <x v="0"/>
    <m/>
    <x v="17"/>
  </r>
  <r>
    <x v="0"/>
    <x v="1"/>
    <m/>
    <x v="17"/>
  </r>
  <r>
    <x v="0"/>
    <x v="2"/>
    <n v="10"/>
    <x v="17"/>
  </r>
  <r>
    <x v="0"/>
    <x v="0"/>
    <m/>
    <x v="17"/>
  </r>
  <r>
    <x v="0"/>
    <x v="1"/>
    <m/>
    <x v="17"/>
  </r>
  <r>
    <x v="0"/>
    <x v="2"/>
    <n v="6"/>
    <x v="17"/>
  </r>
  <r>
    <x v="0"/>
    <x v="0"/>
    <m/>
    <x v="17"/>
  </r>
  <r>
    <x v="0"/>
    <x v="1"/>
    <m/>
    <x v="17"/>
  </r>
  <r>
    <x v="0"/>
    <x v="2"/>
    <n v="4"/>
    <x v="17"/>
  </r>
  <r>
    <x v="0"/>
    <x v="0"/>
    <m/>
    <x v="17"/>
  </r>
  <r>
    <x v="0"/>
    <x v="1"/>
    <m/>
    <x v="17"/>
  </r>
  <r>
    <x v="0"/>
    <x v="2"/>
    <m/>
    <x v="17"/>
  </r>
  <r>
    <x v="0"/>
    <x v="0"/>
    <m/>
    <x v="17"/>
  </r>
  <r>
    <x v="0"/>
    <x v="1"/>
    <m/>
    <x v="17"/>
  </r>
  <r>
    <x v="0"/>
    <x v="2"/>
    <m/>
    <x v="17"/>
  </r>
  <r>
    <x v="115"/>
    <x v="0"/>
    <s v="Epsom's Royal Anchor"/>
    <x v="17"/>
  </r>
  <r>
    <x v="115"/>
    <x v="1"/>
    <s v="Lor-Rob Solo"/>
    <x v="17"/>
  </r>
  <r>
    <x v="115"/>
    <x v="2"/>
    <n v="20"/>
    <x v="17"/>
  </r>
  <r>
    <x v="0"/>
    <x v="0"/>
    <m/>
    <x v="17"/>
  </r>
  <r>
    <x v="0"/>
    <x v="1"/>
    <m/>
    <x v="17"/>
  </r>
  <r>
    <x v="0"/>
    <x v="2"/>
    <n v="14"/>
    <x v="17"/>
  </r>
  <r>
    <x v="0"/>
    <x v="0"/>
    <m/>
    <x v="17"/>
  </r>
  <r>
    <x v="0"/>
    <x v="1"/>
    <m/>
    <x v="17"/>
  </r>
  <r>
    <x v="0"/>
    <x v="2"/>
    <n v="10"/>
    <x v="17"/>
  </r>
  <r>
    <x v="0"/>
    <x v="0"/>
    <m/>
    <x v="17"/>
  </r>
  <r>
    <x v="0"/>
    <x v="1"/>
    <m/>
    <x v="17"/>
  </r>
  <r>
    <x v="0"/>
    <x v="2"/>
    <n v="6"/>
    <x v="17"/>
  </r>
  <r>
    <x v="0"/>
    <x v="0"/>
    <m/>
    <x v="17"/>
  </r>
  <r>
    <x v="0"/>
    <x v="1"/>
    <m/>
    <x v="17"/>
  </r>
  <r>
    <x v="0"/>
    <x v="2"/>
    <n v="4"/>
    <x v="17"/>
  </r>
  <r>
    <x v="0"/>
    <x v="0"/>
    <m/>
    <x v="17"/>
  </r>
  <r>
    <x v="0"/>
    <x v="1"/>
    <m/>
    <x v="17"/>
  </r>
  <r>
    <x v="0"/>
    <x v="2"/>
    <m/>
    <x v="17"/>
  </r>
  <r>
    <x v="0"/>
    <x v="0"/>
    <m/>
    <x v="17"/>
  </r>
  <r>
    <x v="0"/>
    <x v="1"/>
    <m/>
    <x v="17"/>
  </r>
  <r>
    <x v="0"/>
    <x v="2"/>
    <m/>
    <x v="17"/>
  </r>
  <r>
    <x v="0"/>
    <x v="0"/>
    <m/>
    <x v="17"/>
  </r>
  <r>
    <x v="0"/>
    <x v="1"/>
    <m/>
    <x v="17"/>
  </r>
  <r>
    <x v="0"/>
    <x v="2"/>
    <m/>
    <x v="17"/>
  </r>
  <r>
    <x v="116"/>
    <x v="0"/>
    <s v="RKD Eddie"/>
    <x v="17"/>
  </r>
  <r>
    <x v="116"/>
    <x v="1"/>
    <s v="Johnhart's Irish Cream"/>
    <x v="17"/>
  </r>
  <r>
    <x v="116"/>
    <x v="2"/>
    <n v="20"/>
    <x v="17"/>
  </r>
  <r>
    <x v="0"/>
    <x v="0"/>
    <m/>
    <x v="17"/>
  </r>
  <r>
    <x v="0"/>
    <x v="1"/>
    <m/>
    <x v="17"/>
  </r>
  <r>
    <x v="0"/>
    <x v="2"/>
    <n v="14"/>
    <x v="17"/>
  </r>
  <r>
    <x v="0"/>
    <x v="0"/>
    <m/>
    <x v="17"/>
  </r>
  <r>
    <x v="0"/>
    <x v="1"/>
    <m/>
    <x v="17"/>
  </r>
  <r>
    <x v="0"/>
    <x v="2"/>
    <n v="10"/>
    <x v="17"/>
  </r>
  <r>
    <x v="0"/>
    <x v="0"/>
    <m/>
    <x v="17"/>
  </r>
  <r>
    <x v="0"/>
    <x v="1"/>
    <m/>
    <x v="17"/>
  </r>
  <r>
    <x v="0"/>
    <x v="2"/>
    <n v="6"/>
    <x v="17"/>
  </r>
  <r>
    <x v="0"/>
    <x v="0"/>
    <m/>
    <x v="17"/>
  </r>
  <r>
    <x v="0"/>
    <x v="1"/>
    <m/>
    <x v="17"/>
  </r>
  <r>
    <x v="0"/>
    <x v="2"/>
    <n v="4"/>
    <x v="17"/>
  </r>
  <r>
    <x v="0"/>
    <x v="0"/>
    <m/>
    <x v="17"/>
  </r>
  <r>
    <x v="0"/>
    <x v="1"/>
    <m/>
    <x v="17"/>
  </r>
  <r>
    <x v="0"/>
    <x v="2"/>
    <m/>
    <x v="17"/>
  </r>
  <r>
    <x v="0"/>
    <x v="0"/>
    <m/>
    <x v="17"/>
  </r>
  <r>
    <x v="0"/>
    <x v="1"/>
    <m/>
    <x v="17"/>
  </r>
  <r>
    <x v="0"/>
    <x v="2"/>
    <m/>
    <x v="17"/>
  </r>
  <r>
    <x v="0"/>
    <x v="0"/>
    <m/>
    <x v="17"/>
  </r>
  <r>
    <x v="0"/>
    <x v="1"/>
    <m/>
    <x v="17"/>
  </r>
  <r>
    <x v="0"/>
    <x v="2"/>
    <m/>
    <x v="17"/>
  </r>
  <r>
    <x v="30"/>
    <x v="0"/>
    <s v="Detweiler'sPrinceCharming"/>
    <x v="17"/>
  </r>
  <r>
    <x v="30"/>
    <x v="1"/>
    <s v="Chupp's Extreme Niki"/>
    <x v="17"/>
  </r>
  <r>
    <x v="30"/>
    <x v="2"/>
    <n v="22"/>
    <x v="17"/>
  </r>
  <r>
    <x v="0"/>
    <x v="0"/>
    <m/>
    <x v="17"/>
  </r>
  <r>
    <x v="0"/>
    <x v="1"/>
    <m/>
    <x v="17"/>
  </r>
  <r>
    <x v="0"/>
    <x v="2"/>
    <n v="14"/>
    <x v="17"/>
  </r>
  <r>
    <x v="0"/>
    <x v="0"/>
    <m/>
    <x v="17"/>
  </r>
  <r>
    <x v="0"/>
    <x v="1"/>
    <m/>
    <x v="17"/>
  </r>
  <r>
    <x v="0"/>
    <x v="2"/>
    <n v="10"/>
    <x v="17"/>
  </r>
  <r>
    <x v="55"/>
    <x v="0"/>
    <s v="H.J.M. Captain's Tribute"/>
    <x v="17"/>
  </r>
  <r>
    <x v="55"/>
    <x v="1"/>
    <s v="Tollway Marcie"/>
    <x v="17"/>
  </r>
  <r>
    <x v="55"/>
    <x v="2"/>
    <n v="6"/>
    <x v="17"/>
  </r>
  <r>
    <x v="0"/>
    <x v="0"/>
    <m/>
    <x v="17"/>
  </r>
  <r>
    <x v="0"/>
    <x v="1"/>
    <m/>
    <x v="17"/>
  </r>
  <r>
    <x v="0"/>
    <x v="2"/>
    <n v="4"/>
    <x v="17"/>
  </r>
  <r>
    <x v="0"/>
    <x v="0"/>
    <m/>
    <x v="17"/>
  </r>
  <r>
    <x v="0"/>
    <x v="1"/>
    <m/>
    <x v="17"/>
  </r>
  <r>
    <x v="0"/>
    <x v="2"/>
    <m/>
    <x v="17"/>
  </r>
  <r>
    <x v="0"/>
    <x v="0"/>
    <m/>
    <x v="17"/>
  </r>
  <r>
    <x v="0"/>
    <x v="1"/>
    <m/>
    <x v="17"/>
  </r>
  <r>
    <x v="0"/>
    <x v="2"/>
    <m/>
    <x v="17"/>
  </r>
  <r>
    <x v="0"/>
    <x v="0"/>
    <m/>
    <x v="17"/>
  </r>
  <r>
    <x v="0"/>
    <x v="1"/>
    <m/>
    <x v="17"/>
  </r>
  <r>
    <x v="0"/>
    <x v="2"/>
    <m/>
    <x v="17"/>
  </r>
  <r>
    <x v="0"/>
    <x v="0"/>
    <m/>
    <x v="17"/>
  </r>
  <r>
    <x v="0"/>
    <x v="1"/>
    <m/>
    <x v="17"/>
  </r>
  <r>
    <x v="0"/>
    <x v="2"/>
    <n v="20"/>
    <x v="17"/>
  </r>
  <r>
    <x v="0"/>
    <x v="0"/>
    <m/>
    <x v="17"/>
  </r>
  <r>
    <x v="0"/>
    <x v="1"/>
    <m/>
    <x v="17"/>
  </r>
  <r>
    <x v="0"/>
    <x v="2"/>
    <n v="14"/>
    <x v="17"/>
  </r>
  <r>
    <x v="0"/>
    <x v="0"/>
    <m/>
    <x v="17"/>
  </r>
  <r>
    <x v="0"/>
    <x v="1"/>
    <m/>
    <x v="17"/>
  </r>
  <r>
    <x v="0"/>
    <x v="2"/>
    <n v="10"/>
    <x v="17"/>
  </r>
  <r>
    <x v="0"/>
    <x v="0"/>
    <m/>
    <x v="17"/>
  </r>
  <r>
    <x v="0"/>
    <x v="1"/>
    <m/>
    <x v="17"/>
  </r>
  <r>
    <x v="0"/>
    <x v="2"/>
    <n v="6"/>
    <x v="17"/>
  </r>
  <r>
    <x v="0"/>
    <x v="0"/>
    <m/>
    <x v="17"/>
  </r>
  <r>
    <x v="0"/>
    <x v="1"/>
    <m/>
    <x v="17"/>
  </r>
  <r>
    <x v="0"/>
    <x v="2"/>
    <n v="4"/>
    <x v="17"/>
  </r>
  <r>
    <x v="0"/>
    <x v="0"/>
    <m/>
    <x v="17"/>
  </r>
  <r>
    <x v="0"/>
    <x v="1"/>
    <m/>
    <x v="17"/>
  </r>
  <r>
    <x v="0"/>
    <x v="2"/>
    <m/>
    <x v="17"/>
  </r>
  <r>
    <x v="0"/>
    <x v="0"/>
    <m/>
    <x v="17"/>
  </r>
  <r>
    <x v="0"/>
    <x v="1"/>
    <m/>
    <x v="17"/>
  </r>
  <r>
    <x v="0"/>
    <x v="2"/>
    <m/>
    <x v="17"/>
  </r>
  <r>
    <x v="0"/>
    <x v="0"/>
    <m/>
    <x v="17"/>
  </r>
  <r>
    <x v="0"/>
    <x v="1"/>
    <m/>
    <x v="17"/>
  </r>
  <r>
    <x v="0"/>
    <x v="2"/>
    <m/>
    <x v="17"/>
  </r>
  <r>
    <x v="0"/>
    <x v="0"/>
    <m/>
    <x v="17"/>
  </r>
  <r>
    <x v="0"/>
    <x v="1"/>
    <m/>
    <x v="17"/>
  </r>
  <r>
    <x v="0"/>
    <x v="2"/>
    <n v="20"/>
    <x v="17"/>
  </r>
  <r>
    <x v="26"/>
    <x v="0"/>
    <s v="AgRestore Dylan"/>
    <x v="17"/>
  </r>
  <r>
    <x v="26"/>
    <x v="1"/>
    <s v="C.J. Macy"/>
    <x v="17"/>
  </r>
  <r>
    <x v="26"/>
    <x v="2"/>
    <n v="14"/>
    <x v="17"/>
  </r>
  <r>
    <x v="27"/>
    <x v="0"/>
    <s v="Whispering Wind's Cactus"/>
    <x v="17"/>
  </r>
  <r>
    <x v="27"/>
    <x v="1"/>
    <s v="PM Royals Precious Gracie"/>
    <x v="17"/>
  </r>
  <r>
    <x v="27"/>
    <x v="2"/>
    <n v="10"/>
    <x v="17"/>
  </r>
  <r>
    <x v="0"/>
    <x v="0"/>
    <m/>
    <x v="17"/>
  </r>
  <r>
    <x v="0"/>
    <x v="1"/>
    <m/>
    <x v="17"/>
  </r>
  <r>
    <x v="0"/>
    <x v="2"/>
    <n v="6"/>
    <x v="17"/>
  </r>
  <r>
    <x v="0"/>
    <x v="0"/>
    <m/>
    <x v="17"/>
  </r>
  <r>
    <x v="0"/>
    <x v="1"/>
    <m/>
    <x v="17"/>
  </r>
  <r>
    <x v="0"/>
    <x v="2"/>
    <n v="4"/>
    <x v="17"/>
  </r>
  <r>
    <x v="0"/>
    <x v="0"/>
    <m/>
    <x v="17"/>
  </r>
  <r>
    <x v="0"/>
    <x v="1"/>
    <m/>
    <x v="17"/>
  </r>
  <r>
    <x v="0"/>
    <x v="2"/>
    <m/>
    <x v="17"/>
  </r>
  <r>
    <x v="0"/>
    <x v="0"/>
    <m/>
    <x v="17"/>
  </r>
  <r>
    <x v="0"/>
    <x v="1"/>
    <m/>
    <x v="17"/>
  </r>
  <r>
    <x v="0"/>
    <x v="2"/>
    <m/>
    <x v="17"/>
  </r>
  <r>
    <x v="30"/>
    <x v="0"/>
    <s v="BJ Majesty"/>
    <x v="17"/>
  </r>
  <r>
    <x v="30"/>
    <x v="1"/>
    <s v="Junior's Betsy"/>
    <x v="17"/>
  </r>
  <r>
    <x v="30"/>
    <x v="2"/>
    <n v="32"/>
    <x v="17"/>
  </r>
  <r>
    <x v="0"/>
    <x v="0"/>
    <m/>
    <x v="17"/>
  </r>
  <r>
    <x v="0"/>
    <x v="1"/>
    <m/>
    <x v="17"/>
  </r>
  <r>
    <x v="0"/>
    <x v="2"/>
    <n v="14"/>
    <x v="17"/>
  </r>
  <r>
    <x v="0"/>
    <x v="0"/>
    <m/>
    <x v="17"/>
  </r>
  <r>
    <x v="0"/>
    <x v="1"/>
    <m/>
    <x v="17"/>
  </r>
  <r>
    <x v="0"/>
    <x v="2"/>
    <n v="10"/>
    <x v="17"/>
  </r>
  <r>
    <x v="0"/>
    <x v="0"/>
    <m/>
    <x v="17"/>
  </r>
  <r>
    <x v="0"/>
    <x v="1"/>
    <m/>
    <x v="17"/>
  </r>
  <r>
    <x v="0"/>
    <x v="2"/>
    <n v="6"/>
    <x v="17"/>
  </r>
  <r>
    <x v="0"/>
    <x v="0"/>
    <m/>
    <x v="17"/>
  </r>
  <r>
    <x v="0"/>
    <x v="1"/>
    <m/>
    <x v="17"/>
  </r>
  <r>
    <x v="0"/>
    <x v="2"/>
    <n v="4"/>
    <x v="17"/>
  </r>
  <r>
    <x v="0"/>
    <x v="0"/>
    <m/>
    <x v="17"/>
  </r>
  <r>
    <x v="0"/>
    <x v="1"/>
    <m/>
    <x v="17"/>
  </r>
  <r>
    <x v="0"/>
    <x v="2"/>
    <m/>
    <x v="17"/>
  </r>
  <r>
    <x v="0"/>
    <x v="0"/>
    <m/>
    <x v="17"/>
  </r>
  <r>
    <x v="0"/>
    <x v="1"/>
    <m/>
    <x v="17"/>
  </r>
  <r>
    <x v="0"/>
    <x v="2"/>
    <m/>
    <x v="17"/>
  </r>
  <r>
    <x v="30"/>
    <x v="0"/>
    <s v="Double J Justin"/>
    <x v="17"/>
  </r>
  <r>
    <x v="30"/>
    <x v="1"/>
    <s v="Masterpeace Cinderella"/>
    <x v="17"/>
  </r>
  <r>
    <x v="30"/>
    <x v="2"/>
    <n v="30"/>
    <x v="17"/>
  </r>
  <r>
    <x v="55"/>
    <x v="0"/>
    <s v="Korry's Conqueror"/>
    <x v="17"/>
  </r>
  <r>
    <x v="55"/>
    <x v="1"/>
    <s v="OHF I'm Special's Girl"/>
    <x v="17"/>
  </r>
  <r>
    <x v="55"/>
    <x v="2"/>
    <n v="16"/>
    <x v="17"/>
  </r>
  <r>
    <x v="26"/>
    <x v="0"/>
    <s v="Orndorff's Master Encore"/>
    <x v="17"/>
  </r>
  <r>
    <x v="26"/>
    <x v="1"/>
    <s v="Coats Farms Isabella"/>
    <x v="17"/>
  </r>
  <r>
    <x v="26"/>
    <x v="2"/>
    <n v="10"/>
    <x v="17"/>
  </r>
  <r>
    <x v="0"/>
    <x v="0"/>
    <m/>
    <x v="17"/>
  </r>
  <r>
    <x v="0"/>
    <x v="1"/>
    <m/>
    <x v="17"/>
  </r>
  <r>
    <x v="0"/>
    <x v="2"/>
    <n v="6"/>
    <x v="17"/>
  </r>
  <r>
    <x v="0"/>
    <x v="0"/>
    <m/>
    <x v="17"/>
  </r>
  <r>
    <x v="0"/>
    <x v="1"/>
    <m/>
    <x v="17"/>
  </r>
  <r>
    <x v="0"/>
    <x v="2"/>
    <n v="4"/>
    <x v="17"/>
  </r>
  <r>
    <x v="0"/>
    <x v="0"/>
    <m/>
    <x v="17"/>
  </r>
  <r>
    <x v="0"/>
    <x v="1"/>
    <m/>
    <x v="17"/>
  </r>
  <r>
    <x v="0"/>
    <x v="2"/>
    <m/>
    <x v="17"/>
  </r>
  <r>
    <x v="0"/>
    <x v="0"/>
    <m/>
    <x v="17"/>
  </r>
  <r>
    <x v="0"/>
    <x v="1"/>
    <m/>
    <x v="17"/>
  </r>
  <r>
    <x v="0"/>
    <x v="2"/>
    <m/>
    <x v="17"/>
  </r>
  <r>
    <x v="30"/>
    <x v="0"/>
    <s v="Millerview's Vegas"/>
    <x v="17"/>
  </r>
  <r>
    <x v="30"/>
    <x v="1"/>
    <s v="BAR Janet's Roxie"/>
    <x v="17"/>
  </r>
  <r>
    <x v="30"/>
    <x v="2"/>
    <n v="20"/>
    <x v="17"/>
  </r>
  <r>
    <x v="93"/>
    <x v="0"/>
    <s v="Kandy's Prince"/>
    <x v="17"/>
  </r>
  <r>
    <x v="93"/>
    <x v="1"/>
    <s v="Maple Ridge Maple"/>
    <x v="17"/>
  </r>
  <r>
    <x v="93"/>
    <x v="2"/>
    <n v="14"/>
    <x v="17"/>
  </r>
  <r>
    <x v="93"/>
    <x v="0"/>
    <s v="Kandy's Prince"/>
    <x v="17"/>
  </r>
  <r>
    <x v="93"/>
    <x v="1"/>
    <s v="Sandy Acres Faye"/>
    <x v="17"/>
  </r>
  <r>
    <x v="93"/>
    <x v="2"/>
    <n v="10"/>
    <x v="17"/>
  </r>
  <r>
    <x v="0"/>
    <x v="0"/>
    <m/>
    <x v="17"/>
  </r>
  <r>
    <x v="0"/>
    <x v="1"/>
    <m/>
    <x v="17"/>
  </r>
  <r>
    <x v="0"/>
    <x v="2"/>
    <n v="6"/>
    <x v="17"/>
  </r>
  <r>
    <x v="0"/>
    <x v="0"/>
    <m/>
    <x v="17"/>
  </r>
  <r>
    <x v="0"/>
    <x v="1"/>
    <m/>
    <x v="17"/>
  </r>
  <r>
    <x v="0"/>
    <x v="2"/>
    <n v="4"/>
    <x v="17"/>
  </r>
  <r>
    <x v="0"/>
    <x v="0"/>
    <m/>
    <x v="17"/>
  </r>
  <r>
    <x v="0"/>
    <x v="1"/>
    <m/>
    <x v="17"/>
  </r>
  <r>
    <x v="0"/>
    <x v="2"/>
    <m/>
    <x v="17"/>
  </r>
  <r>
    <x v="0"/>
    <x v="0"/>
    <m/>
    <x v="17"/>
  </r>
  <r>
    <x v="0"/>
    <x v="1"/>
    <m/>
    <x v="17"/>
  </r>
  <r>
    <x v="0"/>
    <x v="2"/>
    <m/>
    <x v="17"/>
  </r>
  <r>
    <x v="26"/>
    <x v="0"/>
    <s v="DDM Impressive Captain"/>
    <x v="17"/>
  </r>
  <r>
    <x v="26"/>
    <x v="1"/>
    <s v="Maple Grove Conetta"/>
    <x v="17"/>
  </r>
  <r>
    <x v="26"/>
    <x v="2"/>
    <n v="20"/>
    <x v="17"/>
  </r>
  <r>
    <x v="0"/>
    <x v="0"/>
    <m/>
    <x v="17"/>
  </r>
  <r>
    <x v="0"/>
    <x v="1"/>
    <m/>
    <x v="17"/>
  </r>
  <r>
    <x v="0"/>
    <x v="2"/>
    <n v="14"/>
    <x v="17"/>
  </r>
  <r>
    <x v="0"/>
    <x v="0"/>
    <m/>
    <x v="17"/>
  </r>
  <r>
    <x v="0"/>
    <x v="1"/>
    <m/>
    <x v="17"/>
  </r>
  <r>
    <x v="0"/>
    <x v="2"/>
    <n v="10"/>
    <x v="17"/>
  </r>
  <r>
    <x v="0"/>
    <x v="0"/>
    <m/>
    <x v="17"/>
  </r>
  <r>
    <x v="0"/>
    <x v="1"/>
    <m/>
    <x v="17"/>
  </r>
  <r>
    <x v="0"/>
    <x v="2"/>
    <n v="6"/>
    <x v="17"/>
  </r>
  <r>
    <x v="0"/>
    <x v="0"/>
    <m/>
    <x v="17"/>
  </r>
  <r>
    <x v="0"/>
    <x v="1"/>
    <m/>
    <x v="17"/>
  </r>
  <r>
    <x v="0"/>
    <x v="2"/>
    <n v="4"/>
    <x v="17"/>
  </r>
  <r>
    <x v="0"/>
    <x v="0"/>
    <m/>
    <x v="17"/>
  </r>
  <r>
    <x v="0"/>
    <x v="1"/>
    <m/>
    <x v="17"/>
  </r>
  <r>
    <x v="0"/>
    <x v="2"/>
    <m/>
    <x v="17"/>
  </r>
  <r>
    <x v="0"/>
    <x v="0"/>
    <m/>
    <x v="17"/>
  </r>
  <r>
    <x v="0"/>
    <x v="1"/>
    <m/>
    <x v="17"/>
  </r>
  <r>
    <x v="0"/>
    <x v="2"/>
    <m/>
    <x v="17"/>
  </r>
  <r>
    <x v="27"/>
    <x v="0"/>
    <s v="D.H.F. Captain's Abe"/>
    <x v="17"/>
  </r>
  <r>
    <x v="27"/>
    <x v="1"/>
    <s v="Produce Acres Lachelle"/>
    <x v="17"/>
  </r>
  <r>
    <x v="27"/>
    <x v="2"/>
    <n v="20"/>
    <x v="17"/>
  </r>
  <r>
    <x v="116"/>
    <x v="0"/>
    <s v="Orndorff's Master Encore"/>
    <x v="17"/>
  </r>
  <r>
    <x v="116"/>
    <x v="1"/>
    <s v="Lor-Rob Eleanor"/>
    <x v="17"/>
  </r>
  <r>
    <x v="116"/>
    <x v="2"/>
    <n v="14"/>
    <x v="17"/>
  </r>
  <r>
    <x v="0"/>
    <x v="0"/>
    <m/>
    <x v="17"/>
  </r>
  <r>
    <x v="0"/>
    <x v="1"/>
    <m/>
    <x v="17"/>
  </r>
  <r>
    <x v="0"/>
    <x v="2"/>
    <n v="10"/>
    <x v="17"/>
  </r>
  <r>
    <x v="0"/>
    <x v="0"/>
    <m/>
    <x v="17"/>
  </r>
  <r>
    <x v="0"/>
    <x v="1"/>
    <m/>
    <x v="17"/>
  </r>
  <r>
    <x v="0"/>
    <x v="2"/>
    <n v="6"/>
    <x v="17"/>
  </r>
  <r>
    <x v="0"/>
    <x v="0"/>
    <m/>
    <x v="17"/>
  </r>
  <r>
    <x v="0"/>
    <x v="1"/>
    <m/>
    <x v="17"/>
  </r>
  <r>
    <x v="0"/>
    <x v="2"/>
    <n v="4"/>
    <x v="17"/>
  </r>
  <r>
    <x v="0"/>
    <x v="0"/>
    <m/>
    <x v="17"/>
  </r>
  <r>
    <x v="0"/>
    <x v="1"/>
    <m/>
    <x v="17"/>
  </r>
  <r>
    <x v="0"/>
    <x v="2"/>
    <m/>
    <x v="17"/>
  </r>
  <r>
    <x v="0"/>
    <x v="0"/>
    <m/>
    <x v="17"/>
  </r>
  <r>
    <x v="0"/>
    <x v="1"/>
    <m/>
    <x v="17"/>
  </r>
  <r>
    <x v="0"/>
    <x v="2"/>
    <m/>
    <x v="17"/>
  </r>
  <r>
    <x v="61"/>
    <x v="0"/>
    <s v="Korry's Conqueror"/>
    <x v="17"/>
  </r>
  <r>
    <x v="61"/>
    <x v="1"/>
    <s v="Lor-Rob Nancy Jay"/>
    <x v="17"/>
  </r>
  <r>
    <x v="61"/>
    <x v="2"/>
    <n v="28"/>
    <x v="17"/>
  </r>
  <r>
    <x v="93"/>
    <x v="0"/>
    <s v="Kandy's Prince"/>
    <x v="17"/>
  </r>
  <r>
    <x v="93"/>
    <x v="1"/>
    <s v="Sandy Acres Faye"/>
    <x v="17"/>
  </r>
  <r>
    <x v="93"/>
    <x v="2"/>
    <n v="14"/>
    <x v="17"/>
  </r>
  <r>
    <x v="77"/>
    <x v="0"/>
    <s v="Greene Meade Bruce"/>
    <x v="17"/>
  </r>
  <r>
    <x v="77"/>
    <x v="1"/>
    <s v="Springlane Holiday Bea's Storm"/>
    <x v="17"/>
  </r>
  <r>
    <x v="77"/>
    <x v="2"/>
    <n v="10"/>
    <x v="17"/>
  </r>
  <r>
    <x v="115"/>
    <x v="0"/>
    <s v="D.H.F. Captain's Abe"/>
    <x v="17"/>
  </r>
  <r>
    <x v="115"/>
    <x v="1"/>
    <s v="PNM Royal Beth"/>
    <x v="17"/>
  </r>
  <r>
    <x v="115"/>
    <x v="2"/>
    <n v="12"/>
    <x v="17"/>
  </r>
  <r>
    <x v="61"/>
    <x v="0"/>
    <s v="Rose Acres Lincoln"/>
    <x v="17"/>
  </r>
  <r>
    <x v="61"/>
    <x v="1"/>
    <s v="Sunnyslope Roxanne"/>
    <x v="17"/>
  </r>
  <r>
    <x v="61"/>
    <x v="2"/>
    <n v="4"/>
    <x v="17"/>
  </r>
  <r>
    <x v="0"/>
    <x v="0"/>
    <m/>
    <x v="17"/>
  </r>
  <r>
    <x v="0"/>
    <x v="1"/>
    <m/>
    <x v="17"/>
  </r>
  <r>
    <x v="0"/>
    <x v="2"/>
    <m/>
    <x v="17"/>
  </r>
  <r>
    <x v="0"/>
    <x v="0"/>
    <m/>
    <x v="17"/>
  </r>
  <r>
    <x v="0"/>
    <x v="1"/>
    <m/>
    <x v="17"/>
  </r>
  <r>
    <x v="0"/>
    <x v="2"/>
    <m/>
    <x v="17"/>
  </r>
  <r>
    <x v="64"/>
    <x v="0"/>
    <s v="Orndorffs Conqueror Jules"/>
    <x v="17"/>
  </r>
  <r>
    <x v="64"/>
    <x v="1"/>
    <s v="F.Y. Jardine's Sensation"/>
    <x v="17"/>
  </r>
  <r>
    <x v="64"/>
    <x v="2"/>
    <n v="26"/>
    <x v="17"/>
  </r>
  <r>
    <x v="117"/>
    <x v="0"/>
    <s v="S.G.F. Majesty's Prince"/>
    <x v="17"/>
  </r>
  <r>
    <x v="117"/>
    <x v="1"/>
    <s v="Ibsen's Amanda"/>
    <x v="17"/>
  </r>
  <r>
    <x v="117"/>
    <x v="2"/>
    <n v="14"/>
    <x v="17"/>
  </r>
  <r>
    <x v="0"/>
    <x v="0"/>
    <m/>
    <x v="17"/>
  </r>
  <r>
    <x v="0"/>
    <x v="1"/>
    <m/>
    <x v="17"/>
  </r>
  <r>
    <x v="0"/>
    <x v="2"/>
    <n v="10"/>
    <x v="17"/>
  </r>
  <r>
    <x v="0"/>
    <x v="0"/>
    <m/>
    <x v="17"/>
  </r>
  <r>
    <x v="0"/>
    <x v="1"/>
    <m/>
    <x v="17"/>
  </r>
  <r>
    <x v="0"/>
    <x v="2"/>
    <n v="6"/>
    <x v="17"/>
  </r>
  <r>
    <x v="0"/>
    <x v="0"/>
    <m/>
    <x v="17"/>
  </r>
  <r>
    <x v="0"/>
    <x v="1"/>
    <m/>
    <x v="17"/>
  </r>
  <r>
    <x v="0"/>
    <x v="2"/>
    <n v="4"/>
    <x v="17"/>
  </r>
  <r>
    <x v="0"/>
    <x v="0"/>
    <m/>
    <x v="17"/>
  </r>
  <r>
    <x v="0"/>
    <x v="1"/>
    <m/>
    <x v="17"/>
  </r>
  <r>
    <x v="0"/>
    <x v="2"/>
    <m/>
    <x v="17"/>
  </r>
  <r>
    <x v="0"/>
    <x v="0"/>
    <m/>
    <x v="17"/>
  </r>
  <r>
    <x v="0"/>
    <x v="1"/>
    <m/>
    <x v="17"/>
  </r>
  <r>
    <x v="0"/>
    <x v="2"/>
    <m/>
    <x v="17"/>
  </r>
  <r>
    <x v="0"/>
    <x v="0"/>
    <m/>
    <x v="17"/>
  </r>
  <r>
    <x v="0"/>
    <x v="1"/>
    <m/>
    <x v="17"/>
  </r>
  <r>
    <x v="0"/>
    <x v="2"/>
    <n v="20"/>
    <x v="17"/>
  </r>
  <r>
    <x v="0"/>
    <x v="0"/>
    <m/>
    <x v="17"/>
  </r>
  <r>
    <x v="0"/>
    <x v="1"/>
    <m/>
    <x v="17"/>
  </r>
  <r>
    <x v="0"/>
    <x v="2"/>
    <n v="14"/>
    <x v="17"/>
  </r>
  <r>
    <x v="0"/>
    <x v="0"/>
    <m/>
    <x v="17"/>
  </r>
  <r>
    <x v="0"/>
    <x v="1"/>
    <m/>
    <x v="17"/>
  </r>
  <r>
    <x v="0"/>
    <x v="2"/>
    <n v="10"/>
    <x v="17"/>
  </r>
  <r>
    <x v="0"/>
    <x v="0"/>
    <m/>
    <x v="17"/>
  </r>
  <r>
    <x v="0"/>
    <x v="1"/>
    <m/>
    <x v="17"/>
  </r>
  <r>
    <x v="0"/>
    <x v="2"/>
    <n v="6"/>
    <x v="17"/>
  </r>
  <r>
    <x v="0"/>
    <x v="0"/>
    <m/>
    <x v="17"/>
  </r>
  <r>
    <x v="0"/>
    <x v="1"/>
    <m/>
    <x v="17"/>
  </r>
  <r>
    <x v="0"/>
    <x v="2"/>
    <n v="4"/>
    <x v="17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n v="0"/>
    <x v="18"/>
  </r>
  <r>
    <x v="0"/>
    <x v="5"/>
    <m/>
    <x v="18"/>
  </r>
  <r>
    <x v="0"/>
    <x v="1"/>
    <m/>
    <x v="18"/>
  </r>
  <r>
    <x v="0"/>
    <x v="2"/>
    <n v="0"/>
    <x v="18"/>
  </r>
  <r>
    <x v="49"/>
    <x v="0"/>
    <s v="Orndorff's U.C. Encore"/>
    <x v="19"/>
  </r>
  <r>
    <x v="49"/>
    <x v="1"/>
    <s v="Orndorffs Captain Sabrina"/>
    <x v="19"/>
  </r>
  <r>
    <x v="49"/>
    <x v="2"/>
    <n v="60"/>
    <x v="19"/>
  </r>
  <r>
    <x v="0"/>
    <x v="0"/>
    <m/>
    <x v="19"/>
  </r>
  <r>
    <x v="0"/>
    <x v="1"/>
    <m/>
    <x v="19"/>
  </r>
  <r>
    <x v="0"/>
    <x v="2"/>
    <n v="28"/>
    <x v="19"/>
  </r>
  <r>
    <x v="0"/>
    <x v="0"/>
    <m/>
    <x v="19"/>
  </r>
  <r>
    <x v="0"/>
    <x v="1"/>
    <m/>
    <x v="19"/>
  </r>
  <r>
    <x v="0"/>
    <x v="2"/>
    <n v="20"/>
    <x v="19"/>
  </r>
  <r>
    <x v="0"/>
    <x v="0"/>
    <m/>
    <x v="19"/>
  </r>
  <r>
    <x v="0"/>
    <x v="1"/>
    <m/>
    <x v="19"/>
  </r>
  <r>
    <x v="0"/>
    <x v="2"/>
    <n v="12"/>
    <x v="19"/>
  </r>
  <r>
    <x v="0"/>
    <x v="0"/>
    <m/>
    <x v="19"/>
  </r>
  <r>
    <x v="0"/>
    <x v="1"/>
    <m/>
    <x v="19"/>
  </r>
  <r>
    <x v="0"/>
    <x v="2"/>
    <n v="8"/>
    <x v="19"/>
  </r>
  <r>
    <x v="0"/>
    <x v="0"/>
    <m/>
    <x v="19"/>
  </r>
  <r>
    <x v="0"/>
    <x v="1"/>
    <m/>
    <x v="19"/>
  </r>
  <r>
    <x v="0"/>
    <x v="2"/>
    <m/>
    <x v="19"/>
  </r>
  <r>
    <x v="0"/>
    <x v="0"/>
    <m/>
    <x v="19"/>
  </r>
  <r>
    <x v="0"/>
    <x v="1"/>
    <m/>
    <x v="19"/>
  </r>
  <r>
    <x v="0"/>
    <x v="2"/>
    <m/>
    <x v="19"/>
  </r>
  <r>
    <x v="0"/>
    <x v="0"/>
    <m/>
    <x v="19"/>
  </r>
  <r>
    <x v="0"/>
    <x v="1"/>
    <m/>
    <x v="19"/>
  </r>
  <r>
    <x v="0"/>
    <x v="2"/>
    <n v="40"/>
    <x v="19"/>
  </r>
  <r>
    <x v="110"/>
    <x v="0"/>
    <s v="Shady Creek Supreme"/>
    <x v="19"/>
  </r>
  <r>
    <x v="110"/>
    <x v="1"/>
    <s v="C.J. Quin"/>
    <x v="19"/>
  </r>
  <r>
    <x v="110"/>
    <x v="2"/>
    <n v="32"/>
    <x v="19"/>
  </r>
  <r>
    <x v="0"/>
    <x v="0"/>
    <m/>
    <x v="19"/>
  </r>
  <r>
    <x v="0"/>
    <x v="1"/>
    <m/>
    <x v="19"/>
  </r>
  <r>
    <x v="0"/>
    <x v="2"/>
    <n v="20"/>
    <x v="19"/>
  </r>
  <r>
    <x v="0"/>
    <x v="0"/>
    <m/>
    <x v="19"/>
  </r>
  <r>
    <x v="0"/>
    <x v="1"/>
    <m/>
    <x v="19"/>
  </r>
  <r>
    <x v="0"/>
    <x v="2"/>
    <n v="12"/>
    <x v="19"/>
  </r>
  <r>
    <x v="0"/>
    <x v="0"/>
    <m/>
    <x v="19"/>
  </r>
  <r>
    <x v="0"/>
    <x v="1"/>
    <m/>
    <x v="19"/>
  </r>
  <r>
    <x v="0"/>
    <x v="2"/>
    <n v="8"/>
    <x v="19"/>
  </r>
  <r>
    <x v="0"/>
    <x v="0"/>
    <m/>
    <x v="19"/>
  </r>
  <r>
    <x v="0"/>
    <x v="1"/>
    <m/>
    <x v="19"/>
  </r>
  <r>
    <x v="0"/>
    <x v="2"/>
    <m/>
    <x v="19"/>
  </r>
  <r>
    <x v="0"/>
    <x v="0"/>
    <m/>
    <x v="19"/>
  </r>
  <r>
    <x v="0"/>
    <x v="1"/>
    <m/>
    <x v="19"/>
  </r>
  <r>
    <x v="0"/>
    <x v="2"/>
    <m/>
    <x v="19"/>
  </r>
  <r>
    <x v="50"/>
    <x v="0"/>
    <s v="Korry's Conqueror"/>
    <x v="19"/>
  </r>
  <r>
    <x v="50"/>
    <x v="1"/>
    <s v="Hi-Ho Valley Sarah"/>
    <x v="19"/>
  </r>
  <r>
    <x v="50"/>
    <x v="2"/>
    <n v="64"/>
    <x v="19"/>
  </r>
  <r>
    <x v="25"/>
    <x v="0"/>
    <s v="CF Culprit"/>
    <x v="19"/>
  </r>
  <r>
    <x v="25"/>
    <x v="1"/>
    <s v="RH Captain's Lily"/>
    <x v="19"/>
  </r>
  <r>
    <x v="25"/>
    <x v="2"/>
    <n v="32"/>
    <x v="19"/>
  </r>
  <r>
    <x v="0"/>
    <x v="0"/>
    <m/>
    <x v="19"/>
  </r>
  <r>
    <x v="0"/>
    <x v="1"/>
    <m/>
    <x v="19"/>
  </r>
  <r>
    <x v="0"/>
    <x v="2"/>
    <n v="20"/>
    <x v="19"/>
  </r>
  <r>
    <x v="0"/>
    <x v="0"/>
    <m/>
    <x v="19"/>
  </r>
  <r>
    <x v="0"/>
    <x v="1"/>
    <m/>
    <x v="19"/>
  </r>
  <r>
    <x v="0"/>
    <x v="2"/>
    <n v="12"/>
    <x v="19"/>
  </r>
  <r>
    <x v="0"/>
    <x v="0"/>
    <m/>
    <x v="19"/>
  </r>
  <r>
    <x v="0"/>
    <x v="1"/>
    <m/>
    <x v="19"/>
  </r>
  <r>
    <x v="0"/>
    <x v="2"/>
    <n v="8"/>
    <x v="19"/>
  </r>
  <r>
    <x v="0"/>
    <x v="0"/>
    <m/>
    <x v="19"/>
  </r>
  <r>
    <x v="0"/>
    <x v="1"/>
    <m/>
    <x v="19"/>
  </r>
  <r>
    <x v="0"/>
    <x v="2"/>
    <m/>
    <x v="19"/>
  </r>
  <r>
    <x v="0"/>
    <x v="0"/>
    <m/>
    <x v="19"/>
  </r>
  <r>
    <x v="0"/>
    <x v="1"/>
    <m/>
    <x v="19"/>
  </r>
  <r>
    <x v="0"/>
    <x v="2"/>
    <m/>
    <x v="19"/>
  </r>
  <r>
    <x v="52"/>
    <x v="0"/>
    <s v="Kidron Road Firestone"/>
    <x v="19"/>
  </r>
  <r>
    <x v="52"/>
    <x v="1"/>
    <s v="Spring Hill Vinetta"/>
    <x v="19"/>
  </r>
  <r>
    <x v="52"/>
    <x v="2"/>
    <n v="40"/>
    <x v="19"/>
  </r>
  <r>
    <x v="118"/>
    <x v="0"/>
    <s v="Orndorff's Master Encore"/>
    <x v="19"/>
  </r>
  <r>
    <x v="118"/>
    <x v="1"/>
    <s v="Glamor of JBF"/>
    <x v="19"/>
  </r>
  <r>
    <x v="118"/>
    <x v="2"/>
    <n v="28"/>
    <x v="19"/>
  </r>
  <r>
    <x v="33"/>
    <x v="0"/>
    <s v="Remlap DVP"/>
    <x v="19"/>
  </r>
  <r>
    <x v="33"/>
    <x v="1"/>
    <s v="Bloom's Conquerors Alli"/>
    <x v="19"/>
  </r>
  <r>
    <x v="33"/>
    <x v="2"/>
    <n v="20"/>
    <x v="19"/>
  </r>
  <r>
    <x v="53"/>
    <x v="0"/>
    <s v="McQuarries' Rudy"/>
    <x v="19"/>
  </r>
  <r>
    <x v="53"/>
    <x v="1"/>
    <s v="McQuarries Lindsay"/>
    <x v="19"/>
  </r>
  <r>
    <x v="53"/>
    <x v="2"/>
    <n v="12"/>
    <x v="19"/>
  </r>
  <r>
    <x v="119"/>
    <x v="0"/>
    <s v="BW No Regrets"/>
    <x v="19"/>
  </r>
  <r>
    <x v="119"/>
    <x v="1"/>
    <s v="Double H Abby"/>
    <x v="19"/>
  </r>
  <r>
    <x v="119"/>
    <x v="2"/>
    <n v="8"/>
    <x v="19"/>
  </r>
  <r>
    <x v="0"/>
    <x v="0"/>
    <m/>
    <x v="19"/>
  </r>
  <r>
    <x v="0"/>
    <x v="1"/>
    <m/>
    <x v="19"/>
  </r>
  <r>
    <x v="0"/>
    <x v="2"/>
    <m/>
    <x v="19"/>
  </r>
  <r>
    <x v="0"/>
    <x v="0"/>
    <m/>
    <x v="19"/>
  </r>
  <r>
    <x v="0"/>
    <x v="1"/>
    <m/>
    <x v="19"/>
  </r>
  <r>
    <x v="0"/>
    <x v="2"/>
    <m/>
    <x v="19"/>
  </r>
  <r>
    <x v="30"/>
    <x v="0"/>
    <s v="Country Road Uconn"/>
    <x v="19"/>
  </r>
  <r>
    <x v="30"/>
    <x v="1"/>
    <s v="Millerview's Kenzie"/>
    <x v="19"/>
  </r>
  <r>
    <x v="30"/>
    <x v="2"/>
    <n v="40"/>
    <x v="19"/>
  </r>
  <r>
    <x v="29"/>
    <x v="0"/>
    <s v="BW No Regrets"/>
    <x v="19"/>
  </r>
  <r>
    <x v="29"/>
    <x v="1"/>
    <s v="LY's Ambernita"/>
    <x v="19"/>
  </r>
  <r>
    <x v="29"/>
    <x v="2"/>
    <n v="28"/>
    <x v="19"/>
  </r>
  <r>
    <x v="120"/>
    <x v="0"/>
    <s v="BJ Boilermaker"/>
    <x v="19"/>
  </r>
  <r>
    <x v="120"/>
    <x v="1"/>
    <s v="Willow Creek Maven"/>
    <x v="19"/>
  </r>
  <r>
    <x v="120"/>
    <x v="2"/>
    <n v="20"/>
    <x v="19"/>
  </r>
  <r>
    <x v="27"/>
    <x v="0"/>
    <s v="D.H.F. Captain's Abe"/>
    <x v="19"/>
  </r>
  <r>
    <x v="27"/>
    <x v="1"/>
    <s v="EBM Lisa"/>
    <x v="19"/>
  </r>
  <r>
    <x v="27"/>
    <x v="2"/>
    <n v="12"/>
    <x v="19"/>
  </r>
  <r>
    <x v="33"/>
    <x v="0"/>
    <m/>
    <x v="19"/>
  </r>
  <r>
    <x v="33"/>
    <x v="1"/>
    <m/>
    <x v="19"/>
  </r>
  <r>
    <x v="33"/>
    <x v="2"/>
    <n v="8"/>
    <x v="19"/>
  </r>
  <r>
    <x v="0"/>
    <x v="0"/>
    <m/>
    <x v="19"/>
  </r>
  <r>
    <x v="0"/>
    <x v="1"/>
    <m/>
    <x v="19"/>
  </r>
  <r>
    <x v="0"/>
    <x v="2"/>
    <m/>
    <x v="19"/>
  </r>
  <r>
    <x v="0"/>
    <x v="0"/>
    <m/>
    <x v="19"/>
  </r>
  <r>
    <x v="0"/>
    <x v="1"/>
    <m/>
    <x v="19"/>
  </r>
  <r>
    <x v="0"/>
    <x v="2"/>
    <m/>
    <x v="19"/>
  </r>
  <r>
    <x v="28"/>
    <x v="0"/>
    <s v="AgRestore's Diamond's Dream"/>
    <x v="19"/>
  </r>
  <r>
    <x v="28"/>
    <x v="1"/>
    <s v="RKD Sierra's Marlett"/>
    <x v="19"/>
  </r>
  <r>
    <x v="28"/>
    <x v="2"/>
    <n v="40"/>
    <x v="19"/>
  </r>
  <r>
    <x v="26"/>
    <x v="0"/>
    <s v="DDM Impressive Captain"/>
    <x v="19"/>
  </r>
  <r>
    <x v="26"/>
    <x v="1"/>
    <s v="Jardine's Miss Victoria"/>
    <x v="19"/>
  </r>
  <r>
    <x v="26"/>
    <x v="2"/>
    <n v="28"/>
    <x v="19"/>
  </r>
  <r>
    <x v="95"/>
    <x v="0"/>
    <m/>
    <x v="19"/>
  </r>
  <r>
    <x v="95"/>
    <x v="1"/>
    <m/>
    <x v="19"/>
  </r>
  <r>
    <x v="95"/>
    <x v="2"/>
    <n v="20"/>
    <x v="19"/>
  </r>
  <r>
    <x v="33"/>
    <x v="0"/>
    <s v="Orndorff's Master Encore"/>
    <x v="19"/>
  </r>
  <r>
    <x v="33"/>
    <x v="1"/>
    <s v="Orndorffs Conqueror Sadie"/>
    <x v="19"/>
  </r>
  <r>
    <x v="33"/>
    <x v="2"/>
    <n v="12"/>
    <x v="19"/>
  </r>
  <r>
    <x v="121"/>
    <x v="0"/>
    <m/>
    <x v="19"/>
  </r>
  <r>
    <x v="121"/>
    <x v="1"/>
    <m/>
    <x v="19"/>
  </r>
  <r>
    <x v="121"/>
    <x v="2"/>
    <n v="8"/>
    <x v="19"/>
  </r>
  <r>
    <x v="0"/>
    <x v="0"/>
    <m/>
    <x v="19"/>
  </r>
  <r>
    <x v="0"/>
    <x v="1"/>
    <m/>
    <x v="19"/>
  </r>
  <r>
    <x v="0"/>
    <x v="2"/>
    <m/>
    <x v="19"/>
  </r>
  <r>
    <x v="0"/>
    <x v="0"/>
    <m/>
    <x v="19"/>
  </r>
  <r>
    <x v="0"/>
    <x v="1"/>
    <m/>
    <x v="19"/>
  </r>
  <r>
    <x v="0"/>
    <x v="2"/>
    <m/>
    <x v="19"/>
  </r>
  <r>
    <x v="0"/>
    <x v="0"/>
    <m/>
    <x v="19"/>
  </r>
  <r>
    <x v="0"/>
    <x v="1"/>
    <m/>
    <x v="19"/>
  </r>
  <r>
    <x v="0"/>
    <x v="2"/>
    <m/>
    <x v="19"/>
  </r>
  <r>
    <x v="29"/>
    <x v="0"/>
    <s v="N.B. Junior's Chief"/>
    <x v="19"/>
  </r>
  <r>
    <x v="29"/>
    <x v="1"/>
    <s v="Casco's Amazing Grace"/>
    <x v="19"/>
  </r>
  <r>
    <x v="29"/>
    <x v="2"/>
    <n v="40"/>
    <x v="19"/>
  </r>
  <r>
    <x v="42"/>
    <x v="0"/>
    <s v="Style's Stylemaster"/>
    <x v="19"/>
  </r>
  <r>
    <x v="42"/>
    <x v="1"/>
    <s v="Steel Wheel Angel"/>
    <x v="19"/>
  </r>
  <r>
    <x v="42"/>
    <x v="2"/>
    <n v="28"/>
    <x v="19"/>
  </r>
  <r>
    <x v="112"/>
    <x v="0"/>
    <s v="Casco's Gus"/>
    <x v="19"/>
  </r>
  <r>
    <x v="112"/>
    <x v="1"/>
    <s v="Jolene's Daisy"/>
    <x v="19"/>
  </r>
  <r>
    <x v="112"/>
    <x v="2"/>
    <n v="20"/>
    <x v="19"/>
  </r>
  <r>
    <x v="121"/>
    <x v="0"/>
    <s v="Millerview's Vegas"/>
    <x v="19"/>
  </r>
  <r>
    <x v="121"/>
    <x v="1"/>
    <s v="Millerview's Jewel"/>
    <x v="19"/>
  </r>
  <r>
    <x v="121"/>
    <x v="2"/>
    <n v="12"/>
    <x v="19"/>
  </r>
  <r>
    <x v="119"/>
    <x v="0"/>
    <s v="Twin Oaks Example"/>
    <x v="19"/>
  </r>
  <r>
    <x v="119"/>
    <x v="1"/>
    <s v="Double H Susan"/>
    <x v="19"/>
  </r>
  <r>
    <x v="119"/>
    <x v="2"/>
    <n v="8"/>
    <x v="19"/>
  </r>
  <r>
    <x v="0"/>
    <x v="0"/>
    <m/>
    <x v="19"/>
  </r>
  <r>
    <x v="0"/>
    <x v="1"/>
    <m/>
    <x v="19"/>
  </r>
  <r>
    <x v="0"/>
    <x v="2"/>
    <m/>
    <x v="19"/>
  </r>
  <r>
    <x v="0"/>
    <x v="0"/>
    <m/>
    <x v="19"/>
  </r>
  <r>
    <x v="0"/>
    <x v="1"/>
    <m/>
    <x v="19"/>
  </r>
  <r>
    <x v="0"/>
    <x v="2"/>
    <m/>
    <x v="19"/>
  </r>
  <r>
    <x v="0"/>
    <x v="0"/>
    <m/>
    <x v="19"/>
  </r>
  <r>
    <x v="0"/>
    <x v="1"/>
    <m/>
    <x v="19"/>
  </r>
  <r>
    <x v="0"/>
    <x v="2"/>
    <m/>
    <x v="19"/>
  </r>
  <r>
    <x v="30"/>
    <x v="0"/>
    <s v="Detweiler'sPrinceCharming"/>
    <x v="19"/>
  </r>
  <r>
    <x v="30"/>
    <x v="1"/>
    <s v="Chupp's Extreme Niki"/>
    <x v="19"/>
  </r>
  <r>
    <x v="30"/>
    <x v="2"/>
    <n v="40"/>
    <x v="19"/>
  </r>
  <r>
    <x v="29"/>
    <x v="0"/>
    <s v="Circle Lane Junior"/>
    <x v="19"/>
  </r>
  <r>
    <x v="29"/>
    <x v="1"/>
    <s v="Hyjak Legacy's Supreme Lady"/>
    <x v="19"/>
  </r>
  <r>
    <x v="29"/>
    <x v="2"/>
    <n v="28"/>
    <x v="19"/>
  </r>
  <r>
    <x v="60"/>
    <x v="0"/>
    <s v="BJ Boilermaker"/>
    <x v="19"/>
  </r>
  <r>
    <x v="60"/>
    <x v="1"/>
    <s v="Triple M Mary"/>
    <x v="19"/>
  </r>
  <r>
    <x v="60"/>
    <x v="2"/>
    <n v="20"/>
    <x v="19"/>
  </r>
  <r>
    <x v="55"/>
    <x v="0"/>
    <s v="H.J.M. Captain's Tribute"/>
    <x v="19"/>
  </r>
  <r>
    <x v="55"/>
    <x v="1"/>
    <s v="Tollway Marcie"/>
    <x v="19"/>
  </r>
  <r>
    <x v="55"/>
    <x v="2"/>
    <n v="12"/>
    <x v="19"/>
  </r>
  <r>
    <x v="122"/>
    <x v="0"/>
    <s v="Orndorff's Master Encore"/>
    <x v="19"/>
  </r>
  <r>
    <x v="122"/>
    <x v="1"/>
    <s v="Thunderhoof Unify"/>
    <x v="19"/>
  </r>
  <r>
    <x v="122"/>
    <x v="2"/>
    <n v="8"/>
    <x v="19"/>
  </r>
  <r>
    <x v="0"/>
    <x v="0"/>
    <m/>
    <x v="19"/>
  </r>
  <r>
    <x v="0"/>
    <x v="1"/>
    <m/>
    <x v="19"/>
  </r>
  <r>
    <x v="0"/>
    <x v="2"/>
    <m/>
    <x v="19"/>
  </r>
  <r>
    <x v="0"/>
    <x v="0"/>
    <m/>
    <x v="19"/>
  </r>
  <r>
    <x v="0"/>
    <x v="1"/>
    <m/>
    <x v="19"/>
  </r>
  <r>
    <x v="0"/>
    <x v="2"/>
    <m/>
    <x v="19"/>
  </r>
  <r>
    <x v="0"/>
    <x v="0"/>
    <m/>
    <x v="19"/>
  </r>
  <r>
    <x v="0"/>
    <x v="1"/>
    <m/>
    <x v="19"/>
  </r>
  <r>
    <x v="0"/>
    <x v="2"/>
    <m/>
    <x v="19"/>
  </r>
  <r>
    <x v="26"/>
    <x v="0"/>
    <s v="AgRestore Dylan"/>
    <x v="19"/>
  </r>
  <r>
    <x v="26"/>
    <x v="1"/>
    <s v="C.J. Macy"/>
    <x v="19"/>
  </r>
  <r>
    <x v="26"/>
    <x v="2"/>
    <n v="56"/>
    <x v="19"/>
  </r>
  <r>
    <x v="42"/>
    <x v="0"/>
    <s v="Butterfly Acres Concerto"/>
    <x v="19"/>
  </r>
  <r>
    <x v="42"/>
    <x v="1"/>
    <s v="Tree Top Kylie"/>
    <x v="19"/>
  </r>
  <r>
    <x v="42"/>
    <x v="2"/>
    <n v="28"/>
    <x v="19"/>
  </r>
  <r>
    <x v="27"/>
    <x v="0"/>
    <s v="Whispering Wind's Cactus"/>
    <x v="19"/>
  </r>
  <r>
    <x v="27"/>
    <x v="1"/>
    <s v="PM Royals Precious Gracie"/>
    <x v="19"/>
  </r>
  <r>
    <x v="27"/>
    <x v="2"/>
    <n v="20"/>
    <x v="19"/>
  </r>
  <r>
    <x v="60"/>
    <x v="0"/>
    <s v="Morrow's Inspector K"/>
    <x v="19"/>
  </r>
  <r>
    <x v="60"/>
    <x v="1"/>
    <s v="Misty Springs Jody"/>
    <x v="19"/>
  </r>
  <r>
    <x v="60"/>
    <x v="2"/>
    <n v="12"/>
    <x v="19"/>
  </r>
  <r>
    <x v="119"/>
    <x v="0"/>
    <s v="L.Y. Vision's Battery"/>
    <x v="19"/>
  </r>
  <r>
    <x v="119"/>
    <x v="1"/>
    <s v="Double H Susan"/>
    <x v="19"/>
  </r>
  <r>
    <x v="119"/>
    <x v="2"/>
    <n v="8"/>
    <x v="19"/>
  </r>
  <r>
    <x v="0"/>
    <x v="0"/>
    <m/>
    <x v="19"/>
  </r>
  <r>
    <x v="0"/>
    <x v="1"/>
    <m/>
    <x v="19"/>
  </r>
  <r>
    <x v="0"/>
    <x v="2"/>
    <m/>
    <x v="19"/>
  </r>
  <r>
    <x v="0"/>
    <x v="0"/>
    <m/>
    <x v="19"/>
  </r>
  <r>
    <x v="0"/>
    <x v="1"/>
    <m/>
    <x v="19"/>
  </r>
  <r>
    <x v="0"/>
    <x v="2"/>
    <m/>
    <x v="19"/>
  </r>
  <r>
    <x v="57"/>
    <x v="0"/>
    <s v="Korry's Captain"/>
    <x v="19"/>
  </r>
  <r>
    <x v="57"/>
    <x v="1"/>
    <s v="Mountaineer Molly Bea"/>
    <x v="19"/>
  </r>
  <r>
    <x v="57"/>
    <x v="2"/>
    <n v="64"/>
    <x v="19"/>
  </r>
  <r>
    <x v="30"/>
    <x v="0"/>
    <s v="BJ Majesty"/>
    <x v="19"/>
  </r>
  <r>
    <x v="30"/>
    <x v="1"/>
    <s v="Junior's Betsy"/>
    <x v="19"/>
  </r>
  <r>
    <x v="30"/>
    <x v="2"/>
    <n v="28"/>
    <x v="19"/>
  </r>
  <r>
    <x v="30"/>
    <x v="0"/>
    <s v="Country Road Firestone"/>
    <x v="19"/>
  </r>
  <r>
    <x v="30"/>
    <x v="1"/>
    <s v="Never Done Kyle's Jewel"/>
    <x v="19"/>
  </r>
  <r>
    <x v="30"/>
    <x v="2"/>
    <n v="20"/>
    <x v="19"/>
  </r>
  <r>
    <x v="29"/>
    <x v="0"/>
    <s v="Orndorff's Master Encore"/>
    <x v="19"/>
  </r>
  <r>
    <x v="29"/>
    <x v="1"/>
    <s v="Johnhart's Irish Cream"/>
    <x v="19"/>
  </r>
  <r>
    <x v="29"/>
    <x v="2"/>
    <n v="12"/>
    <x v="19"/>
  </r>
  <r>
    <x v="42"/>
    <x v="0"/>
    <s v="Country Road Quest"/>
    <x v="19"/>
  </r>
  <r>
    <x v="42"/>
    <x v="1"/>
    <s v="Sun Set Acres Reba"/>
    <x v="19"/>
  </r>
  <r>
    <x v="42"/>
    <x v="2"/>
    <n v="8"/>
    <x v="19"/>
  </r>
  <r>
    <x v="0"/>
    <x v="0"/>
    <m/>
    <x v="19"/>
  </r>
  <r>
    <x v="0"/>
    <x v="1"/>
    <m/>
    <x v="19"/>
  </r>
  <r>
    <x v="0"/>
    <x v="2"/>
    <m/>
    <x v="19"/>
  </r>
  <r>
    <x v="0"/>
    <x v="0"/>
    <m/>
    <x v="19"/>
  </r>
  <r>
    <x v="0"/>
    <x v="1"/>
    <m/>
    <x v="19"/>
  </r>
  <r>
    <x v="0"/>
    <x v="2"/>
    <m/>
    <x v="19"/>
  </r>
  <r>
    <x v="55"/>
    <x v="0"/>
    <s v="Korry's Conqueror"/>
    <x v="19"/>
  </r>
  <r>
    <x v="55"/>
    <x v="1"/>
    <s v="OHF I'm Special's Girl"/>
    <x v="19"/>
  </r>
  <r>
    <x v="55"/>
    <x v="2"/>
    <n v="48"/>
    <x v="19"/>
  </r>
  <r>
    <x v="30"/>
    <x v="0"/>
    <s v="Double J Justin"/>
    <x v="19"/>
  </r>
  <r>
    <x v="30"/>
    <x v="1"/>
    <s v="Masterpeace Cinderella"/>
    <x v="19"/>
  </r>
  <r>
    <x v="30"/>
    <x v="2"/>
    <n v="28"/>
    <x v="19"/>
  </r>
  <r>
    <x v="28"/>
    <x v="0"/>
    <s v="AgRestore Dylan"/>
    <x v="19"/>
  </r>
  <r>
    <x v="28"/>
    <x v="1"/>
    <s v="J. Z. Casey"/>
    <x v="19"/>
  </r>
  <r>
    <x v="28"/>
    <x v="2"/>
    <n v="20"/>
    <x v="19"/>
  </r>
  <r>
    <x v="25"/>
    <x v="0"/>
    <s v="PVF Ricky J"/>
    <x v="19"/>
  </r>
  <r>
    <x v="25"/>
    <x v="1"/>
    <s v="Peach Bottom Morgan"/>
    <x v="19"/>
  </r>
  <r>
    <x v="25"/>
    <x v="2"/>
    <n v="12"/>
    <x v="19"/>
  </r>
  <r>
    <x v="26"/>
    <x v="0"/>
    <s v="Orndorff's Master Encore"/>
    <x v="19"/>
  </r>
  <r>
    <x v="26"/>
    <x v="1"/>
    <s v="Coats Farms Isabella"/>
    <x v="19"/>
  </r>
  <r>
    <x v="26"/>
    <x v="2"/>
    <n v="8"/>
    <x v="19"/>
  </r>
  <r>
    <x v="0"/>
    <x v="0"/>
    <m/>
    <x v="19"/>
  </r>
  <r>
    <x v="0"/>
    <x v="1"/>
    <m/>
    <x v="19"/>
  </r>
  <r>
    <x v="0"/>
    <x v="2"/>
    <m/>
    <x v="19"/>
  </r>
  <r>
    <x v="0"/>
    <x v="0"/>
    <m/>
    <x v="19"/>
  </r>
  <r>
    <x v="0"/>
    <x v="1"/>
    <m/>
    <x v="19"/>
  </r>
  <r>
    <x v="0"/>
    <x v="2"/>
    <m/>
    <x v="19"/>
  </r>
  <r>
    <x v="42"/>
    <x v="0"/>
    <s v="Country Road Uconn"/>
    <x v="19"/>
  </r>
  <r>
    <x v="42"/>
    <x v="1"/>
    <s v="AgRestore Ginger"/>
    <x v="19"/>
  </r>
  <r>
    <x v="42"/>
    <x v="2"/>
    <n v="44"/>
    <x v="19"/>
  </r>
  <r>
    <x v="30"/>
    <x v="0"/>
    <s v="Millerview's Vegas"/>
    <x v="19"/>
  </r>
  <r>
    <x v="30"/>
    <x v="1"/>
    <s v="BAR Janet's Roxie"/>
    <x v="19"/>
  </r>
  <r>
    <x v="30"/>
    <x v="2"/>
    <n v="28"/>
    <x v="19"/>
  </r>
  <r>
    <x v="25"/>
    <x v="0"/>
    <s v="Orndorff's Master Encore"/>
    <x v="19"/>
  </r>
  <r>
    <x v="25"/>
    <x v="1"/>
    <s v="RH Captain's Lily"/>
    <x v="19"/>
  </r>
  <r>
    <x v="25"/>
    <x v="2"/>
    <n v="20"/>
    <x v="19"/>
  </r>
  <r>
    <x v="28"/>
    <x v="0"/>
    <s v="Stoney Lake Extreme"/>
    <x v="19"/>
  </r>
  <r>
    <x v="28"/>
    <x v="1"/>
    <s v="Produce Acres Delaray"/>
    <x v="19"/>
  </r>
  <r>
    <x v="28"/>
    <x v="2"/>
    <n v="12"/>
    <x v="19"/>
  </r>
  <r>
    <x v="38"/>
    <x v="0"/>
    <s v="Orndorff's Master Encore"/>
    <x v="19"/>
  </r>
  <r>
    <x v="38"/>
    <x v="1"/>
    <s v="Provost Bernadette"/>
    <x v="19"/>
  </r>
  <r>
    <x v="38"/>
    <x v="2"/>
    <n v="8"/>
    <x v="19"/>
  </r>
  <r>
    <x v="0"/>
    <x v="0"/>
    <m/>
    <x v="19"/>
  </r>
  <r>
    <x v="0"/>
    <x v="1"/>
    <m/>
    <x v="19"/>
  </r>
  <r>
    <x v="0"/>
    <x v="2"/>
    <m/>
    <x v="19"/>
  </r>
  <r>
    <x v="0"/>
    <x v="0"/>
    <m/>
    <x v="19"/>
  </r>
  <r>
    <x v="0"/>
    <x v="1"/>
    <m/>
    <x v="19"/>
  </r>
  <r>
    <x v="0"/>
    <x v="2"/>
    <m/>
    <x v="19"/>
  </r>
  <r>
    <x v="95"/>
    <x v="0"/>
    <m/>
    <x v="19"/>
  </r>
  <r>
    <x v="95"/>
    <x v="1"/>
    <m/>
    <x v="19"/>
  </r>
  <r>
    <x v="95"/>
    <x v="2"/>
    <n v="40"/>
    <x v="19"/>
  </r>
  <r>
    <x v="26"/>
    <x v="0"/>
    <s v="DDM Impressive Captain"/>
    <x v="19"/>
  </r>
  <r>
    <x v="26"/>
    <x v="1"/>
    <s v="Maple Grove Conetta"/>
    <x v="19"/>
  </r>
  <r>
    <x v="26"/>
    <x v="2"/>
    <n v="28"/>
    <x v="19"/>
  </r>
  <r>
    <x v="95"/>
    <x v="0"/>
    <m/>
    <x v="19"/>
  </r>
  <r>
    <x v="95"/>
    <x v="1"/>
    <m/>
    <x v="19"/>
  </r>
  <r>
    <x v="95"/>
    <x v="2"/>
    <n v="20"/>
    <x v="19"/>
  </r>
  <r>
    <x v="118"/>
    <x v="0"/>
    <m/>
    <x v="19"/>
  </r>
  <r>
    <x v="118"/>
    <x v="1"/>
    <m/>
    <x v="19"/>
  </r>
  <r>
    <x v="118"/>
    <x v="2"/>
    <n v="12"/>
    <x v="19"/>
  </r>
  <r>
    <x v="38"/>
    <x v="0"/>
    <m/>
    <x v="19"/>
  </r>
  <r>
    <x v="38"/>
    <x v="1"/>
    <m/>
    <x v="19"/>
  </r>
  <r>
    <x v="38"/>
    <x v="2"/>
    <n v="8"/>
    <x v="19"/>
  </r>
  <r>
    <x v="0"/>
    <x v="0"/>
    <m/>
    <x v="19"/>
  </r>
  <r>
    <x v="0"/>
    <x v="1"/>
    <m/>
    <x v="19"/>
  </r>
  <r>
    <x v="0"/>
    <x v="2"/>
    <m/>
    <x v="19"/>
  </r>
  <r>
    <x v="0"/>
    <x v="0"/>
    <m/>
    <x v="19"/>
  </r>
  <r>
    <x v="0"/>
    <x v="1"/>
    <m/>
    <x v="19"/>
  </r>
  <r>
    <x v="0"/>
    <x v="2"/>
    <m/>
    <x v="19"/>
  </r>
  <r>
    <x v="27"/>
    <x v="0"/>
    <s v="D.H.F. Captain's Abe"/>
    <x v="19"/>
  </r>
  <r>
    <x v="27"/>
    <x v="1"/>
    <s v="Produce Acres Lachelle"/>
    <x v="19"/>
  </r>
  <r>
    <x v="27"/>
    <x v="2"/>
    <n v="40"/>
    <x v="19"/>
  </r>
  <r>
    <x v="112"/>
    <x v="0"/>
    <s v="C.J. Wes Supreme"/>
    <x v="19"/>
  </r>
  <r>
    <x v="112"/>
    <x v="1"/>
    <s v="LW Monica"/>
    <x v="19"/>
  </r>
  <r>
    <x v="112"/>
    <x v="2"/>
    <n v="28"/>
    <x v="19"/>
  </r>
  <r>
    <x v="60"/>
    <x v="0"/>
    <m/>
    <x v="19"/>
  </r>
  <r>
    <x v="60"/>
    <x v="1"/>
    <m/>
    <x v="19"/>
  </r>
  <r>
    <x v="60"/>
    <x v="2"/>
    <n v="20"/>
    <x v="19"/>
  </r>
  <r>
    <x v="55"/>
    <x v="0"/>
    <s v="SB Conquest"/>
    <x v="19"/>
  </r>
  <r>
    <x v="55"/>
    <x v="1"/>
    <s v="OHF I'm Special's Girl"/>
    <x v="19"/>
  </r>
  <r>
    <x v="55"/>
    <x v="2"/>
    <n v="12"/>
    <x v="19"/>
  </r>
  <r>
    <x v="0"/>
    <x v="0"/>
    <m/>
    <x v="19"/>
  </r>
  <r>
    <x v="0"/>
    <x v="1"/>
    <m/>
    <x v="19"/>
  </r>
  <r>
    <x v="0"/>
    <x v="2"/>
    <n v="8"/>
    <x v="19"/>
  </r>
  <r>
    <x v="0"/>
    <x v="0"/>
    <m/>
    <x v="19"/>
  </r>
  <r>
    <x v="0"/>
    <x v="1"/>
    <m/>
    <x v="19"/>
  </r>
  <r>
    <x v="0"/>
    <x v="2"/>
    <m/>
    <x v="19"/>
  </r>
  <r>
    <x v="0"/>
    <x v="0"/>
    <m/>
    <x v="19"/>
  </r>
  <r>
    <x v="0"/>
    <x v="1"/>
    <m/>
    <x v="19"/>
  </r>
  <r>
    <x v="0"/>
    <x v="2"/>
    <m/>
    <x v="19"/>
  </r>
  <r>
    <x v="62"/>
    <x v="0"/>
    <s v="Orndorff's Master Encore"/>
    <x v="19"/>
  </r>
  <r>
    <x v="62"/>
    <x v="1"/>
    <s v="Orndorff's Captain Callie"/>
    <x v="19"/>
  </r>
  <r>
    <x v="62"/>
    <x v="2"/>
    <n v="56"/>
    <x v="19"/>
  </r>
  <r>
    <x v="97"/>
    <x v="0"/>
    <s v="Korry's Conqueror"/>
    <x v="19"/>
  </r>
  <r>
    <x v="97"/>
    <x v="1"/>
    <s v="Clutter's Hilda Leap Day"/>
    <x v="19"/>
  </r>
  <r>
    <x v="97"/>
    <x v="2"/>
    <n v="40"/>
    <x v="19"/>
  </r>
  <r>
    <x v="123"/>
    <x v="0"/>
    <s v="NVF Flash"/>
    <x v="19"/>
  </r>
  <r>
    <x v="123"/>
    <x v="1"/>
    <s v="Rocky Bar Contessa"/>
    <x v="19"/>
  </r>
  <r>
    <x v="123"/>
    <x v="2"/>
    <n v="20"/>
    <x v="19"/>
  </r>
  <r>
    <x v="97"/>
    <x v="0"/>
    <s v="Oak Haven's Thriller"/>
    <x v="19"/>
  </r>
  <r>
    <x v="97"/>
    <x v="1"/>
    <s v="S.B. Linda"/>
    <x v="19"/>
  </r>
  <r>
    <x v="97"/>
    <x v="2"/>
    <n v="12"/>
    <x v="19"/>
  </r>
  <r>
    <x v="63"/>
    <x v="0"/>
    <s v="Twin Oaks Martin"/>
    <x v="19"/>
  </r>
  <r>
    <x v="63"/>
    <x v="1"/>
    <s v="Twin Oaks Patty"/>
    <x v="19"/>
  </r>
  <r>
    <x v="63"/>
    <x v="2"/>
    <n v="8"/>
    <x v="19"/>
  </r>
  <r>
    <x v="0"/>
    <x v="0"/>
    <m/>
    <x v="19"/>
  </r>
  <r>
    <x v="0"/>
    <x v="1"/>
    <m/>
    <x v="19"/>
  </r>
  <r>
    <x v="0"/>
    <x v="2"/>
    <m/>
    <x v="19"/>
  </r>
  <r>
    <x v="0"/>
    <x v="0"/>
    <m/>
    <x v="19"/>
  </r>
  <r>
    <x v="0"/>
    <x v="1"/>
    <m/>
    <x v="19"/>
  </r>
  <r>
    <x v="0"/>
    <x v="2"/>
    <m/>
    <x v="19"/>
  </r>
  <r>
    <x v="97"/>
    <x v="0"/>
    <s v="Whispering Wind's Cactus"/>
    <x v="19"/>
  </r>
  <r>
    <x v="97"/>
    <x v="1"/>
    <s v="L-Valley Hot Ivy"/>
    <x v="19"/>
  </r>
  <r>
    <x v="97"/>
    <x v="2"/>
    <n v="40"/>
    <x v="19"/>
  </r>
  <r>
    <x v="124"/>
    <x v="0"/>
    <m/>
    <x v="19"/>
  </r>
  <r>
    <x v="124"/>
    <x v="1"/>
    <m/>
    <x v="19"/>
  </r>
  <r>
    <x v="124"/>
    <x v="2"/>
    <n v="28"/>
    <x v="19"/>
  </r>
  <r>
    <x v="0"/>
    <x v="0"/>
    <m/>
    <x v="19"/>
  </r>
  <r>
    <x v="0"/>
    <x v="1"/>
    <m/>
    <x v="19"/>
  </r>
  <r>
    <x v="0"/>
    <x v="2"/>
    <n v="20"/>
    <x v="19"/>
  </r>
  <r>
    <x v="0"/>
    <x v="0"/>
    <m/>
    <x v="19"/>
  </r>
  <r>
    <x v="0"/>
    <x v="1"/>
    <m/>
    <x v="19"/>
  </r>
  <r>
    <x v="0"/>
    <x v="2"/>
    <n v="12"/>
    <x v="19"/>
  </r>
  <r>
    <x v="0"/>
    <x v="0"/>
    <m/>
    <x v="19"/>
  </r>
  <r>
    <x v="0"/>
    <x v="1"/>
    <m/>
    <x v="19"/>
  </r>
  <r>
    <x v="0"/>
    <x v="2"/>
    <n v="8"/>
    <x v="19"/>
  </r>
  <r>
    <x v="25"/>
    <x v="3"/>
    <s v="Loyalea Eddie Master Peace"/>
    <x v="20"/>
  </r>
  <r>
    <x v="25"/>
    <x v="3"/>
    <s v="Sharon's Pervenche"/>
    <x v="20"/>
  </r>
  <r>
    <x v="25"/>
    <x v="3"/>
    <n v="40"/>
    <x v="20"/>
  </r>
  <r>
    <x v="76"/>
    <x v="3"/>
    <s v="J.K. Ace High"/>
    <x v="20"/>
  </r>
  <r>
    <x v="76"/>
    <x v="3"/>
    <s v="E.J.G. Roxie"/>
    <x v="20"/>
  </r>
  <r>
    <x v="76"/>
    <x v="3"/>
    <n v="28"/>
    <x v="20"/>
  </r>
  <r>
    <x v="125"/>
    <x v="3"/>
    <s v="WesSand's ColOscar"/>
    <x v="20"/>
  </r>
  <r>
    <x v="125"/>
    <x v="3"/>
    <s v="Bontrager's Judy Ann"/>
    <x v="20"/>
  </r>
  <r>
    <x v="125"/>
    <x v="3"/>
    <n v="20"/>
    <x v="20"/>
  </r>
  <r>
    <x v="33"/>
    <x v="3"/>
    <s v="Korry's Conqueror"/>
    <x v="20"/>
  </r>
  <r>
    <x v="33"/>
    <x v="3"/>
    <s v="Orndorff's UC Sweetheart"/>
    <x v="20"/>
  </r>
  <r>
    <x v="33"/>
    <x v="3"/>
    <n v="12"/>
    <x v="20"/>
  </r>
  <r>
    <x v="126"/>
    <x v="3"/>
    <m/>
    <x v="20"/>
  </r>
  <r>
    <x v="126"/>
    <x v="3"/>
    <m/>
    <x v="20"/>
  </r>
  <r>
    <x v="126"/>
    <x v="3"/>
    <n v="0"/>
    <x v="20"/>
  </r>
  <r>
    <x v="0"/>
    <x v="3"/>
    <m/>
    <x v="20"/>
  </r>
  <r>
    <x v="0"/>
    <x v="3"/>
    <m/>
    <x v="20"/>
  </r>
  <r>
    <x v="0"/>
    <x v="3"/>
    <m/>
    <x v="20"/>
  </r>
  <r>
    <x v="0"/>
    <x v="0"/>
    <m/>
    <x v="21"/>
  </r>
  <r>
    <x v="0"/>
    <x v="1"/>
    <m/>
    <x v="21"/>
  </r>
  <r>
    <x v="0"/>
    <x v="2"/>
    <n v="10"/>
    <x v="21"/>
  </r>
  <r>
    <x v="0"/>
    <x v="0"/>
    <m/>
    <x v="21"/>
  </r>
  <r>
    <x v="0"/>
    <x v="1"/>
    <m/>
    <x v="21"/>
  </r>
  <r>
    <x v="0"/>
    <x v="2"/>
    <n v="7"/>
    <x v="21"/>
  </r>
  <r>
    <x v="0"/>
    <x v="0"/>
    <m/>
    <x v="21"/>
  </r>
  <r>
    <x v="0"/>
    <x v="1"/>
    <m/>
    <x v="21"/>
  </r>
  <r>
    <x v="0"/>
    <x v="2"/>
    <n v="5"/>
    <x v="21"/>
  </r>
  <r>
    <x v="0"/>
    <x v="0"/>
    <m/>
    <x v="21"/>
  </r>
  <r>
    <x v="0"/>
    <x v="1"/>
    <m/>
    <x v="21"/>
  </r>
  <r>
    <x v="0"/>
    <x v="2"/>
    <n v="3"/>
    <x v="21"/>
  </r>
  <r>
    <x v="0"/>
    <x v="0"/>
    <m/>
    <x v="21"/>
  </r>
  <r>
    <x v="0"/>
    <x v="1"/>
    <m/>
    <x v="21"/>
  </r>
  <r>
    <x v="0"/>
    <x v="2"/>
    <n v="2"/>
    <x v="21"/>
  </r>
  <r>
    <x v="0"/>
    <x v="0"/>
    <m/>
    <x v="21"/>
  </r>
  <r>
    <x v="0"/>
    <x v="1"/>
    <m/>
    <x v="21"/>
  </r>
  <r>
    <x v="0"/>
    <x v="2"/>
    <m/>
    <x v="21"/>
  </r>
  <r>
    <x v="0"/>
    <x v="0"/>
    <m/>
    <x v="21"/>
  </r>
  <r>
    <x v="0"/>
    <x v="1"/>
    <m/>
    <x v="21"/>
  </r>
  <r>
    <x v="0"/>
    <x v="2"/>
    <m/>
    <x v="21"/>
  </r>
  <r>
    <x v="0"/>
    <x v="0"/>
    <m/>
    <x v="21"/>
  </r>
  <r>
    <x v="0"/>
    <x v="1"/>
    <m/>
    <x v="21"/>
  </r>
  <r>
    <x v="0"/>
    <x v="2"/>
    <n v="10"/>
    <x v="21"/>
  </r>
  <r>
    <x v="0"/>
    <x v="0"/>
    <m/>
    <x v="21"/>
  </r>
  <r>
    <x v="0"/>
    <x v="1"/>
    <m/>
    <x v="21"/>
  </r>
  <r>
    <x v="0"/>
    <x v="2"/>
    <n v="7"/>
    <x v="21"/>
  </r>
  <r>
    <x v="0"/>
    <x v="0"/>
    <m/>
    <x v="21"/>
  </r>
  <r>
    <x v="0"/>
    <x v="1"/>
    <m/>
    <x v="21"/>
  </r>
  <r>
    <x v="0"/>
    <x v="2"/>
    <n v="5"/>
    <x v="21"/>
  </r>
  <r>
    <x v="0"/>
    <x v="0"/>
    <m/>
    <x v="21"/>
  </r>
  <r>
    <x v="0"/>
    <x v="1"/>
    <m/>
    <x v="21"/>
  </r>
  <r>
    <x v="0"/>
    <x v="2"/>
    <n v="3"/>
    <x v="21"/>
  </r>
  <r>
    <x v="0"/>
    <x v="0"/>
    <m/>
    <x v="21"/>
  </r>
  <r>
    <x v="0"/>
    <x v="1"/>
    <m/>
    <x v="21"/>
  </r>
  <r>
    <x v="0"/>
    <x v="2"/>
    <n v="2"/>
    <x v="21"/>
  </r>
  <r>
    <x v="0"/>
    <x v="0"/>
    <m/>
    <x v="21"/>
  </r>
  <r>
    <x v="0"/>
    <x v="1"/>
    <m/>
    <x v="21"/>
  </r>
  <r>
    <x v="0"/>
    <x v="2"/>
    <m/>
    <x v="21"/>
  </r>
  <r>
    <x v="0"/>
    <x v="0"/>
    <m/>
    <x v="21"/>
  </r>
  <r>
    <x v="0"/>
    <x v="1"/>
    <m/>
    <x v="21"/>
  </r>
  <r>
    <x v="0"/>
    <x v="2"/>
    <m/>
    <x v="21"/>
  </r>
  <r>
    <x v="0"/>
    <x v="0"/>
    <m/>
    <x v="21"/>
  </r>
  <r>
    <x v="0"/>
    <x v="1"/>
    <m/>
    <x v="21"/>
  </r>
  <r>
    <x v="0"/>
    <x v="2"/>
    <n v="10"/>
    <x v="21"/>
  </r>
  <r>
    <x v="0"/>
    <x v="0"/>
    <m/>
    <x v="21"/>
  </r>
  <r>
    <x v="0"/>
    <x v="1"/>
    <m/>
    <x v="21"/>
  </r>
  <r>
    <x v="0"/>
    <x v="2"/>
    <n v="7"/>
    <x v="21"/>
  </r>
  <r>
    <x v="0"/>
    <x v="0"/>
    <m/>
    <x v="21"/>
  </r>
  <r>
    <x v="0"/>
    <x v="1"/>
    <m/>
    <x v="21"/>
  </r>
  <r>
    <x v="0"/>
    <x v="2"/>
    <n v="5"/>
    <x v="21"/>
  </r>
  <r>
    <x v="0"/>
    <x v="0"/>
    <m/>
    <x v="21"/>
  </r>
  <r>
    <x v="0"/>
    <x v="1"/>
    <m/>
    <x v="21"/>
  </r>
  <r>
    <x v="0"/>
    <x v="2"/>
    <n v="3"/>
    <x v="21"/>
  </r>
  <r>
    <x v="0"/>
    <x v="0"/>
    <m/>
    <x v="21"/>
  </r>
  <r>
    <x v="0"/>
    <x v="1"/>
    <m/>
    <x v="21"/>
  </r>
  <r>
    <x v="0"/>
    <x v="2"/>
    <n v="2"/>
    <x v="21"/>
  </r>
  <r>
    <x v="0"/>
    <x v="0"/>
    <m/>
    <x v="21"/>
  </r>
  <r>
    <x v="0"/>
    <x v="1"/>
    <m/>
    <x v="21"/>
  </r>
  <r>
    <x v="0"/>
    <x v="2"/>
    <m/>
    <x v="21"/>
  </r>
  <r>
    <x v="0"/>
    <x v="0"/>
    <m/>
    <x v="21"/>
  </r>
  <r>
    <x v="0"/>
    <x v="1"/>
    <m/>
    <x v="21"/>
  </r>
  <r>
    <x v="0"/>
    <x v="2"/>
    <m/>
    <x v="21"/>
  </r>
  <r>
    <x v="0"/>
    <x v="0"/>
    <m/>
    <x v="21"/>
  </r>
  <r>
    <x v="0"/>
    <x v="1"/>
    <m/>
    <x v="21"/>
  </r>
  <r>
    <x v="0"/>
    <x v="2"/>
    <n v="10"/>
    <x v="21"/>
  </r>
  <r>
    <x v="0"/>
    <x v="0"/>
    <m/>
    <x v="21"/>
  </r>
  <r>
    <x v="0"/>
    <x v="1"/>
    <m/>
    <x v="21"/>
  </r>
  <r>
    <x v="0"/>
    <x v="2"/>
    <n v="7"/>
    <x v="21"/>
  </r>
  <r>
    <x v="0"/>
    <x v="0"/>
    <m/>
    <x v="21"/>
  </r>
  <r>
    <x v="0"/>
    <x v="1"/>
    <m/>
    <x v="21"/>
  </r>
  <r>
    <x v="0"/>
    <x v="2"/>
    <n v="5"/>
    <x v="21"/>
  </r>
  <r>
    <x v="0"/>
    <x v="0"/>
    <m/>
    <x v="21"/>
  </r>
  <r>
    <x v="0"/>
    <x v="1"/>
    <m/>
    <x v="21"/>
  </r>
  <r>
    <x v="0"/>
    <x v="2"/>
    <n v="3"/>
    <x v="21"/>
  </r>
  <r>
    <x v="0"/>
    <x v="0"/>
    <m/>
    <x v="21"/>
  </r>
  <r>
    <x v="0"/>
    <x v="1"/>
    <m/>
    <x v="21"/>
  </r>
  <r>
    <x v="0"/>
    <x v="2"/>
    <n v="2"/>
    <x v="21"/>
  </r>
  <r>
    <x v="0"/>
    <x v="0"/>
    <m/>
    <x v="21"/>
  </r>
  <r>
    <x v="0"/>
    <x v="1"/>
    <m/>
    <x v="21"/>
  </r>
  <r>
    <x v="0"/>
    <x v="2"/>
    <m/>
    <x v="21"/>
  </r>
  <r>
    <x v="0"/>
    <x v="0"/>
    <m/>
    <x v="21"/>
  </r>
  <r>
    <x v="0"/>
    <x v="1"/>
    <m/>
    <x v="21"/>
  </r>
  <r>
    <x v="0"/>
    <x v="2"/>
    <m/>
    <x v="21"/>
  </r>
  <r>
    <x v="127"/>
    <x v="0"/>
    <s v="I. G. Prince"/>
    <x v="21"/>
  </r>
  <r>
    <x v="127"/>
    <x v="1"/>
    <s v="Schaefer's Xacto"/>
    <x v="21"/>
  </r>
  <r>
    <x v="127"/>
    <x v="2"/>
    <n v="16"/>
    <x v="21"/>
  </r>
  <r>
    <x v="0"/>
    <x v="0"/>
    <m/>
    <x v="21"/>
  </r>
  <r>
    <x v="0"/>
    <x v="1"/>
    <m/>
    <x v="21"/>
  </r>
  <r>
    <x v="0"/>
    <x v="2"/>
    <n v="7"/>
    <x v="21"/>
  </r>
  <r>
    <x v="0"/>
    <x v="0"/>
    <m/>
    <x v="21"/>
  </r>
  <r>
    <x v="0"/>
    <x v="1"/>
    <m/>
    <x v="21"/>
  </r>
  <r>
    <x v="0"/>
    <x v="2"/>
    <n v="5"/>
    <x v="21"/>
  </r>
  <r>
    <x v="0"/>
    <x v="0"/>
    <m/>
    <x v="21"/>
  </r>
  <r>
    <x v="0"/>
    <x v="1"/>
    <m/>
    <x v="21"/>
  </r>
  <r>
    <x v="0"/>
    <x v="2"/>
    <n v="3"/>
    <x v="21"/>
  </r>
  <r>
    <x v="0"/>
    <x v="0"/>
    <m/>
    <x v="21"/>
  </r>
  <r>
    <x v="0"/>
    <x v="1"/>
    <m/>
    <x v="21"/>
  </r>
  <r>
    <x v="0"/>
    <x v="2"/>
    <n v="2"/>
    <x v="21"/>
  </r>
  <r>
    <x v="0"/>
    <x v="0"/>
    <m/>
    <x v="21"/>
  </r>
  <r>
    <x v="0"/>
    <x v="1"/>
    <m/>
    <x v="21"/>
  </r>
  <r>
    <x v="0"/>
    <x v="2"/>
    <m/>
    <x v="21"/>
  </r>
  <r>
    <x v="0"/>
    <x v="0"/>
    <m/>
    <x v="21"/>
  </r>
  <r>
    <x v="0"/>
    <x v="1"/>
    <m/>
    <x v="21"/>
  </r>
  <r>
    <x v="0"/>
    <x v="2"/>
    <m/>
    <x v="21"/>
  </r>
  <r>
    <x v="0"/>
    <x v="0"/>
    <m/>
    <x v="21"/>
  </r>
  <r>
    <x v="0"/>
    <x v="1"/>
    <m/>
    <x v="21"/>
  </r>
  <r>
    <x v="0"/>
    <x v="2"/>
    <n v="10"/>
    <x v="21"/>
  </r>
  <r>
    <x v="0"/>
    <x v="0"/>
    <m/>
    <x v="21"/>
  </r>
  <r>
    <x v="0"/>
    <x v="1"/>
    <m/>
    <x v="21"/>
  </r>
  <r>
    <x v="0"/>
    <x v="2"/>
    <n v="7"/>
    <x v="21"/>
  </r>
  <r>
    <x v="0"/>
    <x v="0"/>
    <m/>
    <x v="21"/>
  </r>
  <r>
    <x v="0"/>
    <x v="1"/>
    <m/>
    <x v="21"/>
  </r>
  <r>
    <x v="0"/>
    <x v="2"/>
    <n v="5"/>
    <x v="21"/>
  </r>
  <r>
    <x v="0"/>
    <x v="0"/>
    <m/>
    <x v="21"/>
  </r>
  <r>
    <x v="0"/>
    <x v="1"/>
    <m/>
    <x v="21"/>
  </r>
  <r>
    <x v="0"/>
    <x v="2"/>
    <n v="3"/>
    <x v="21"/>
  </r>
  <r>
    <x v="0"/>
    <x v="0"/>
    <m/>
    <x v="21"/>
  </r>
  <r>
    <x v="0"/>
    <x v="1"/>
    <m/>
    <x v="21"/>
  </r>
  <r>
    <x v="0"/>
    <x v="2"/>
    <n v="2"/>
    <x v="21"/>
  </r>
  <r>
    <x v="0"/>
    <x v="0"/>
    <m/>
    <x v="21"/>
  </r>
  <r>
    <x v="0"/>
    <x v="1"/>
    <m/>
    <x v="21"/>
  </r>
  <r>
    <x v="0"/>
    <x v="2"/>
    <m/>
    <x v="21"/>
  </r>
  <r>
    <x v="0"/>
    <x v="0"/>
    <m/>
    <x v="21"/>
  </r>
  <r>
    <x v="0"/>
    <x v="1"/>
    <m/>
    <x v="21"/>
  </r>
  <r>
    <x v="0"/>
    <x v="2"/>
    <m/>
    <x v="21"/>
  </r>
  <r>
    <x v="0"/>
    <x v="0"/>
    <m/>
    <x v="21"/>
  </r>
  <r>
    <x v="0"/>
    <x v="1"/>
    <m/>
    <x v="21"/>
  </r>
  <r>
    <x v="0"/>
    <x v="2"/>
    <m/>
    <x v="21"/>
  </r>
  <r>
    <x v="0"/>
    <x v="0"/>
    <m/>
    <x v="21"/>
  </r>
  <r>
    <x v="0"/>
    <x v="1"/>
    <m/>
    <x v="21"/>
  </r>
  <r>
    <x v="0"/>
    <x v="2"/>
    <n v="10"/>
    <x v="21"/>
  </r>
  <r>
    <x v="0"/>
    <x v="0"/>
    <m/>
    <x v="21"/>
  </r>
  <r>
    <x v="0"/>
    <x v="1"/>
    <m/>
    <x v="21"/>
  </r>
  <r>
    <x v="0"/>
    <x v="2"/>
    <n v="7"/>
    <x v="21"/>
  </r>
  <r>
    <x v="0"/>
    <x v="0"/>
    <m/>
    <x v="21"/>
  </r>
  <r>
    <x v="0"/>
    <x v="1"/>
    <m/>
    <x v="21"/>
  </r>
  <r>
    <x v="0"/>
    <x v="2"/>
    <n v="5"/>
    <x v="21"/>
  </r>
  <r>
    <x v="0"/>
    <x v="0"/>
    <m/>
    <x v="21"/>
  </r>
  <r>
    <x v="0"/>
    <x v="1"/>
    <m/>
    <x v="21"/>
  </r>
  <r>
    <x v="0"/>
    <x v="2"/>
    <n v="3"/>
    <x v="21"/>
  </r>
  <r>
    <x v="0"/>
    <x v="0"/>
    <m/>
    <x v="21"/>
  </r>
  <r>
    <x v="0"/>
    <x v="1"/>
    <m/>
    <x v="21"/>
  </r>
  <r>
    <x v="0"/>
    <x v="2"/>
    <n v="2"/>
    <x v="21"/>
  </r>
  <r>
    <x v="0"/>
    <x v="0"/>
    <m/>
    <x v="21"/>
  </r>
  <r>
    <x v="0"/>
    <x v="1"/>
    <m/>
    <x v="21"/>
  </r>
  <r>
    <x v="0"/>
    <x v="2"/>
    <m/>
    <x v="21"/>
  </r>
  <r>
    <x v="0"/>
    <x v="0"/>
    <m/>
    <x v="21"/>
  </r>
  <r>
    <x v="0"/>
    <x v="1"/>
    <m/>
    <x v="21"/>
  </r>
  <r>
    <x v="0"/>
    <x v="2"/>
    <m/>
    <x v="21"/>
  </r>
  <r>
    <x v="0"/>
    <x v="0"/>
    <m/>
    <x v="21"/>
  </r>
  <r>
    <x v="0"/>
    <x v="1"/>
    <m/>
    <x v="21"/>
  </r>
  <r>
    <x v="0"/>
    <x v="2"/>
    <m/>
    <x v="21"/>
  </r>
  <r>
    <x v="128"/>
    <x v="0"/>
    <s v="Valley Acres U-C Master"/>
    <x v="21"/>
  </r>
  <r>
    <x v="128"/>
    <x v="1"/>
    <s v="Jessica Lynn"/>
    <x v="21"/>
  </r>
  <r>
    <x v="128"/>
    <x v="2"/>
    <n v="16"/>
    <x v="21"/>
  </r>
  <r>
    <x v="0"/>
    <x v="0"/>
    <m/>
    <x v="21"/>
  </r>
  <r>
    <x v="0"/>
    <x v="1"/>
    <m/>
    <x v="21"/>
  </r>
  <r>
    <x v="0"/>
    <x v="2"/>
    <n v="7"/>
    <x v="21"/>
  </r>
  <r>
    <x v="129"/>
    <x v="0"/>
    <s v="Derridge Prestige Ed"/>
    <x v="21"/>
  </r>
  <r>
    <x v="129"/>
    <x v="1"/>
    <s v="Schaefer's Alvina"/>
    <x v="21"/>
  </r>
  <r>
    <x v="129"/>
    <x v="2"/>
    <n v="5"/>
    <x v="21"/>
  </r>
  <r>
    <x v="0"/>
    <x v="0"/>
    <m/>
    <x v="21"/>
  </r>
  <r>
    <x v="0"/>
    <x v="1"/>
    <m/>
    <x v="21"/>
  </r>
  <r>
    <x v="0"/>
    <x v="2"/>
    <n v="3"/>
    <x v="21"/>
  </r>
  <r>
    <x v="0"/>
    <x v="0"/>
    <m/>
    <x v="21"/>
  </r>
  <r>
    <x v="0"/>
    <x v="1"/>
    <m/>
    <x v="21"/>
  </r>
  <r>
    <x v="0"/>
    <x v="2"/>
    <n v="2"/>
    <x v="21"/>
  </r>
  <r>
    <x v="0"/>
    <x v="0"/>
    <m/>
    <x v="21"/>
  </r>
  <r>
    <x v="0"/>
    <x v="1"/>
    <m/>
    <x v="21"/>
  </r>
  <r>
    <x v="0"/>
    <x v="2"/>
    <m/>
    <x v="21"/>
  </r>
  <r>
    <x v="0"/>
    <x v="0"/>
    <m/>
    <x v="21"/>
  </r>
  <r>
    <x v="0"/>
    <x v="1"/>
    <m/>
    <x v="21"/>
  </r>
  <r>
    <x v="0"/>
    <x v="2"/>
    <m/>
    <x v="21"/>
  </r>
  <r>
    <x v="0"/>
    <x v="0"/>
    <m/>
    <x v="21"/>
  </r>
  <r>
    <x v="0"/>
    <x v="1"/>
    <m/>
    <x v="21"/>
  </r>
  <r>
    <x v="0"/>
    <x v="2"/>
    <m/>
    <x v="21"/>
  </r>
  <r>
    <x v="0"/>
    <x v="0"/>
    <m/>
    <x v="21"/>
  </r>
  <r>
    <x v="0"/>
    <x v="1"/>
    <m/>
    <x v="21"/>
  </r>
  <r>
    <x v="0"/>
    <x v="2"/>
    <n v="10"/>
    <x v="21"/>
  </r>
  <r>
    <x v="130"/>
    <x v="0"/>
    <s v="RX Acres Cruiser"/>
    <x v="21"/>
  </r>
  <r>
    <x v="130"/>
    <x v="1"/>
    <s v="Schaefer's Addison"/>
    <x v="21"/>
  </r>
  <r>
    <x v="130"/>
    <x v="2"/>
    <n v="11"/>
    <x v="21"/>
  </r>
  <r>
    <x v="0"/>
    <x v="0"/>
    <m/>
    <x v="21"/>
  </r>
  <r>
    <x v="0"/>
    <x v="1"/>
    <m/>
    <x v="21"/>
  </r>
  <r>
    <x v="0"/>
    <x v="2"/>
    <n v="5"/>
    <x v="21"/>
  </r>
  <r>
    <x v="0"/>
    <x v="0"/>
    <m/>
    <x v="21"/>
  </r>
  <r>
    <x v="0"/>
    <x v="1"/>
    <m/>
    <x v="21"/>
  </r>
  <r>
    <x v="0"/>
    <x v="2"/>
    <n v="3"/>
    <x v="21"/>
  </r>
  <r>
    <x v="0"/>
    <x v="0"/>
    <m/>
    <x v="21"/>
  </r>
  <r>
    <x v="0"/>
    <x v="1"/>
    <m/>
    <x v="21"/>
  </r>
  <r>
    <x v="0"/>
    <x v="2"/>
    <n v="2"/>
    <x v="21"/>
  </r>
  <r>
    <x v="0"/>
    <x v="0"/>
    <m/>
    <x v="21"/>
  </r>
  <r>
    <x v="0"/>
    <x v="1"/>
    <m/>
    <x v="21"/>
  </r>
  <r>
    <x v="0"/>
    <x v="2"/>
    <m/>
    <x v="21"/>
  </r>
  <r>
    <x v="0"/>
    <x v="0"/>
    <m/>
    <x v="21"/>
  </r>
  <r>
    <x v="0"/>
    <x v="1"/>
    <m/>
    <x v="21"/>
  </r>
  <r>
    <x v="0"/>
    <x v="2"/>
    <m/>
    <x v="21"/>
  </r>
  <r>
    <x v="0"/>
    <x v="0"/>
    <m/>
    <x v="21"/>
  </r>
  <r>
    <x v="0"/>
    <x v="1"/>
    <m/>
    <x v="21"/>
  </r>
  <r>
    <x v="0"/>
    <x v="2"/>
    <m/>
    <x v="21"/>
  </r>
  <r>
    <x v="0"/>
    <x v="0"/>
    <m/>
    <x v="21"/>
  </r>
  <r>
    <x v="0"/>
    <x v="1"/>
    <m/>
    <x v="21"/>
  </r>
  <r>
    <x v="0"/>
    <x v="2"/>
    <n v="10"/>
    <x v="21"/>
  </r>
  <r>
    <x v="0"/>
    <x v="0"/>
    <m/>
    <x v="21"/>
  </r>
  <r>
    <x v="0"/>
    <x v="1"/>
    <m/>
    <x v="21"/>
  </r>
  <r>
    <x v="0"/>
    <x v="2"/>
    <n v="7"/>
    <x v="21"/>
  </r>
  <r>
    <x v="0"/>
    <x v="0"/>
    <m/>
    <x v="21"/>
  </r>
  <r>
    <x v="0"/>
    <x v="1"/>
    <m/>
    <x v="21"/>
  </r>
  <r>
    <x v="0"/>
    <x v="2"/>
    <n v="5"/>
    <x v="21"/>
  </r>
  <r>
    <x v="0"/>
    <x v="0"/>
    <m/>
    <x v="21"/>
  </r>
  <r>
    <x v="0"/>
    <x v="1"/>
    <m/>
    <x v="21"/>
  </r>
  <r>
    <x v="0"/>
    <x v="2"/>
    <n v="3"/>
    <x v="21"/>
  </r>
  <r>
    <x v="0"/>
    <x v="0"/>
    <m/>
    <x v="21"/>
  </r>
  <r>
    <x v="0"/>
    <x v="1"/>
    <m/>
    <x v="21"/>
  </r>
  <r>
    <x v="0"/>
    <x v="2"/>
    <n v="2"/>
    <x v="21"/>
  </r>
  <r>
    <x v="0"/>
    <x v="0"/>
    <m/>
    <x v="21"/>
  </r>
  <r>
    <x v="0"/>
    <x v="1"/>
    <m/>
    <x v="21"/>
  </r>
  <r>
    <x v="0"/>
    <x v="2"/>
    <m/>
    <x v="21"/>
  </r>
  <r>
    <x v="0"/>
    <x v="0"/>
    <m/>
    <x v="21"/>
  </r>
  <r>
    <x v="0"/>
    <x v="1"/>
    <m/>
    <x v="21"/>
  </r>
  <r>
    <x v="0"/>
    <x v="2"/>
    <m/>
    <x v="21"/>
  </r>
  <r>
    <x v="0"/>
    <x v="0"/>
    <m/>
    <x v="21"/>
  </r>
  <r>
    <x v="0"/>
    <x v="1"/>
    <m/>
    <x v="21"/>
  </r>
  <r>
    <x v="0"/>
    <x v="2"/>
    <n v="10"/>
    <x v="21"/>
  </r>
  <r>
    <x v="0"/>
    <x v="0"/>
    <m/>
    <x v="21"/>
  </r>
  <r>
    <x v="0"/>
    <x v="1"/>
    <m/>
    <x v="21"/>
  </r>
  <r>
    <x v="0"/>
    <x v="2"/>
    <n v="7"/>
    <x v="21"/>
  </r>
  <r>
    <x v="0"/>
    <x v="0"/>
    <m/>
    <x v="21"/>
  </r>
  <r>
    <x v="0"/>
    <x v="1"/>
    <m/>
    <x v="21"/>
  </r>
  <r>
    <x v="0"/>
    <x v="2"/>
    <n v="5"/>
    <x v="21"/>
  </r>
  <r>
    <x v="0"/>
    <x v="0"/>
    <m/>
    <x v="21"/>
  </r>
  <r>
    <x v="0"/>
    <x v="1"/>
    <m/>
    <x v="21"/>
  </r>
  <r>
    <x v="0"/>
    <x v="2"/>
    <n v="3"/>
    <x v="21"/>
  </r>
  <r>
    <x v="0"/>
    <x v="0"/>
    <m/>
    <x v="21"/>
  </r>
  <r>
    <x v="0"/>
    <x v="1"/>
    <m/>
    <x v="21"/>
  </r>
  <r>
    <x v="0"/>
    <x v="2"/>
    <n v="2"/>
    <x v="21"/>
  </r>
  <r>
    <x v="0"/>
    <x v="0"/>
    <m/>
    <x v="21"/>
  </r>
  <r>
    <x v="0"/>
    <x v="1"/>
    <m/>
    <x v="21"/>
  </r>
  <r>
    <x v="0"/>
    <x v="2"/>
    <m/>
    <x v="21"/>
  </r>
  <r>
    <x v="0"/>
    <x v="0"/>
    <m/>
    <x v="21"/>
  </r>
  <r>
    <x v="0"/>
    <x v="1"/>
    <m/>
    <x v="21"/>
  </r>
  <r>
    <x v="0"/>
    <x v="2"/>
    <m/>
    <x v="21"/>
  </r>
  <r>
    <x v="0"/>
    <x v="0"/>
    <m/>
    <x v="21"/>
  </r>
  <r>
    <x v="0"/>
    <x v="1"/>
    <m/>
    <x v="21"/>
  </r>
  <r>
    <x v="0"/>
    <x v="2"/>
    <n v="10"/>
    <x v="21"/>
  </r>
  <r>
    <x v="0"/>
    <x v="0"/>
    <m/>
    <x v="21"/>
  </r>
  <r>
    <x v="0"/>
    <x v="1"/>
    <m/>
    <x v="21"/>
  </r>
  <r>
    <x v="0"/>
    <x v="2"/>
    <n v="7"/>
    <x v="21"/>
  </r>
  <r>
    <x v="0"/>
    <x v="0"/>
    <m/>
    <x v="21"/>
  </r>
  <r>
    <x v="0"/>
    <x v="1"/>
    <m/>
    <x v="21"/>
  </r>
  <r>
    <x v="0"/>
    <x v="2"/>
    <n v="5"/>
    <x v="21"/>
  </r>
  <r>
    <x v="0"/>
    <x v="0"/>
    <m/>
    <x v="21"/>
  </r>
  <r>
    <x v="0"/>
    <x v="1"/>
    <m/>
    <x v="21"/>
  </r>
  <r>
    <x v="0"/>
    <x v="2"/>
    <n v="3"/>
    <x v="21"/>
  </r>
  <r>
    <x v="0"/>
    <x v="0"/>
    <m/>
    <x v="21"/>
  </r>
  <r>
    <x v="0"/>
    <x v="1"/>
    <m/>
    <x v="21"/>
  </r>
  <r>
    <x v="0"/>
    <x v="2"/>
    <n v="2"/>
    <x v="21"/>
  </r>
  <r>
    <x v="0"/>
    <x v="0"/>
    <m/>
    <x v="21"/>
  </r>
  <r>
    <x v="0"/>
    <x v="1"/>
    <m/>
    <x v="21"/>
  </r>
  <r>
    <x v="0"/>
    <x v="2"/>
    <m/>
    <x v="21"/>
  </r>
  <r>
    <x v="0"/>
    <x v="0"/>
    <m/>
    <x v="21"/>
  </r>
  <r>
    <x v="0"/>
    <x v="1"/>
    <m/>
    <x v="21"/>
  </r>
  <r>
    <x v="0"/>
    <x v="2"/>
    <m/>
    <x v="21"/>
  </r>
  <r>
    <x v="0"/>
    <x v="0"/>
    <m/>
    <x v="21"/>
  </r>
  <r>
    <x v="0"/>
    <x v="1"/>
    <m/>
    <x v="21"/>
  </r>
  <r>
    <x v="0"/>
    <x v="2"/>
    <n v="10"/>
    <x v="21"/>
  </r>
  <r>
    <x v="0"/>
    <x v="0"/>
    <m/>
    <x v="21"/>
  </r>
  <r>
    <x v="0"/>
    <x v="1"/>
    <m/>
    <x v="21"/>
  </r>
  <r>
    <x v="0"/>
    <x v="2"/>
    <n v="7"/>
    <x v="21"/>
  </r>
  <r>
    <x v="0"/>
    <x v="0"/>
    <m/>
    <x v="21"/>
  </r>
  <r>
    <x v="0"/>
    <x v="1"/>
    <m/>
    <x v="21"/>
  </r>
  <r>
    <x v="0"/>
    <x v="2"/>
    <n v="5"/>
    <x v="21"/>
  </r>
  <r>
    <x v="0"/>
    <x v="0"/>
    <m/>
    <x v="21"/>
  </r>
  <r>
    <x v="0"/>
    <x v="1"/>
    <m/>
    <x v="21"/>
  </r>
  <r>
    <x v="0"/>
    <x v="2"/>
    <n v="3"/>
    <x v="21"/>
  </r>
  <r>
    <x v="0"/>
    <x v="0"/>
    <m/>
    <x v="21"/>
  </r>
  <r>
    <x v="0"/>
    <x v="1"/>
    <m/>
    <x v="21"/>
  </r>
  <r>
    <x v="0"/>
    <x v="2"/>
    <n v="2"/>
    <x v="21"/>
  </r>
  <r>
    <x v="0"/>
    <x v="0"/>
    <m/>
    <x v="21"/>
  </r>
  <r>
    <x v="0"/>
    <x v="1"/>
    <m/>
    <x v="21"/>
  </r>
  <r>
    <x v="0"/>
    <x v="2"/>
    <m/>
    <x v="21"/>
  </r>
  <r>
    <x v="0"/>
    <x v="0"/>
    <m/>
    <x v="21"/>
  </r>
  <r>
    <x v="0"/>
    <x v="1"/>
    <m/>
    <x v="21"/>
  </r>
  <r>
    <x v="0"/>
    <x v="2"/>
    <m/>
    <x v="21"/>
  </r>
  <r>
    <x v="0"/>
    <x v="0"/>
    <m/>
    <x v="21"/>
  </r>
  <r>
    <x v="0"/>
    <x v="1"/>
    <m/>
    <x v="21"/>
  </r>
  <r>
    <x v="0"/>
    <x v="2"/>
    <n v="10"/>
    <x v="21"/>
  </r>
  <r>
    <x v="0"/>
    <x v="0"/>
    <m/>
    <x v="21"/>
  </r>
  <r>
    <x v="0"/>
    <x v="1"/>
    <m/>
    <x v="21"/>
  </r>
  <r>
    <x v="0"/>
    <x v="2"/>
    <n v="7"/>
    <x v="21"/>
  </r>
  <r>
    <x v="0"/>
    <x v="0"/>
    <m/>
    <x v="21"/>
  </r>
  <r>
    <x v="0"/>
    <x v="1"/>
    <m/>
    <x v="21"/>
  </r>
  <r>
    <x v="0"/>
    <x v="2"/>
    <n v="5"/>
    <x v="21"/>
  </r>
  <r>
    <x v="0"/>
    <x v="0"/>
    <m/>
    <x v="21"/>
  </r>
  <r>
    <x v="0"/>
    <x v="1"/>
    <m/>
    <x v="21"/>
  </r>
  <r>
    <x v="0"/>
    <x v="2"/>
    <n v="3"/>
    <x v="21"/>
  </r>
  <r>
    <x v="0"/>
    <x v="0"/>
    <m/>
    <x v="21"/>
  </r>
  <r>
    <x v="0"/>
    <x v="1"/>
    <m/>
    <x v="21"/>
  </r>
  <r>
    <x v="0"/>
    <x v="2"/>
    <n v="2"/>
    <x v="21"/>
  </r>
  <r>
    <x v="0"/>
    <x v="0"/>
    <m/>
    <x v="21"/>
  </r>
  <r>
    <x v="0"/>
    <x v="1"/>
    <m/>
    <x v="21"/>
  </r>
  <r>
    <x v="0"/>
    <x v="2"/>
    <m/>
    <x v="21"/>
  </r>
  <r>
    <x v="0"/>
    <x v="0"/>
    <m/>
    <x v="21"/>
  </r>
  <r>
    <x v="0"/>
    <x v="1"/>
    <m/>
    <x v="21"/>
  </r>
  <r>
    <x v="0"/>
    <x v="2"/>
    <m/>
    <x v="21"/>
  </r>
  <r>
    <x v="0"/>
    <x v="0"/>
    <m/>
    <x v="21"/>
  </r>
  <r>
    <x v="0"/>
    <x v="1"/>
    <m/>
    <x v="21"/>
  </r>
  <r>
    <x v="0"/>
    <x v="2"/>
    <n v="10"/>
    <x v="21"/>
  </r>
  <r>
    <x v="0"/>
    <x v="0"/>
    <m/>
    <x v="21"/>
  </r>
  <r>
    <x v="0"/>
    <x v="1"/>
    <m/>
    <x v="21"/>
  </r>
  <r>
    <x v="0"/>
    <x v="2"/>
    <n v="7"/>
    <x v="21"/>
  </r>
  <r>
    <x v="0"/>
    <x v="0"/>
    <m/>
    <x v="21"/>
  </r>
  <r>
    <x v="0"/>
    <x v="1"/>
    <m/>
    <x v="21"/>
  </r>
  <r>
    <x v="0"/>
    <x v="2"/>
    <n v="5"/>
    <x v="21"/>
  </r>
  <r>
    <x v="0"/>
    <x v="0"/>
    <m/>
    <x v="21"/>
  </r>
  <r>
    <x v="0"/>
    <x v="1"/>
    <m/>
    <x v="21"/>
  </r>
  <r>
    <x v="0"/>
    <x v="2"/>
    <n v="7"/>
    <x v="21"/>
  </r>
  <r>
    <x v="0"/>
    <x v="0"/>
    <m/>
    <x v="21"/>
  </r>
  <r>
    <x v="0"/>
    <x v="1"/>
    <m/>
    <x v="21"/>
  </r>
  <r>
    <x v="0"/>
    <x v="2"/>
    <n v="2"/>
    <x v="21"/>
  </r>
  <r>
    <x v="0"/>
    <x v="0"/>
    <m/>
    <x v="21"/>
  </r>
  <r>
    <x v="0"/>
    <x v="1"/>
    <m/>
    <x v="21"/>
  </r>
  <r>
    <x v="0"/>
    <x v="2"/>
    <m/>
    <x v="21"/>
  </r>
  <r>
    <x v="0"/>
    <x v="0"/>
    <m/>
    <x v="21"/>
  </r>
  <r>
    <x v="0"/>
    <x v="1"/>
    <m/>
    <x v="21"/>
  </r>
  <r>
    <x v="0"/>
    <x v="2"/>
    <m/>
    <x v="21"/>
  </r>
  <r>
    <x v="128"/>
    <x v="0"/>
    <s v="Valley Acres U-C Master"/>
    <x v="21"/>
  </r>
  <r>
    <x v="128"/>
    <x v="1"/>
    <s v="Jessica Lynn"/>
    <x v="21"/>
  </r>
  <r>
    <x v="128"/>
    <x v="2"/>
    <n v="14"/>
    <x v="21"/>
  </r>
  <r>
    <x v="0"/>
    <x v="0"/>
    <m/>
    <x v="21"/>
  </r>
  <r>
    <x v="0"/>
    <x v="1"/>
    <m/>
    <x v="21"/>
  </r>
  <r>
    <x v="0"/>
    <x v="2"/>
    <n v="7"/>
    <x v="21"/>
  </r>
  <r>
    <x v="0"/>
    <x v="0"/>
    <m/>
    <x v="21"/>
  </r>
  <r>
    <x v="0"/>
    <x v="1"/>
    <m/>
    <x v="21"/>
  </r>
  <r>
    <x v="0"/>
    <x v="2"/>
    <n v="5"/>
    <x v="21"/>
  </r>
  <r>
    <x v="0"/>
    <x v="0"/>
    <m/>
    <x v="21"/>
  </r>
  <r>
    <x v="0"/>
    <x v="1"/>
    <m/>
    <x v="21"/>
  </r>
  <r>
    <x v="0"/>
    <x v="2"/>
    <n v="3"/>
    <x v="21"/>
  </r>
  <r>
    <x v="0"/>
    <x v="0"/>
    <m/>
    <x v="21"/>
  </r>
  <r>
    <x v="0"/>
    <x v="1"/>
    <m/>
    <x v="21"/>
  </r>
  <r>
    <x v="0"/>
    <x v="2"/>
    <n v="2"/>
    <x v="21"/>
  </r>
  <r>
    <x v="0"/>
    <x v="0"/>
    <m/>
    <x v="21"/>
  </r>
  <r>
    <x v="0"/>
    <x v="1"/>
    <m/>
    <x v="21"/>
  </r>
  <r>
    <x v="0"/>
    <x v="2"/>
    <m/>
    <x v="21"/>
  </r>
  <r>
    <x v="0"/>
    <x v="0"/>
    <m/>
    <x v="21"/>
  </r>
  <r>
    <x v="0"/>
    <x v="1"/>
    <m/>
    <x v="21"/>
  </r>
  <r>
    <x v="0"/>
    <x v="2"/>
    <m/>
    <x v="21"/>
  </r>
  <r>
    <x v="0"/>
    <x v="0"/>
    <m/>
    <x v="21"/>
  </r>
  <r>
    <x v="0"/>
    <x v="1"/>
    <m/>
    <x v="21"/>
  </r>
  <r>
    <x v="0"/>
    <x v="2"/>
    <n v="10"/>
    <x v="21"/>
  </r>
  <r>
    <x v="0"/>
    <x v="0"/>
    <m/>
    <x v="21"/>
  </r>
  <r>
    <x v="0"/>
    <x v="1"/>
    <m/>
    <x v="21"/>
  </r>
  <r>
    <x v="0"/>
    <x v="2"/>
    <n v="7"/>
    <x v="21"/>
  </r>
  <r>
    <x v="0"/>
    <x v="0"/>
    <m/>
    <x v="21"/>
  </r>
  <r>
    <x v="0"/>
    <x v="1"/>
    <m/>
    <x v="21"/>
  </r>
  <r>
    <x v="0"/>
    <x v="2"/>
    <n v="5"/>
    <x v="21"/>
  </r>
  <r>
    <x v="0"/>
    <x v="0"/>
    <m/>
    <x v="21"/>
  </r>
  <r>
    <x v="0"/>
    <x v="1"/>
    <m/>
    <x v="21"/>
  </r>
  <r>
    <x v="0"/>
    <x v="2"/>
    <n v="3"/>
    <x v="21"/>
  </r>
  <r>
    <x v="0"/>
    <x v="0"/>
    <m/>
    <x v="21"/>
  </r>
  <r>
    <x v="0"/>
    <x v="1"/>
    <m/>
    <x v="21"/>
  </r>
  <r>
    <x v="0"/>
    <x v="2"/>
    <n v="2"/>
    <x v="21"/>
  </r>
  <r>
    <x v="0"/>
    <x v="0"/>
    <m/>
    <x v="21"/>
  </r>
  <r>
    <x v="0"/>
    <x v="1"/>
    <m/>
    <x v="21"/>
  </r>
  <r>
    <x v="0"/>
    <x v="2"/>
    <m/>
    <x v="21"/>
  </r>
  <r>
    <x v="0"/>
    <x v="0"/>
    <m/>
    <x v="21"/>
  </r>
  <r>
    <x v="0"/>
    <x v="1"/>
    <m/>
    <x v="21"/>
  </r>
  <r>
    <x v="0"/>
    <x v="2"/>
    <m/>
    <x v="21"/>
  </r>
  <r>
    <x v="0"/>
    <x v="0"/>
    <m/>
    <x v="21"/>
  </r>
  <r>
    <x v="0"/>
    <x v="1"/>
    <m/>
    <x v="21"/>
  </r>
  <r>
    <x v="0"/>
    <x v="2"/>
    <n v="10"/>
    <x v="21"/>
  </r>
  <r>
    <x v="0"/>
    <x v="0"/>
    <m/>
    <x v="21"/>
  </r>
  <r>
    <x v="0"/>
    <x v="1"/>
    <m/>
    <x v="21"/>
  </r>
  <r>
    <x v="0"/>
    <x v="2"/>
    <n v="7"/>
    <x v="21"/>
  </r>
  <r>
    <x v="0"/>
    <x v="0"/>
    <m/>
    <x v="21"/>
  </r>
  <r>
    <x v="0"/>
    <x v="1"/>
    <m/>
    <x v="21"/>
  </r>
  <r>
    <x v="0"/>
    <x v="2"/>
    <n v="5"/>
    <x v="21"/>
  </r>
  <r>
    <x v="0"/>
    <x v="0"/>
    <m/>
    <x v="21"/>
  </r>
  <r>
    <x v="0"/>
    <x v="1"/>
    <m/>
    <x v="21"/>
  </r>
  <r>
    <x v="0"/>
    <x v="2"/>
    <n v="3"/>
    <x v="21"/>
  </r>
  <r>
    <x v="0"/>
    <x v="0"/>
    <m/>
    <x v="21"/>
  </r>
  <r>
    <x v="0"/>
    <x v="1"/>
    <m/>
    <x v="21"/>
  </r>
  <r>
    <x v="0"/>
    <x v="2"/>
    <n v="2"/>
    <x v="21"/>
  </r>
  <r>
    <x v="0"/>
    <x v="0"/>
    <m/>
    <x v="21"/>
  </r>
  <r>
    <x v="0"/>
    <x v="1"/>
    <m/>
    <x v="21"/>
  </r>
  <r>
    <x v="0"/>
    <x v="2"/>
    <m/>
    <x v="21"/>
  </r>
  <r>
    <x v="0"/>
    <x v="0"/>
    <m/>
    <x v="22"/>
  </r>
  <r>
    <x v="0"/>
    <x v="1"/>
    <m/>
    <x v="22"/>
  </r>
  <r>
    <x v="0"/>
    <x v="2"/>
    <n v="10"/>
    <x v="22"/>
  </r>
  <r>
    <x v="0"/>
    <x v="0"/>
    <m/>
    <x v="22"/>
  </r>
  <r>
    <x v="0"/>
    <x v="1"/>
    <m/>
    <x v="22"/>
  </r>
  <r>
    <x v="0"/>
    <x v="2"/>
    <n v="7"/>
    <x v="22"/>
  </r>
  <r>
    <x v="0"/>
    <x v="0"/>
    <m/>
    <x v="22"/>
  </r>
  <r>
    <x v="0"/>
    <x v="1"/>
    <m/>
    <x v="22"/>
  </r>
  <r>
    <x v="0"/>
    <x v="2"/>
    <n v="5"/>
    <x v="22"/>
  </r>
  <r>
    <x v="0"/>
    <x v="0"/>
    <m/>
    <x v="22"/>
  </r>
  <r>
    <x v="0"/>
    <x v="1"/>
    <m/>
    <x v="22"/>
  </r>
  <r>
    <x v="0"/>
    <x v="2"/>
    <n v="3"/>
    <x v="22"/>
  </r>
  <r>
    <x v="0"/>
    <x v="0"/>
    <m/>
    <x v="22"/>
  </r>
  <r>
    <x v="0"/>
    <x v="1"/>
    <m/>
    <x v="22"/>
  </r>
  <r>
    <x v="0"/>
    <x v="2"/>
    <n v="2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10"/>
    <x v="22"/>
  </r>
  <r>
    <x v="0"/>
    <x v="0"/>
    <m/>
    <x v="22"/>
  </r>
  <r>
    <x v="0"/>
    <x v="1"/>
    <m/>
    <x v="22"/>
  </r>
  <r>
    <x v="0"/>
    <x v="2"/>
    <n v="7"/>
    <x v="22"/>
  </r>
  <r>
    <x v="0"/>
    <x v="0"/>
    <m/>
    <x v="22"/>
  </r>
  <r>
    <x v="0"/>
    <x v="1"/>
    <m/>
    <x v="22"/>
  </r>
  <r>
    <x v="0"/>
    <x v="2"/>
    <n v="5"/>
    <x v="22"/>
  </r>
  <r>
    <x v="0"/>
    <x v="0"/>
    <m/>
    <x v="22"/>
  </r>
  <r>
    <x v="0"/>
    <x v="1"/>
    <m/>
    <x v="22"/>
  </r>
  <r>
    <x v="0"/>
    <x v="2"/>
    <n v="3"/>
    <x v="22"/>
  </r>
  <r>
    <x v="0"/>
    <x v="0"/>
    <m/>
    <x v="22"/>
  </r>
  <r>
    <x v="0"/>
    <x v="1"/>
    <m/>
    <x v="22"/>
  </r>
  <r>
    <x v="0"/>
    <x v="2"/>
    <n v="2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10"/>
    <x v="22"/>
  </r>
  <r>
    <x v="0"/>
    <x v="0"/>
    <m/>
    <x v="22"/>
  </r>
  <r>
    <x v="0"/>
    <x v="1"/>
    <m/>
    <x v="22"/>
  </r>
  <r>
    <x v="0"/>
    <x v="2"/>
    <n v="7"/>
    <x v="22"/>
  </r>
  <r>
    <x v="0"/>
    <x v="0"/>
    <m/>
    <x v="22"/>
  </r>
  <r>
    <x v="0"/>
    <x v="1"/>
    <m/>
    <x v="22"/>
  </r>
  <r>
    <x v="0"/>
    <x v="2"/>
    <n v="5"/>
    <x v="22"/>
  </r>
  <r>
    <x v="0"/>
    <x v="0"/>
    <m/>
    <x v="22"/>
  </r>
  <r>
    <x v="0"/>
    <x v="1"/>
    <m/>
    <x v="22"/>
  </r>
  <r>
    <x v="0"/>
    <x v="2"/>
    <n v="3"/>
    <x v="22"/>
  </r>
  <r>
    <x v="0"/>
    <x v="0"/>
    <m/>
    <x v="22"/>
  </r>
  <r>
    <x v="0"/>
    <x v="1"/>
    <m/>
    <x v="22"/>
  </r>
  <r>
    <x v="0"/>
    <x v="2"/>
    <n v="2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10"/>
    <x v="22"/>
  </r>
  <r>
    <x v="0"/>
    <x v="0"/>
    <m/>
    <x v="22"/>
  </r>
  <r>
    <x v="0"/>
    <x v="1"/>
    <m/>
    <x v="22"/>
  </r>
  <r>
    <x v="0"/>
    <x v="2"/>
    <n v="7"/>
    <x v="22"/>
  </r>
  <r>
    <x v="0"/>
    <x v="0"/>
    <m/>
    <x v="22"/>
  </r>
  <r>
    <x v="0"/>
    <x v="1"/>
    <m/>
    <x v="22"/>
  </r>
  <r>
    <x v="0"/>
    <x v="2"/>
    <n v="5"/>
    <x v="22"/>
  </r>
  <r>
    <x v="0"/>
    <x v="0"/>
    <m/>
    <x v="22"/>
  </r>
  <r>
    <x v="0"/>
    <x v="1"/>
    <m/>
    <x v="22"/>
  </r>
  <r>
    <x v="0"/>
    <x v="2"/>
    <n v="3"/>
    <x v="22"/>
  </r>
  <r>
    <x v="0"/>
    <x v="0"/>
    <m/>
    <x v="22"/>
  </r>
  <r>
    <x v="0"/>
    <x v="1"/>
    <m/>
    <x v="22"/>
  </r>
  <r>
    <x v="0"/>
    <x v="2"/>
    <n v="2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10"/>
    <x v="22"/>
  </r>
  <r>
    <x v="0"/>
    <x v="0"/>
    <m/>
    <x v="22"/>
  </r>
  <r>
    <x v="0"/>
    <x v="1"/>
    <m/>
    <x v="22"/>
  </r>
  <r>
    <x v="0"/>
    <x v="2"/>
    <n v="7"/>
    <x v="22"/>
  </r>
  <r>
    <x v="0"/>
    <x v="0"/>
    <m/>
    <x v="22"/>
  </r>
  <r>
    <x v="0"/>
    <x v="1"/>
    <m/>
    <x v="22"/>
  </r>
  <r>
    <x v="0"/>
    <x v="2"/>
    <n v="5"/>
    <x v="22"/>
  </r>
  <r>
    <x v="0"/>
    <x v="0"/>
    <m/>
    <x v="22"/>
  </r>
  <r>
    <x v="0"/>
    <x v="1"/>
    <m/>
    <x v="22"/>
  </r>
  <r>
    <x v="0"/>
    <x v="2"/>
    <n v="3"/>
    <x v="22"/>
  </r>
  <r>
    <x v="0"/>
    <x v="0"/>
    <m/>
    <x v="22"/>
  </r>
  <r>
    <x v="0"/>
    <x v="1"/>
    <m/>
    <x v="22"/>
  </r>
  <r>
    <x v="0"/>
    <x v="2"/>
    <n v="2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10"/>
    <x v="22"/>
  </r>
  <r>
    <x v="0"/>
    <x v="0"/>
    <m/>
    <x v="22"/>
  </r>
  <r>
    <x v="0"/>
    <x v="1"/>
    <m/>
    <x v="22"/>
  </r>
  <r>
    <x v="0"/>
    <x v="2"/>
    <n v="7"/>
    <x v="22"/>
  </r>
  <r>
    <x v="0"/>
    <x v="0"/>
    <m/>
    <x v="22"/>
  </r>
  <r>
    <x v="0"/>
    <x v="1"/>
    <m/>
    <x v="22"/>
  </r>
  <r>
    <x v="0"/>
    <x v="2"/>
    <n v="5"/>
    <x v="22"/>
  </r>
  <r>
    <x v="0"/>
    <x v="0"/>
    <m/>
    <x v="22"/>
  </r>
  <r>
    <x v="0"/>
    <x v="1"/>
    <m/>
    <x v="22"/>
  </r>
  <r>
    <x v="0"/>
    <x v="2"/>
    <n v="3"/>
    <x v="22"/>
  </r>
  <r>
    <x v="0"/>
    <x v="0"/>
    <m/>
    <x v="22"/>
  </r>
  <r>
    <x v="0"/>
    <x v="1"/>
    <m/>
    <x v="22"/>
  </r>
  <r>
    <x v="0"/>
    <x v="2"/>
    <n v="2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10"/>
    <x v="22"/>
  </r>
  <r>
    <x v="0"/>
    <x v="0"/>
    <m/>
    <x v="22"/>
  </r>
  <r>
    <x v="0"/>
    <x v="1"/>
    <m/>
    <x v="22"/>
  </r>
  <r>
    <x v="0"/>
    <x v="2"/>
    <n v="7"/>
    <x v="22"/>
  </r>
  <r>
    <x v="0"/>
    <x v="0"/>
    <m/>
    <x v="22"/>
  </r>
  <r>
    <x v="0"/>
    <x v="1"/>
    <m/>
    <x v="22"/>
  </r>
  <r>
    <x v="0"/>
    <x v="2"/>
    <n v="5"/>
    <x v="22"/>
  </r>
  <r>
    <x v="0"/>
    <x v="0"/>
    <m/>
    <x v="22"/>
  </r>
  <r>
    <x v="0"/>
    <x v="1"/>
    <m/>
    <x v="22"/>
  </r>
  <r>
    <x v="0"/>
    <x v="2"/>
    <n v="3"/>
    <x v="22"/>
  </r>
  <r>
    <x v="0"/>
    <x v="0"/>
    <m/>
    <x v="22"/>
  </r>
  <r>
    <x v="0"/>
    <x v="1"/>
    <m/>
    <x v="22"/>
  </r>
  <r>
    <x v="0"/>
    <x v="2"/>
    <n v="2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10"/>
    <x v="22"/>
  </r>
  <r>
    <x v="0"/>
    <x v="0"/>
    <m/>
    <x v="22"/>
  </r>
  <r>
    <x v="0"/>
    <x v="1"/>
    <m/>
    <x v="22"/>
  </r>
  <r>
    <x v="0"/>
    <x v="2"/>
    <n v="7"/>
    <x v="22"/>
  </r>
  <r>
    <x v="0"/>
    <x v="0"/>
    <m/>
    <x v="22"/>
  </r>
  <r>
    <x v="0"/>
    <x v="1"/>
    <m/>
    <x v="22"/>
  </r>
  <r>
    <x v="0"/>
    <x v="2"/>
    <n v="5"/>
    <x v="22"/>
  </r>
  <r>
    <x v="0"/>
    <x v="0"/>
    <m/>
    <x v="22"/>
  </r>
  <r>
    <x v="0"/>
    <x v="1"/>
    <m/>
    <x v="22"/>
  </r>
  <r>
    <x v="0"/>
    <x v="2"/>
    <n v="3"/>
    <x v="22"/>
  </r>
  <r>
    <x v="0"/>
    <x v="0"/>
    <m/>
    <x v="22"/>
  </r>
  <r>
    <x v="0"/>
    <x v="1"/>
    <m/>
    <x v="22"/>
  </r>
  <r>
    <x v="0"/>
    <x v="2"/>
    <n v="2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10"/>
    <x v="22"/>
  </r>
  <r>
    <x v="0"/>
    <x v="0"/>
    <m/>
    <x v="22"/>
  </r>
  <r>
    <x v="0"/>
    <x v="1"/>
    <m/>
    <x v="22"/>
  </r>
  <r>
    <x v="0"/>
    <x v="2"/>
    <n v="7"/>
    <x v="22"/>
  </r>
  <r>
    <x v="0"/>
    <x v="0"/>
    <m/>
    <x v="22"/>
  </r>
  <r>
    <x v="0"/>
    <x v="1"/>
    <m/>
    <x v="22"/>
  </r>
  <r>
    <x v="0"/>
    <x v="2"/>
    <n v="5"/>
    <x v="22"/>
  </r>
  <r>
    <x v="0"/>
    <x v="0"/>
    <m/>
    <x v="22"/>
  </r>
  <r>
    <x v="0"/>
    <x v="1"/>
    <m/>
    <x v="22"/>
  </r>
  <r>
    <x v="0"/>
    <x v="2"/>
    <n v="3"/>
    <x v="22"/>
  </r>
  <r>
    <x v="0"/>
    <x v="0"/>
    <m/>
    <x v="22"/>
  </r>
  <r>
    <x v="0"/>
    <x v="1"/>
    <m/>
    <x v="22"/>
  </r>
  <r>
    <x v="0"/>
    <x v="2"/>
    <n v="2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10"/>
    <x v="22"/>
  </r>
  <r>
    <x v="0"/>
    <x v="0"/>
    <m/>
    <x v="22"/>
  </r>
  <r>
    <x v="0"/>
    <x v="1"/>
    <m/>
    <x v="22"/>
  </r>
  <r>
    <x v="0"/>
    <x v="2"/>
    <n v="7"/>
    <x v="22"/>
  </r>
  <r>
    <x v="0"/>
    <x v="0"/>
    <m/>
    <x v="22"/>
  </r>
  <r>
    <x v="0"/>
    <x v="1"/>
    <m/>
    <x v="22"/>
  </r>
  <r>
    <x v="0"/>
    <x v="2"/>
    <n v="5"/>
    <x v="22"/>
  </r>
  <r>
    <x v="0"/>
    <x v="0"/>
    <m/>
    <x v="22"/>
  </r>
  <r>
    <x v="0"/>
    <x v="1"/>
    <m/>
    <x v="22"/>
  </r>
  <r>
    <x v="0"/>
    <x v="2"/>
    <n v="3"/>
    <x v="22"/>
  </r>
  <r>
    <x v="0"/>
    <x v="0"/>
    <m/>
    <x v="22"/>
  </r>
  <r>
    <x v="0"/>
    <x v="1"/>
    <m/>
    <x v="22"/>
  </r>
  <r>
    <x v="0"/>
    <x v="2"/>
    <n v="2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10"/>
    <x v="22"/>
  </r>
  <r>
    <x v="0"/>
    <x v="0"/>
    <m/>
    <x v="22"/>
  </r>
  <r>
    <x v="0"/>
    <x v="1"/>
    <m/>
    <x v="22"/>
  </r>
  <r>
    <x v="0"/>
    <x v="2"/>
    <n v="7"/>
    <x v="22"/>
  </r>
  <r>
    <x v="0"/>
    <x v="0"/>
    <m/>
    <x v="22"/>
  </r>
  <r>
    <x v="0"/>
    <x v="1"/>
    <m/>
    <x v="22"/>
  </r>
  <r>
    <x v="0"/>
    <x v="2"/>
    <n v="5"/>
    <x v="22"/>
  </r>
  <r>
    <x v="0"/>
    <x v="0"/>
    <m/>
    <x v="22"/>
  </r>
  <r>
    <x v="0"/>
    <x v="1"/>
    <m/>
    <x v="22"/>
  </r>
  <r>
    <x v="0"/>
    <x v="2"/>
    <n v="3"/>
    <x v="22"/>
  </r>
  <r>
    <x v="0"/>
    <x v="0"/>
    <m/>
    <x v="22"/>
  </r>
  <r>
    <x v="0"/>
    <x v="1"/>
    <m/>
    <x v="22"/>
  </r>
  <r>
    <x v="0"/>
    <x v="2"/>
    <n v="2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10"/>
    <x v="22"/>
  </r>
  <r>
    <x v="0"/>
    <x v="0"/>
    <m/>
    <x v="22"/>
  </r>
  <r>
    <x v="0"/>
    <x v="1"/>
    <m/>
    <x v="22"/>
  </r>
  <r>
    <x v="0"/>
    <x v="2"/>
    <n v="7"/>
    <x v="22"/>
  </r>
  <r>
    <x v="0"/>
    <x v="0"/>
    <m/>
    <x v="22"/>
  </r>
  <r>
    <x v="0"/>
    <x v="1"/>
    <m/>
    <x v="22"/>
  </r>
  <r>
    <x v="0"/>
    <x v="2"/>
    <n v="5"/>
    <x v="22"/>
  </r>
  <r>
    <x v="0"/>
    <x v="0"/>
    <m/>
    <x v="22"/>
  </r>
  <r>
    <x v="0"/>
    <x v="1"/>
    <m/>
    <x v="22"/>
  </r>
  <r>
    <x v="0"/>
    <x v="2"/>
    <n v="3"/>
    <x v="22"/>
  </r>
  <r>
    <x v="0"/>
    <x v="0"/>
    <m/>
    <x v="22"/>
  </r>
  <r>
    <x v="0"/>
    <x v="1"/>
    <m/>
    <x v="22"/>
  </r>
  <r>
    <x v="0"/>
    <x v="2"/>
    <n v="2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10"/>
    <x v="22"/>
  </r>
  <r>
    <x v="0"/>
    <x v="0"/>
    <m/>
    <x v="22"/>
  </r>
  <r>
    <x v="0"/>
    <x v="1"/>
    <m/>
    <x v="22"/>
  </r>
  <r>
    <x v="0"/>
    <x v="2"/>
    <n v="7"/>
    <x v="22"/>
  </r>
  <r>
    <x v="0"/>
    <x v="0"/>
    <m/>
    <x v="22"/>
  </r>
  <r>
    <x v="0"/>
    <x v="1"/>
    <m/>
    <x v="22"/>
  </r>
  <r>
    <x v="0"/>
    <x v="2"/>
    <n v="5"/>
    <x v="22"/>
  </r>
  <r>
    <x v="0"/>
    <x v="0"/>
    <m/>
    <x v="22"/>
  </r>
  <r>
    <x v="0"/>
    <x v="1"/>
    <m/>
    <x v="22"/>
  </r>
  <r>
    <x v="0"/>
    <x v="2"/>
    <n v="3"/>
    <x v="22"/>
  </r>
  <r>
    <x v="0"/>
    <x v="0"/>
    <m/>
    <x v="22"/>
  </r>
  <r>
    <x v="0"/>
    <x v="1"/>
    <m/>
    <x v="22"/>
  </r>
  <r>
    <x v="0"/>
    <x v="2"/>
    <n v="2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10"/>
    <x v="22"/>
  </r>
  <r>
    <x v="0"/>
    <x v="0"/>
    <m/>
    <x v="22"/>
  </r>
  <r>
    <x v="0"/>
    <x v="1"/>
    <m/>
    <x v="22"/>
  </r>
  <r>
    <x v="0"/>
    <x v="2"/>
    <n v="7"/>
    <x v="22"/>
  </r>
  <r>
    <x v="0"/>
    <x v="0"/>
    <m/>
    <x v="22"/>
  </r>
  <r>
    <x v="0"/>
    <x v="1"/>
    <m/>
    <x v="22"/>
  </r>
  <r>
    <x v="0"/>
    <x v="2"/>
    <n v="5"/>
    <x v="22"/>
  </r>
  <r>
    <x v="0"/>
    <x v="0"/>
    <m/>
    <x v="22"/>
  </r>
  <r>
    <x v="0"/>
    <x v="1"/>
    <m/>
    <x v="22"/>
  </r>
  <r>
    <x v="0"/>
    <x v="2"/>
    <n v="3"/>
    <x v="22"/>
  </r>
  <r>
    <x v="0"/>
    <x v="0"/>
    <m/>
    <x v="22"/>
  </r>
  <r>
    <x v="0"/>
    <x v="1"/>
    <m/>
    <x v="22"/>
  </r>
  <r>
    <x v="0"/>
    <x v="2"/>
    <n v="2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10"/>
    <x v="22"/>
  </r>
  <r>
    <x v="0"/>
    <x v="0"/>
    <m/>
    <x v="22"/>
  </r>
  <r>
    <x v="0"/>
    <x v="1"/>
    <m/>
    <x v="22"/>
  </r>
  <r>
    <x v="0"/>
    <x v="2"/>
    <n v="7"/>
    <x v="22"/>
  </r>
  <r>
    <x v="0"/>
    <x v="0"/>
    <m/>
    <x v="22"/>
  </r>
  <r>
    <x v="0"/>
    <x v="1"/>
    <m/>
    <x v="22"/>
  </r>
  <r>
    <x v="0"/>
    <x v="2"/>
    <n v="5"/>
    <x v="22"/>
  </r>
  <r>
    <x v="0"/>
    <x v="0"/>
    <m/>
    <x v="22"/>
  </r>
  <r>
    <x v="0"/>
    <x v="1"/>
    <m/>
    <x v="22"/>
  </r>
  <r>
    <x v="0"/>
    <x v="2"/>
    <n v="3"/>
    <x v="22"/>
  </r>
  <r>
    <x v="0"/>
    <x v="0"/>
    <m/>
    <x v="22"/>
  </r>
  <r>
    <x v="0"/>
    <x v="1"/>
    <m/>
    <x v="22"/>
  </r>
  <r>
    <x v="0"/>
    <x v="2"/>
    <n v="2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70"/>
    <x v="0"/>
    <s v="AgRestore DirectorCaptain"/>
    <x v="22"/>
  </r>
  <r>
    <x v="70"/>
    <x v="1"/>
    <s v="Green County Pretty"/>
    <x v="22"/>
  </r>
  <r>
    <x v="70"/>
    <x v="2"/>
    <n v="14"/>
    <x v="22"/>
  </r>
  <r>
    <x v="0"/>
    <x v="0"/>
    <m/>
    <x v="22"/>
  </r>
  <r>
    <x v="0"/>
    <x v="1"/>
    <m/>
    <x v="22"/>
  </r>
  <r>
    <x v="0"/>
    <x v="2"/>
    <n v="7"/>
    <x v="22"/>
  </r>
  <r>
    <x v="0"/>
    <x v="0"/>
    <m/>
    <x v="22"/>
  </r>
  <r>
    <x v="0"/>
    <x v="1"/>
    <m/>
    <x v="22"/>
  </r>
  <r>
    <x v="0"/>
    <x v="2"/>
    <n v="5"/>
    <x v="22"/>
  </r>
  <r>
    <x v="0"/>
    <x v="0"/>
    <m/>
    <x v="22"/>
  </r>
  <r>
    <x v="0"/>
    <x v="1"/>
    <m/>
    <x v="22"/>
  </r>
  <r>
    <x v="0"/>
    <x v="2"/>
    <n v="3"/>
    <x v="22"/>
  </r>
  <r>
    <x v="0"/>
    <x v="0"/>
    <m/>
    <x v="22"/>
  </r>
  <r>
    <x v="0"/>
    <x v="1"/>
    <m/>
    <x v="22"/>
  </r>
  <r>
    <x v="0"/>
    <x v="2"/>
    <n v="2"/>
    <x v="22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m/>
    <x v="23"/>
  </r>
  <r>
    <x v="0"/>
    <x v="0"/>
    <m/>
    <x v="23"/>
  </r>
  <r>
    <x v="0"/>
    <x v="1"/>
    <m/>
    <x v="23"/>
  </r>
  <r>
    <x v="0"/>
    <x v="2"/>
    <m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m/>
    <x v="23"/>
  </r>
  <r>
    <x v="0"/>
    <x v="0"/>
    <m/>
    <x v="23"/>
  </r>
  <r>
    <x v="0"/>
    <x v="1"/>
    <m/>
    <x v="23"/>
  </r>
  <r>
    <x v="0"/>
    <x v="2"/>
    <m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m/>
    <x v="23"/>
  </r>
  <r>
    <x v="0"/>
    <x v="0"/>
    <m/>
    <x v="23"/>
  </r>
  <r>
    <x v="0"/>
    <x v="1"/>
    <m/>
    <x v="23"/>
  </r>
  <r>
    <x v="0"/>
    <x v="2"/>
    <m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m/>
    <x v="23"/>
  </r>
  <r>
    <x v="0"/>
    <x v="0"/>
    <m/>
    <x v="23"/>
  </r>
  <r>
    <x v="0"/>
    <x v="1"/>
    <m/>
    <x v="23"/>
  </r>
  <r>
    <x v="0"/>
    <x v="2"/>
    <m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m/>
    <x v="23"/>
  </r>
  <r>
    <x v="0"/>
    <x v="0"/>
    <m/>
    <x v="23"/>
  </r>
  <r>
    <x v="0"/>
    <x v="1"/>
    <m/>
    <x v="23"/>
  </r>
  <r>
    <x v="0"/>
    <x v="2"/>
    <m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m/>
    <x v="23"/>
  </r>
  <r>
    <x v="0"/>
    <x v="0"/>
    <m/>
    <x v="23"/>
  </r>
  <r>
    <x v="0"/>
    <x v="1"/>
    <m/>
    <x v="23"/>
  </r>
  <r>
    <x v="0"/>
    <x v="2"/>
    <m/>
    <x v="23"/>
  </r>
  <r>
    <x v="0"/>
    <x v="0"/>
    <m/>
    <x v="23"/>
  </r>
  <r>
    <x v="0"/>
    <x v="1"/>
    <m/>
    <x v="23"/>
  </r>
  <r>
    <x v="0"/>
    <x v="2"/>
    <m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m/>
    <x v="23"/>
  </r>
  <r>
    <x v="0"/>
    <x v="0"/>
    <m/>
    <x v="23"/>
  </r>
  <r>
    <x v="0"/>
    <x v="1"/>
    <m/>
    <x v="23"/>
  </r>
  <r>
    <x v="0"/>
    <x v="2"/>
    <m/>
    <x v="23"/>
  </r>
  <r>
    <x v="0"/>
    <x v="0"/>
    <m/>
    <x v="23"/>
  </r>
  <r>
    <x v="0"/>
    <x v="1"/>
    <m/>
    <x v="23"/>
  </r>
  <r>
    <x v="0"/>
    <x v="2"/>
    <m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m/>
    <x v="23"/>
  </r>
  <r>
    <x v="0"/>
    <x v="0"/>
    <m/>
    <x v="23"/>
  </r>
  <r>
    <x v="0"/>
    <x v="1"/>
    <m/>
    <x v="23"/>
  </r>
  <r>
    <x v="0"/>
    <x v="2"/>
    <m/>
    <x v="23"/>
  </r>
  <r>
    <x v="0"/>
    <x v="0"/>
    <m/>
    <x v="23"/>
  </r>
  <r>
    <x v="0"/>
    <x v="1"/>
    <m/>
    <x v="23"/>
  </r>
  <r>
    <x v="0"/>
    <x v="2"/>
    <m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m/>
    <x v="23"/>
  </r>
  <r>
    <x v="0"/>
    <x v="0"/>
    <m/>
    <x v="23"/>
  </r>
  <r>
    <x v="0"/>
    <x v="1"/>
    <m/>
    <x v="23"/>
  </r>
  <r>
    <x v="0"/>
    <x v="2"/>
    <m/>
    <x v="23"/>
  </r>
  <r>
    <x v="0"/>
    <x v="0"/>
    <m/>
    <x v="23"/>
  </r>
  <r>
    <x v="0"/>
    <x v="1"/>
    <m/>
    <x v="23"/>
  </r>
  <r>
    <x v="0"/>
    <x v="2"/>
    <m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m/>
    <x v="23"/>
  </r>
  <r>
    <x v="0"/>
    <x v="0"/>
    <m/>
    <x v="23"/>
  </r>
  <r>
    <x v="0"/>
    <x v="1"/>
    <m/>
    <x v="23"/>
  </r>
  <r>
    <x v="0"/>
    <x v="2"/>
    <m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m/>
    <x v="23"/>
  </r>
  <r>
    <x v="0"/>
    <x v="0"/>
    <m/>
    <x v="23"/>
  </r>
  <r>
    <x v="0"/>
    <x v="1"/>
    <m/>
    <x v="23"/>
  </r>
  <r>
    <x v="0"/>
    <x v="2"/>
    <m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m/>
    <x v="23"/>
  </r>
  <r>
    <x v="0"/>
    <x v="0"/>
    <m/>
    <x v="23"/>
  </r>
  <r>
    <x v="0"/>
    <x v="1"/>
    <m/>
    <x v="23"/>
  </r>
  <r>
    <x v="0"/>
    <x v="2"/>
    <m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m/>
    <x v="23"/>
  </r>
  <r>
    <x v="0"/>
    <x v="0"/>
    <m/>
    <x v="23"/>
  </r>
  <r>
    <x v="0"/>
    <x v="1"/>
    <m/>
    <x v="23"/>
  </r>
  <r>
    <x v="0"/>
    <x v="2"/>
    <m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m/>
    <x v="23"/>
  </r>
  <r>
    <x v="0"/>
    <x v="0"/>
    <m/>
    <x v="23"/>
  </r>
  <r>
    <x v="0"/>
    <x v="1"/>
    <m/>
    <x v="23"/>
  </r>
  <r>
    <x v="0"/>
    <x v="2"/>
    <m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m/>
    <x v="23"/>
  </r>
  <r>
    <x v="0"/>
    <x v="0"/>
    <m/>
    <x v="23"/>
  </r>
  <r>
    <x v="0"/>
    <x v="1"/>
    <m/>
    <x v="23"/>
  </r>
  <r>
    <x v="0"/>
    <x v="2"/>
    <m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m/>
    <x v="23"/>
  </r>
  <r>
    <x v="0"/>
    <x v="0"/>
    <m/>
    <x v="23"/>
  </r>
  <r>
    <x v="0"/>
    <x v="1"/>
    <m/>
    <x v="23"/>
  </r>
  <r>
    <x v="0"/>
    <x v="2"/>
    <m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m/>
    <x v="23"/>
  </r>
  <r>
    <x v="0"/>
    <x v="0"/>
    <m/>
    <x v="23"/>
  </r>
  <r>
    <x v="0"/>
    <x v="1"/>
    <m/>
    <x v="23"/>
  </r>
  <r>
    <x v="0"/>
    <x v="2"/>
    <m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n v="0"/>
    <x v="23"/>
  </r>
  <r>
    <x v="0"/>
    <x v="0"/>
    <m/>
    <x v="23"/>
  </r>
  <r>
    <x v="0"/>
    <x v="1"/>
    <m/>
    <x v="23"/>
  </r>
  <r>
    <x v="0"/>
    <x v="2"/>
    <n v="0"/>
    <x v="23"/>
  </r>
  <r>
    <x v="0"/>
    <x v="5"/>
    <m/>
    <x v="24"/>
  </r>
  <r>
    <x v="0"/>
    <x v="1"/>
    <m/>
    <x v="24"/>
  </r>
  <r>
    <x v="0"/>
    <x v="2"/>
    <n v="10"/>
    <x v="24"/>
  </r>
  <r>
    <x v="0"/>
    <x v="5"/>
    <m/>
    <x v="24"/>
  </r>
  <r>
    <x v="0"/>
    <x v="1"/>
    <m/>
    <x v="24"/>
  </r>
  <r>
    <x v="0"/>
    <x v="2"/>
    <n v="7"/>
    <x v="24"/>
  </r>
  <r>
    <x v="0"/>
    <x v="5"/>
    <m/>
    <x v="24"/>
  </r>
  <r>
    <x v="0"/>
    <x v="1"/>
    <m/>
    <x v="24"/>
  </r>
  <r>
    <x v="0"/>
    <x v="2"/>
    <n v="5"/>
    <x v="24"/>
  </r>
  <r>
    <x v="0"/>
    <x v="5"/>
    <m/>
    <x v="24"/>
  </r>
  <r>
    <x v="0"/>
    <x v="1"/>
    <m/>
    <x v="24"/>
  </r>
  <r>
    <x v="0"/>
    <x v="2"/>
    <n v="3"/>
    <x v="24"/>
  </r>
  <r>
    <x v="0"/>
    <x v="5"/>
    <m/>
    <x v="24"/>
  </r>
  <r>
    <x v="0"/>
    <x v="1"/>
    <m/>
    <x v="24"/>
  </r>
  <r>
    <x v="0"/>
    <x v="2"/>
    <n v="2"/>
    <x v="24"/>
  </r>
  <r>
    <x v="0"/>
    <x v="5"/>
    <m/>
    <x v="24"/>
  </r>
  <r>
    <x v="0"/>
    <x v="1"/>
    <m/>
    <x v="24"/>
  </r>
  <r>
    <x v="0"/>
    <x v="2"/>
    <m/>
    <x v="24"/>
  </r>
  <r>
    <x v="0"/>
    <x v="5"/>
    <m/>
    <x v="24"/>
  </r>
  <r>
    <x v="0"/>
    <x v="1"/>
    <m/>
    <x v="24"/>
  </r>
  <r>
    <x v="0"/>
    <x v="2"/>
    <m/>
    <x v="24"/>
  </r>
  <r>
    <x v="0"/>
    <x v="5"/>
    <m/>
    <x v="24"/>
  </r>
  <r>
    <x v="0"/>
    <x v="1"/>
    <m/>
    <x v="24"/>
  </r>
  <r>
    <x v="0"/>
    <x v="2"/>
    <n v="10"/>
    <x v="24"/>
  </r>
  <r>
    <x v="0"/>
    <x v="5"/>
    <m/>
    <x v="24"/>
  </r>
  <r>
    <x v="0"/>
    <x v="1"/>
    <m/>
    <x v="24"/>
  </r>
  <r>
    <x v="0"/>
    <x v="2"/>
    <n v="7"/>
    <x v="24"/>
  </r>
  <r>
    <x v="0"/>
    <x v="5"/>
    <m/>
    <x v="24"/>
  </r>
  <r>
    <x v="0"/>
    <x v="1"/>
    <m/>
    <x v="24"/>
  </r>
  <r>
    <x v="0"/>
    <x v="2"/>
    <n v="5"/>
    <x v="24"/>
  </r>
  <r>
    <x v="0"/>
    <x v="5"/>
    <m/>
    <x v="24"/>
  </r>
  <r>
    <x v="0"/>
    <x v="1"/>
    <m/>
    <x v="24"/>
  </r>
  <r>
    <x v="0"/>
    <x v="2"/>
    <n v="3"/>
    <x v="24"/>
  </r>
  <r>
    <x v="0"/>
    <x v="5"/>
    <m/>
    <x v="24"/>
  </r>
  <r>
    <x v="0"/>
    <x v="1"/>
    <m/>
    <x v="24"/>
  </r>
  <r>
    <x v="0"/>
    <x v="2"/>
    <n v="2"/>
    <x v="24"/>
  </r>
  <r>
    <x v="0"/>
    <x v="5"/>
    <m/>
    <x v="24"/>
  </r>
  <r>
    <x v="0"/>
    <x v="1"/>
    <m/>
    <x v="24"/>
  </r>
  <r>
    <x v="0"/>
    <x v="2"/>
    <m/>
    <x v="24"/>
  </r>
  <r>
    <x v="0"/>
    <x v="5"/>
    <m/>
    <x v="24"/>
  </r>
  <r>
    <x v="0"/>
    <x v="1"/>
    <m/>
    <x v="24"/>
  </r>
  <r>
    <x v="0"/>
    <x v="2"/>
    <m/>
    <x v="24"/>
  </r>
  <r>
    <x v="0"/>
    <x v="5"/>
    <m/>
    <x v="24"/>
  </r>
  <r>
    <x v="0"/>
    <x v="1"/>
    <m/>
    <x v="24"/>
  </r>
  <r>
    <x v="0"/>
    <x v="2"/>
    <n v="10"/>
    <x v="24"/>
  </r>
  <r>
    <x v="0"/>
    <x v="5"/>
    <m/>
    <x v="24"/>
  </r>
  <r>
    <x v="0"/>
    <x v="1"/>
    <m/>
    <x v="24"/>
  </r>
  <r>
    <x v="0"/>
    <x v="2"/>
    <n v="7"/>
    <x v="24"/>
  </r>
  <r>
    <x v="0"/>
    <x v="5"/>
    <m/>
    <x v="24"/>
  </r>
  <r>
    <x v="0"/>
    <x v="1"/>
    <m/>
    <x v="24"/>
  </r>
  <r>
    <x v="0"/>
    <x v="2"/>
    <n v="5"/>
    <x v="24"/>
  </r>
  <r>
    <x v="0"/>
    <x v="5"/>
    <m/>
    <x v="24"/>
  </r>
  <r>
    <x v="0"/>
    <x v="1"/>
    <m/>
    <x v="24"/>
  </r>
  <r>
    <x v="0"/>
    <x v="2"/>
    <n v="3"/>
    <x v="24"/>
  </r>
  <r>
    <x v="0"/>
    <x v="5"/>
    <m/>
    <x v="24"/>
  </r>
  <r>
    <x v="0"/>
    <x v="1"/>
    <m/>
    <x v="24"/>
  </r>
  <r>
    <x v="0"/>
    <x v="2"/>
    <n v="2"/>
    <x v="24"/>
  </r>
  <r>
    <x v="0"/>
    <x v="5"/>
    <m/>
    <x v="24"/>
  </r>
  <r>
    <x v="0"/>
    <x v="1"/>
    <m/>
    <x v="24"/>
  </r>
  <r>
    <x v="0"/>
    <x v="2"/>
    <m/>
    <x v="24"/>
  </r>
  <r>
    <x v="0"/>
    <x v="5"/>
    <m/>
    <x v="24"/>
  </r>
  <r>
    <x v="0"/>
    <x v="1"/>
    <m/>
    <x v="24"/>
  </r>
  <r>
    <x v="0"/>
    <x v="2"/>
    <m/>
    <x v="24"/>
  </r>
  <r>
    <x v="0"/>
    <x v="5"/>
    <m/>
    <x v="24"/>
  </r>
  <r>
    <x v="0"/>
    <x v="1"/>
    <m/>
    <x v="24"/>
  </r>
  <r>
    <x v="0"/>
    <x v="2"/>
    <n v="10"/>
    <x v="24"/>
  </r>
  <r>
    <x v="0"/>
    <x v="5"/>
    <m/>
    <x v="24"/>
  </r>
  <r>
    <x v="0"/>
    <x v="1"/>
    <m/>
    <x v="24"/>
  </r>
  <r>
    <x v="0"/>
    <x v="2"/>
    <n v="7"/>
    <x v="24"/>
  </r>
  <r>
    <x v="0"/>
    <x v="5"/>
    <m/>
    <x v="24"/>
  </r>
  <r>
    <x v="0"/>
    <x v="1"/>
    <m/>
    <x v="24"/>
  </r>
  <r>
    <x v="0"/>
    <x v="2"/>
    <n v="5"/>
    <x v="24"/>
  </r>
  <r>
    <x v="0"/>
    <x v="5"/>
    <m/>
    <x v="24"/>
  </r>
  <r>
    <x v="0"/>
    <x v="1"/>
    <m/>
    <x v="24"/>
  </r>
  <r>
    <x v="0"/>
    <x v="2"/>
    <n v="3"/>
    <x v="24"/>
  </r>
  <r>
    <x v="0"/>
    <x v="5"/>
    <m/>
    <x v="24"/>
  </r>
  <r>
    <x v="0"/>
    <x v="1"/>
    <m/>
    <x v="24"/>
  </r>
  <r>
    <x v="0"/>
    <x v="2"/>
    <n v="2"/>
    <x v="24"/>
  </r>
  <r>
    <x v="0"/>
    <x v="5"/>
    <m/>
    <x v="24"/>
  </r>
  <r>
    <x v="0"/>
    <x v="1"/>
    <m/>
    <x v="24"/>
  </r>
  <r>
    <x v="0"/>
    <x v="2"/>
    <m/>
    <x v="24"/>
  </r>
  <r>
    <x v="0"/>
    <x v="5"/>
    <m/>
    <x v="24"/>
  </r>
  <r>
    <x v="0"/>
    <x v="1"/>
    <m/>
    <x v="24"/>
  </r>
  <r>
    <x v="0"/>
    <x v="2"/>
    <m/>
    <x v="24"/>
  </r>
  <r>
    <x v="0"/>
    <x v="5"/>
    <m/>
    <x v="24"/>
  </r>
  <r>
    <x v="0"/>
    <x v="1"/>
    <m/>
    <x v="24"/>
  </r>
  <r>
    <x v="0"/>
    <x v="2"/>
    <n v="10"/>
    <x v="24"/>
  </r>
  <r>
    <x v="0"/>
    <x v="5"/>
    <m/>
    <x v="24"/>
  </r>
  <r>
    <x v="0"/>
    <x v="1"/>
    <m/>
    <x v="24"/>
  </r>
  <r>
    <x v="0"/>
    <x v="2"/>
    <n v="7"/>
    <x v="24"/>
  </r>
  <r>
    <x v="0"/>
    <x v="5"/>
    <m/>
    <x v="24"/>
  </r>
  <r>
    <x v="0"/>
    <x v="1"/>
    <m/>
    <x v="24"/>
  </r>
  <r>
    <x v="0"/>
    <x v="2"/>
    <n v="5"/>
    <x v="24"/>
  </r>
  <r>
    <x v="0"/>
    <x v="5"/>
    <m/>
    <x v="24"/>
  </r>
  <r>
    <x v="0"/>
    <x v="1"/>
    <m/>
    <x v="24"/>
  </r>
  <r>
    <x v="0"/>
    <x v="2"/>
    <n v="3"/>
    <x v="24"/>
  </r>
  <r>
    <x v="0"/>
    <x v="5"/>
    <m/>
    <x v="24"/>
  </r>
  <r>
    <x v="0"/>
    <x v="1"/>
    <m/>
    <x v="24"/>
  </r>
  <r>
    <x v="0"/>
    <x v="2"/>
    <n v="2"/>
    <x v="24"/>
  </r>
  <r>
    <x v="0"/>
    <x v="5"/>
    <m/>
    <x v="24"/>
  </r>
  <r>
    <x v="0"/>
    <x v="1"/>
    <m/>
    <x v="24"/>
  </r>
  <r>
    <x v="0"/>
    <x v="2"/>
    <m/>
    <x v="24"/>
  </r>
  <r>
    <x v="0"/>
    <x v="5"/>
    <m/>
    <x v="24"/>
  </r>
  <r>
    <x v="0"/>
    <x v="1"/>
    <m/>
    <x v="24"/>
  </r>
  <r>
    <x v="0"/>
    <x v="2"/>
    <m/>
    <x v="24"/>
  </r>
  <r>
    <x v="0"/>
    <x v="5"/>
    <m/>
    <x v="24"/>
  </r>
  <r>
    <x v="0"/>
    <x v="1"/>
    <m/>
    <x v="24"/>
  </r>
  <r>
    <x v="0"/>
    <x v="2"/>
    <n v="10"/>
    <x v="24"/>
  </r>
  <r>
    <x v="0"/>
    <x v="5"/>
    <m/>
    <x v="24"/>
  </r>
  <r>
    <x v="0"/>
    <x v="1"/>
    <m/>
    <x v="24"/>
  </r>
  <r>
    <x v="0"/>
    <x v="2"/>
    <n v="7"/>
    <x v="24"/>
  </r>
  <r>
    <x v="0"/>
    <x v="5"/>
    <m/>
    <x v="24"/>
  </r>
  <r>
    <x v="0"/>
    <x v="1"/>
    <m/>
    <x v="24"/>
  </r>
  <r>
    <x v="0"/>
    <x v="2"/>
    <n v="5"/>
    <x v="24"/>
  </r>
  <r>
    <x v="0"/>
    <x v="5"/>
    <m/>
    <x v="24"/>
  </r>
  <r>
    <x v="0"/>
    <x v="1"/>
    <m/>
    <x v="24"/>
  </r>
  <r>
    <x v="0"/>
    <x v="2"/>
    <n v="3"/>
    <x v="24"/>
  </r>
  <r>
    <x v="0"/>
    <x v="5"/>
    <m/>
    <x v="24"/>
  </r>
  <r>
    <x v="0"/>
    <x v="1"/>
    <m/>
    <x v="24"/>
  </r>
  <r>
    <x v="0"/>
    <x v="2"/>
    <n v="2"/>
    <x v="24"/>
  </r>
  <r>
    <x v="0"/>
    <x v="5"/>
    <m/>
    <x v="24"/>
  </r>
  <r>
    <x v="0"/>
    <x v="1"/>
    <m/>
    <x v="24"/>
  </r>
  <r>
    <x v="0"/>
    <x v="2"/>
    <m/>
    <x v="24"/>
  </r>
  <r>
    <x v="0"/>
    <x v="5"/>
    <m/>
    <x v="24"/>
  </r>
  <r>
    <x v="0"/>
    <x v="1"/>
    <m/>
    <x v="24"/>
  </r>
  <r>
    <x v="0"/>
    <x v="2"/>
    <m/>
    <x v="24"/>
  </r>
  <r>
    <x v="0"/>
    <x v="5"/>
    <m/>
    <x v="24"/>
  </r>
  <r>
    <x v="0"/>
    <x v="1"/>
    <m/>
    <x v="24"/>
  </r>
  <r>
    <x v="0"/>
    <x v="2"/>
    <m/>
    <x v="24"/>
  </r>
  <r>
    <x v="0"/>
    <x v="5"/>
    <m/>
    <x v="24"/>
  </r>
  <r>
    <x v="0"/>
    <x v="1"/>
    <m/>
    <x v="24"/>
  </r>
  <r>
    <x v="0"/>
    <x v="2"/>
    <n v="10"/>
    <x v="24"/>
  </r>
  <r>
    <x v="0"/>
    <x v="5"/>
    <m/>
    <x v="24"/>
  </r>
  <r>
    <x v="0"/>
    <x v="1"/>
    <m/>
    <x v="24"/>
  </r>
  <r>
    <x v="0"/>
    <x v="2"/>
    <n v="7"/>
    <x v="24"/>
  </r>
  <r>
    <x v="0"/>
    <x v="5"/>
    <m/>
    <x v="24"/>
  </r>
  <r>
    <x v="0"/>
    <x v="1"/>
    <m/>
    <x v="24"/>
  </r>
  <r>
    <x v="0"/>
    <x v="2"/>
    <n v="5"/>
    <x v="24"/>
  </r>
  <r>
    <x v="0"/>
    <x v="5"/>
    <m/>
    <x v="24"/>
  </r>
  <r>
    <x v="0"/>
    <x v="1"/>
    <m/>
    <x v="24"/>
  </r>
  <r>
    <x v="0"/>
    <x v="2"/>
    <n v="3"/>
    <x v="24"/>
  </r>
  <r>
    <x v="0"/>
    <x v="5"/>
    <m/>
    <x v="24"/>
  </r>
  <r>
    <x v="0"/>
    <x v="1"/>
    <m/>
    <x v="24"/>
  </r>
  <r>
    <x v="0"/>
    <x v="2"/>
    <n v="2"/>
    <x v="24"/>
  </r>
  <r>
    <x v="0"/>
    <x v="5"/>
    <m/>
    <x v="24"/>
  </r>
  <r>
    <x v="0"/>
    <x v="1"/>
    <m/>
    <x v="24"/>
  </r>
  <r>
    <x v="0"/>
    <x v="2"/>
    <m/>
    <x v="24"/>
  </r>
  <r>
    <x v="0"/>
    <x v="5"/>
    <m/>
    <x v="24"/>
  </r>
  <r>
    <x v="0"/>
    <x v="1"/>
    <m/>
    <x v="24"/>
  </r>
  <r>
    <x v="0"/>
    <x v="2"/>
    <m/>
    <x v="24"/>
  </r>
  <r>
    <x v="0"/>
    <x v="5"/>
    <m/>
    <x v="24"/>
  </r>
  <r>
    <x v="0"/>
    <x v="1"/>
    <m/>
    <x v="24"/>
  </r>
  <r>
    <x v="0"/>
    <x v="2"/>
    <m/>
    <x v="24"/>
  </r>
  <r>
    <x v="131"/>
    <x v="5"/>
    <s v="Master's Ann Fire"/>
    <x v="24"/>
  </r>
  <r>
    <x v="131"/>
    <x v="1"/>
    <s v="Northern Lights Emma"/>
    <x v="24"/>
  </r>
  <r>
    <x v="131"/>
    <x v="2"/>
    <n v="16"/>
    <x v="24"/>
  </r>
  <r>
    <x v="0"/>
    <x v="5"/>
    <m/>
    <x v="24"/>
  </r>
  <r>
    <x v="0"/>
    <x v="1"/>
    <m/>
    <x v="24"/>
  </r>
  <r>
    <x v="0"/>
    <x v="2"/>
    <n v="7"/>
    <x v="24"/>
  </r>
  <r>
    <x v="0"/>
    <x v="5"/>
    <m/>
    <x v="24"/>
  </r>
  <r>
    <x v="0"/>
    <x v="1"/>
    <m/>
    <x v="24"/>
  </r>
  <r>
    <x v="0"/>
    <x v="2"/>
    <n v="5"/>
    <x v="24"/>
  </r>
  <r>
    <x v="0"/>
    <x v="5"/>
    <m/>
    <x v="24"/>
  </r>
  <r>
    <x v="0"/>
    <x v="1"/>
    <m/>
    <x v="24"/>
  </r>
  <r>
    <x v="0"/>
    <x v="2"/>
    <n v="3"/>
    <x v="24"/>
  </r>
  <r>
    <x v="0"/>
    <x v="5"/>
    <m/>
    <x v="24"/>
  </r>
  <r>
    <x v="0"/>
    <x v="1"/>
    <m/>
    <x v="24"/>
  </r>
  <r>
    <x v="0"/>
    <x v="2"/>
    <n v="2"/>
    <x v="24"/>
  </r>
  <r>
    <x v="0"/>
    <x v="5"/>
    <m/>
    <x v="24"/>
  </r>
  <r>
    <x v="0"/>
    <x v="1"/>
    <m/>
    <x v="24"/>
  </r>
  <r>
    <x v="0"/>
    <x v="2"/>
    <m/>
    <x v="24"/>
  </r>
  <r>
    <x v="0"/>
    <x v="5"/>
    <m/>
    <x v="24"/>
  </r>
  <r>
    <x v="0"/>
    <x v="1"/>
    <m/>
    <x v="24"/>
  </r>
  <r>
    <x v="0"/>
    <x v="2"/>
    <m/>
    <x v="24"/>
  </r>
  <r>
    <x v="0"/>
    <x v="5"/>
    <m/>
    <x v="24"/>
  </r>
  <r>
    <x v="0"/>
    <x v="1"/>
    <m/>
    <x v="24"/>
  </r>
  <r>
    <x v="0"/>
    <x v="2"/>
    <m/>
    <x v="24"/>
  </r>
  <r>
    <x v="0"/>
    <x v="5"/>
    <m/>
    <x v="24"/>
  </r>
  <r>
    <x v="0"/>
    <x v="1"/>
    <m/>
    <x v="24"/>
  </r>
  <r>
    <x v="0"/>
    <x v="2"/>
    <n v="10"/>
    <x v="24"/>
  </r>
  <r>
    <x v="0"/>
    <x v="5"/>
    <m/>
    <x v="24"/>
  </r>
  <r>
    <x v="0"/>
    <x v="1"/>
    <m/>
    <x v="24"/>
  </r>
  <r>
    <x v="0"/>
    <x v="2"/>
    <n v="7"/>
    <x v="24"/>
  </r>
  <r>
    <x v="0"/>
    <x v="5"/>
    <m/>
    <x v="24"/>
  </r>
  <r>
    <x v="0"/>
    <x v="1"/>
    <m/>
    <x v="24"/>
  </r>
  <r>
    <x v="0"/>
    <x v="2"/>
    <n v="5"/>
    <x v="24"/>
  </r>
  <r>
    <x v="0"/>
    <x v="5"/>
    <m/>
    <x v="24"/>
  </r>
  <r>
    <x v="0"/>
    <x v="1"/>
    <m/>
    <x v="24"/>
  </r>
  <r>
    <x v="0"/>
    <x v="2"/>
    <n v="3"/>
    <x v="24"/>
  </r>
  <r>
    <x v="0"/>
    <x v="5"/>
    <m/>
    <x v="24"/>
  </r>
  <r>
    <x v="0"/>
    <x v="1"/>
    <m/>
    <x v="24"/>
  </r>
  <r>
    <x v="0"/>
    <x v="2"/>
    <n v="2"/>
    <x v="24"/>
  </r>
  <r>
    <x v="0"/>
    <x v="5"/>
    <m/>
    <x v="24"/>
  </r>
  <r>
    <x v="0"/>
    <x v="1"/>
    <m/>
    <x v="24"/>
  </r>
  <r>
    <x v="0"/>
    <x v="2"/>
    <m/>
    <x v="24"/>
  </r>
  <r>
    <x v="0"/>
    <x v="5"/>
    <m/>
    <x v="24"/>
  </r>
  <r>
    <x v="0"/>
    <x v="1"/>
    <m/>
    <x v="24"/>
  </r>
  <r>
    <x v="0"/>
    <x v="2"/>
    <m/>
    <x v="24"/>
  </r>
  <r>
    <x v="0"/>
    <x v="5"/>
    <m/>
    <x v="24"/>
  </r>
  <r>
    <x v="0"/>
    <x v="1"/>
    <m/>
    <x v="24"/>
  </r>
  <r>
    <x v="0"/>
    <x v="2"/>
    <m/>
    <x v="24"/>
  </r>
  <r>
    <x v="0"/>
    <x v="5"/>
    <m/>
    <x v="24"/>
  </r>
  <r>
    <x v="0"/>
    <x v="1"/>
    <m/>
    <x v="24"/>
  </r>
  <r>
    <x v="0"/>
    <x v="2"/>
    <n v="10"/>
    <x v="24"/>
  </r>
  <r>
    <x v="0"/>
    <x v="5"/>
    <m/>
    <x v="24"/>
  </r>
  <r>
    <x v="0"/>
    <x v="1"/>
    <m/>
    <x v="24"/>
  </r>
  <r>
    <x v="0"/>
    <x v="2"/>
    <n v="7"/>
    <x v="24"/>
  </r>
  <r>
    <x v="0"/>
    <x v="5"/>
    <m/>
    <x v="24"/>
  </r>
  <r>
    <x v="0"/>
    <x v="1"/>
    <m/>
    <x v="24"/>
  </r>
  <r>
    <x v="0"/>
    <x v="2"/>
    <n v="5"/>
    <x v="24"/>
  </r>
  <r>
    <x v="0"/>
    <x v="5"/>
    <m/>
    <x v="24"/>
  </r>
  <r>
    <x v="0"/>
    <x v="1"/>
    <m/>
    <x v="24"/>
  </r>
  <r>
    <x v="0"/>
    <x v="2"/>
    <n v="3"/>
    <x v="24"/>
  </r>
  <r>
    <x v="0"/>
    <x v="5"/>
    <m/>
    <x v="24"/>
  </r>
  <r>
    <x v="0"/>
    <x v="1"/>
    <m/>
    <x v="24"/>
  </r>
  <r>
    <x v="0"/>
    <x v="2"/>
    <n v="2"/>
    <x v="24"/>
  </r>
  <r>
    <x v="0"/>
    <x v="5"/>
    <m/>
    <x v="24"/>
  </r>
  <r>
    <x v="0"/>
    <x v="1"/>
    <m/>
    <x v="24"/>
  </r>
  <r>
    <x v="0"/>
    <x v="2"/>
    <m/>
    <x v="24"/>
  </r>
  <r>
    <x v="0"/>
    <x v="5"/>
    <m/>
    <x v="24"/>
  </r>
  <r>
    <x v="0"/>
    <x v="1"/>
    <m/>
    <x v="24"/>
  </r>
  <r>
    <x v="0"/>
    <x v="2"/>
    <m/>
    <x v="24"/>
  </r>
  <r>
    <x v="0"/>
    <x v="5"/>
    <m/>
    <x v="24"/>
  </r>
  <r>
    <x v="0"/>
    <x v="1"/>
    <m/>
    <x v="24"/>
  </r>
  <r>
    <x v="0"/>
    <x v="2"/>
    <n v="10"/>
    <x v="24"/>
  </r>
  <r>
    <x v="0"/>
    <x v="5"/>
    <m/>
    <x v="24"/>
  </r>
  <r>
    <x v="0"/>
    <x v="1"/>
    <m/>
    <x v="24"/>
  </r>
  <r>
    <x v="0"/>
    <x v="2"/>
    <n v="7"/>
    <x v="24"/>
  </r>
  <r>
    <x v="0"/>
    <x v="5"/>
    <m/>
    <x v="24"/>
  </r>
  <r>
    <x v="0"/>
    <x v="1"/>
    <m/>
    <x v="24"/>
  </r>
  <r>
    <x v="0"/>
    <x v="2"/>
    <n v="5"/>
    <x v="24"/>
  </r>
  <r>
    <x v="0"/>
    <x v="5"/>
    <m/>
    <x v="24"/>
  </r>
  <r>
    <x v="0"/>
    <x v="1"/>
    <m/>
    <x v="24"/>
  </r>
  <r>
    <x v="0"/>
    <x v="2"/>
    <n v="3"/>
    <x v="24"/>
  </r>
  <r>
    <x v="0"/>
    <x v="5"/>
    <m/>
    <x v="24"/>
  </r>
  <r>
    <x v="0"/>
    <x v="1"/>
    <m/>
    <x v="24"/>
  </r>
  <r>
    <x v="0"/>
    <x v="2"/>
    <n v="2"/>
    <x v="24"/>
  </r>
  <r>
    <x v="0"/>
    <x v="5"/>
    <m/>
    <x v="24"/>
  </r>
  <r>
    <x v="0"/>
    <x v="1"/>
    <m/>
    <x v="24"/>
  </r>
  <r>
    <x v="0"/>
    <x v="2"/>
    <m/>
    <x v="24"/>
  </r>
  <r>
    <x v="0"/>
    <x v="5"/>
    <m/>
    <x v="24"/>
  </r>
  <r>
    <x v="0"/>
    <x v="1"/>
    <m/>
    <x v="24"/>
  </r>
  <r>
    <x v="0"/>
    <x v="2"/>
    <m/>
    <x v="24"/>
  </r>
  <r>
    <x v="0"/>
    <x v="5"/>
    <m/>
    <x v="24"/>
  </r>
  <r>
    <x v="0"/>
    <x v="1"/>
    <m/>
    <x v="24"/>
  </r>
  <r>
    <x v="0"/>
    <x v="2"/>
    <n v="10"/>
    <x v="24"/>
  </r>
  <r>
    <x v="0"/>
    <x v="5"/>
    <m/>
    <x v="24"/>
  </r>
  <r>
    <x v="0"/>
    <x v="1"/>
    <m/>
    <x v="24"/>
  </r>
  <r>
    <x v="0"/>
    <x v="2"/>
    <n v="7"/>
    <x v="24"/>
  </r>
  <r>
    <x v="0"/>
    <x v="5"/>
    <m/>
    <x v="24"/>
  </r>
  <r>
    <x v="0"/>
    <x v="1"/>
    <m/>
    <x v="24"/>
  </r>
  <r>
    <x v="0"/>
    <x v="2"/>
    <n v="5"/>
    <x v="24"/>
  </r>
  <r>
    <x v="0"/>
    <x v="5"/>
    <m/>
    <x v="24"/>
  </r>
  <r>
    <x v="0"/>
    <x v="1"/>
    <m/>
    <x v="24"/>
  </r>
  <r>
    <x v="0"/>
    <x v="2"/>
    <n v="3"/>
    <x v="24"/>
  </r>
  <r>
    <x v="0"/>
    <x v="5"/>
    <m/>
    <x v="24"/>
  </r>
  <r>
    <x v="0"/>
    <x v="1"/>
    <m/>
    <x v="24"/>
  </r>
  <r>
    <x v="0"/>
    <x v="2"/>
    <n v="2"/>
    <x v="24"/>
  </r>
  <r>
    <x v="0"/>
    <x v="5"/>
    <m/>
    <x v="24"/>
  </r>
  <r>
    <x v="0"/>
    <x v="1"/>
    <m/>
    <x v="24"/>
  </r>
  <r>
    <x v="0"/>
    <x v="2"/>
    <m/>
    <x v="24"/>
  </r>
  <r>
    <x v="0"/>
    <x v="5"/>
    <m/>
    <x v="24"/>
  </r>
  <r>
    <x v="0"/>
    <x v="1"/>
    <m/>
    <x v="24"/>
  </r>
  <r>
    <x v="0"/>
    <x v="2"/>
    <m/>
    <x v="24"/>
  </r>
  <r>
    <x v="0"/>
    <x v="5"/>
    <m/>
    <x v="24"/>
  </r>
  <r>
    <x v="0"/>
    <x v="1"/>
    <m/>
    <x v="24"/>
  </r>
  <r>
    <x v="0"/>
    <x v="2"/>
    <n v="10"/>
    <x v="24"/>
  </r>
  <r>
    <x v="0"/>
    <x v="5"/>
    <m/>
    <x v="24"/>
  </r>
  <r>
    <x v="0"/>
    <x v="1"/>
    <m/>
    <x v="24"/>
  </r>
  <r>
    <x v="0"/>
    <x v="2"/>
    <n v="7"/>
    <x v="24"/>
  </r>
  <r>
    <x v="0"/>
    <x v="5"/>
    <m/>
    <x v="24"/>
  </r>
  <r>
    <x v="0"/>
    <x v="1"/>
    <m/>
    <x v="24"/>
  </r>
  <r>
    <x v="0"/>
    <x v="2"/>
    <n v="5"/>
    <x v="24"/>
  </r>
  <r>
    <x v="0"/>
    <x v="5"/>
    <m/>
    <x v="24"/>
  </r>
  <r>
    <x v="0"/>
    <x v="1"/>
    <m/>
    <x v="24"/>
  </r>
  <r>
    <x v="0"/>
    <x v="2"/>
    <n v="3"/>
    <x v="24"/>
  </r>
  <r>
    <x v="0"/>
    <x v="5"/>
    <m/>
    <x v="24"/>
  </r>
  <r>
    <x v="0"/>
    <x v="1"/>
    <m/>
    <x v="24"/>
  </r>
  <r>
    <x v="0"/>
    <x v="2"/>
    <n v="2"/>
    <x v="24"/>
  </r>
  <r>
    <x v="0"/>
    <x v="5"/>
    <m/>
    <x v="24"/>
  </r>
  <r>
    <x v="0"/>
    <x v="1"/>
    <m/>
    <x v="24"/>
  </r>
  <r>
    <x v="0"/>
    <x v="2"/>
    <m/>
    <x v="24"/>
  </r>
  <r>
    <x v="0"/>
    <x v="5"/>
    <m/>
    <x v="24"/>
  </r>
  <r>
    <x v="0"/>
    <x v="1"/>
    <m/>
    <x v="24"/>
  </r>
  <r>
    <x v="0"/>
    <x v="2"/>
    <m/>
    <x v="24"/>
  </r>
  <r>
    <x v="0"/>
    <x v="5"/>
    <m/>
    <x v="24"/>
  </r>
  <r>
    <x v="0"/>
    <x v="1"/>
    <m/>
    <x v="24"/>
  </r>
  <r>
    <x v="0"/>
    <x v="2"/>
    <n v="10"/>
    <x v="24"/>
  </r>
  <r>
    <x v="0"/>
    <x v="5"/>
    <m/>
    <x v="24"/>
  </r>
  <r>
    <x v="0"/>
    <x v="1"/>
    <m/>
    <x v="24"/>
  </r>
  <r>
    <x v="0"/>
    <x v="2"/>
    <n v="7"/>
    <x v="24"/>
  </r>
  <r>
    <x v="0"/>
    <x v="5"/>
    <m/>
    <x v="24"/>
  </r>
  <r>
    <x v="0"/>
    <x v="1"/>
    <m/>
    <x v="24"/>
  </r>
  <r>
    <x v="0"/>
    <x v="2"/>
    <n v="5"/>
    <x v="24"/>
  </r>
  <r>
    <x v="0"/>
    <x v="5"/>
    <m/>
    <x v="24"/>
  </r>
  <r>
    <x v="0"/>
    <x v="1"/>
    <m/>
    <x v="24"/>
  </r>
  <r>
    <x v="0"/>
    <x v="2"/>
    <n v="3"/>
    <x v="24"/>
  </r>
  <r>
    <x v="0"/>
    <x v="5"/>
    <m/>
    <x v="24"/>
  </r>
  <r>
    <x v="0"/>
    <x v="1"/>
    <m/>
    <x v="24"/>
  </r>
  <r>
    <x v="0"/>
    <x v="2"/>
    <n v="2"/>
    <x v="24"/>
  </r>
  <r>
    <x v="0"/>
    <x v="5"/>
    <m/>
    <x v="24"/>
  </r>
  <r>
    <x v="0"/>
    <x v="1"/>
    <m/>
    <x v="24"/>
  </r>
  <r>
    <x v="0"/>
    <x v="2"/>
    <m/>
    <x v="24"/>
  </r>
  <r>
    <x v="0"/>
    <x v="5"/>
    <m/>
    <x v="24"/>
  </r>
  <r>
    <x v="0"/>
    <x v="1"/>
    <m/>
    <x v="24"/>
  </r>
  <r>
    <x v="0"/>
    <x v="2"/>
    <m/>
    <x v="24"/>
  </r>
  <r>
    <x v="0"/>
    <x v="5"/>
    <m/>
    <x v="24"/>
  </r>
  <r>
    <x v="0"/>
    <x v="1"/>
    <m/>
    <x v="24"/>
  </r>
  <r>
    <x v="0"/>
    <x v="2"/>
    <n v="10"/>
    <x v="24"/>
  </r>
  <r>
    <x v="0"/>
    <x v="5"/>
    <m/>
    <x v="24"/>
  </r>
  <r>
    <x v="0"/>
    <x v="1"/>
    <m/>
    <x v="24"/>
  </r>
  <r>
    <x v="0"/>
    <x v="2"/>
    <n v="7"/>
    <x v="24"/>
  </r>
  <r>
    <x v="0"/>
    <x v="5"/>
    <m/>
    <x v="24"/>
  </r>
  <r>
    <x v="0"/>
    <x v="1"/>
    <m/>
    <x v="24"/>
  </r>
  <r>
    <x v="0"/>
    <x v="2"/>
    <n v="5"/>
    <x v="24"/>
  </r>
  <r>
    <x v="0"/>
    <x v="5"/>
    <m/>
    <x v="24"/>
  </r>
  <r>
    <x v="0"/>
    <x v="1"/>
    <m/>
    <x v="24"/>
  </r>
  <r>
    <x v="0"/>
    <x v="2"/>
    <n v="3"/>
    <x v="24"/>
  </r>
  <r>
    <x v="0"/>
    <x v="5"/>
    <m/>
    <x v="24"/>
  </r>
  <r>
    <x v="0"/>
    <x v="1"/>
    <m/>
    <x v="24"/>
  </r>
  <r>
    <x v="0"/>
    <x v="2"/>
    <n v="2"/>
    <x v="24"/>
  </r>
  <r>
    <x v="0"/>
    <x v="5"/>
    <m/>
    <x v="24"/>
  </r>
  <r>
    <x v="0"/>
    <x v="1"/>
    <m/>
    <x v="24"/>
  </r>
  <r>
    <x v="0"/>
    <x v="2"/>
    <m/>
    <x v="24"/>
  </r>
  <r>
    <x v="0"/>
    <x v="5"/>
    <m/>
    <x v="24"/>
  </r>
  <r>
    <x v="0"/>
    <x v="1"/>
    <m/>
    <x v="24"/>
  </r>
  <r>
    <x v="0"/>
    <x v="2"/>
    <m/>
    <x v="24"/>
  </r>
  <r>
    <x v="78"/>
    <x v="5"/>
    <s v="AgRestore's Convinsor"/>
    <x v="24"/>
  </r>
  <r>
    <x v="78"/>
    <x v="1"/>
    <s v="Hollow's Supreme Jodie"/>
    <x v="24"/>
  </r>
  <r>
    <x v="78"/>
    <x v="2"/>
    <n v="14"/>
    <x v="24"/>
  </r>
  <r>
    <x v="132"/>
    <x v="5"/>
    <s v="Chickasaw Master's Prince"/>
    <x v="24"/>
  </r>
  <r>
    <x v="132"/>
    <x v="1"/>
    <s v="Spring Hill Rita"/>
    <x v="24"/>
  </r>
  <r>
    <x v="132"/>
    <x v="2"/>
    <n v="10"/>
    <x v="24"/>
  </r>
  <r>
    <x v="133"/>
    <x v="5"/>
    <s v="Greene Meade Brock"/>
    <x v="24"/>
  </r>
  <r>
    <x v="133"/>
    <x v="1"/>
    <s v="Spring Hill Meagen"/>
    <x v="24"/>
  </r>
  <r>
    <x v="133"/>
    <x v="2"/>
    <n v="5"/>
    <x v="24"/>
  </r>
  <r>
    <x v="0"/>
    <x v="5"/>
    <m/>
    <x v="24"/>
  </r>
  <r>
    <x v="0"/>
    <x v="1"/>
    <m/>
    <x v="24"/>
  </r>
  <r>
    <x v="0"/>
    <x v="2"/>
    <n v="3"/>
    <x v="24"/>
  </r>
  <r>
    <x v="0"/>
    <x v="5"/>
    <m/>
    <x v="24"/>
  </r>
  <r>
    <x v="0"/>
    <x v="1"/>
    <m/>
    <x v="24"/>
  </r>
  <r>
    <x v="0"/>
    <x v="2"/>
    <n v="2"/>
    <x v="24"/>
  </r>
  <r>
    <x v="0"/>
    <x v="5"/>
    <m/>
    <x v="24"/>
  </r>
  <r>
    <x v="0"/>
    <x v="1"/>
    <m/>
    <x v="24"/>
  </r>
  <r>
    <x v="0"/>
    <x v="2"/>
    <m/>
    <x v="24"/>
  </r>
  <r>
    <x v="0"/>
    <x v="5"/>
    <m/>
    <x v="24"/>
  </r>
  <r>
    <x v="0"/>
    <x v="1"/>
    <m/>
    <x v="24"/>
  </r>
  <r>
    <x v="0"/>
    <x v="2"/>
    <m/>
    <x v="24"/>
  </r>
  <r>
    <x v="0"/>
    <x v="5"/>
    <m/>
    <x v="24"/>
  </r>
  <r>
    <x v="0"/>
    <x v="1"/>
    <m/>
    <x v="24"/>
  </r>
  <r>
    <x v="0"/>
    <x v="2"/>
    <n v="10"/>
    <x v="24"/>
  </r>
  <r>
    <x v="0"/>
    <x v="5"/>
    <m/>
    <x v="24"/>
  </r>
  <r>
    <x v="0"/>
    <x v="1"/>
    <m/>
    <x v="24"/>
  </r>
  <r>
    <x v="0"/>
    <x v="2"/>
    <n v="7"/>
    <x v="24"/>
  </r>
  <r>
    <x v="0"/>
    <x v="5"/>
    <m/>
    <x v="24"/>
  </r>
  <r>
    <x v="0"/>
    <x v="1"/>
    <m/>
    <x v="24"/>
  </r>
  <r>
    <x v="0"/>
    <x v="2"/>
    <n v="5"/>
    <x v="24"/>
  </r>
  <r>
    <x v="0"/>
    <x v="5"/>
    <m/>
    <x v="24"/>
  </r>
  <r>
    <x v="0"/>
    <x v="1"/>
    <m/>
    <x v="24"/>
  </r>
  <r>
    <x v="0"/>
    <x v="2"/>
    <n v="3"/>
    <x v="24"/>
  </r>
  <r>
    <x v="0"/>
    <x v="5"/>
    <m/>
    <x v="24"/>
  </r>
  <r>
    <x v="0"/>
    <x v="1"/>
    <m/>
    <x v="24"/>
  </r>
  <r>
    <x v="0"/>
    <x v="2"/>
    <n v="2"/>
    <x v="24"/>
  </r>
  <r>
    <x v="0"/>
    <x v="5"/>
    <m/>
    <x v="24"/>
  </r>
  <r>
    <x v="0"/>
    <x v="1"/>
    <m/>
    <x v="24"/>
  </r>
  <r>
    <x v="0"/>
    <x v="2"/>
    <m/>
    <x v="24"/>
  </r>
  <r>
    <x v="0"/>
    <x v="5"/>
    <m/>
    <x v="24"/>
  </r>
  <r>
    <x v="0"/>
    <x v="1"/>
    <m/>
    <x v="24"/>
  </r>
  <r>
    <x v="0"/>
    <x v="2"/>
    <m/>
    <x v="24"/>
  </r>
  <r>
    <x v="0"/>
    <x v="5"/>
    <m/>
    <x v="24"/>
  </r>
  <r>
    <x v="0"/>
    <x v="1"/>
    <m/>
    <x v="24"/>
  </r>
  <r>
    <x v="0"/>
    <x v="2"/>
    <n v="10"/>
    <x v="24"/>
  </r>
  <r>
    <x v="0"/>
    <x v="5"/>
    <m/>
    <x v="24"/>
  </r>
  <r>
    <x v="0"/>
    <x v="1"/>
    <m/>
    <x v="24"/>
  </r>
  <r>
    <x v="0"/>
    <x v="2"/>
    <n v="7"/>
    <x v="24"/>
  </r>
  <r>
    <x v="0"/>
    <x v="5"/>
    <m/>
    <x v="24"/>
  </r>
  <r>
    <x v="0"/>
    <x v="1"/>
    <m/>
    <x v="24"/>
  </r>
  <r>
    <x v="0"/>
    <x v="2"/>
    <n v="5"/>
    <x v="24"/>
  </r>
  <r>
    <x v="0"/>
    <x v="5"/>
    <m/>
    <x v="24"/>
  </r>
  <r>
    <x v="0"/>
    <x v="1"/>
    <m/>
    <x v="24"/>
  </r>
  <r>
    <x v="0"/>
    <x v="2"/>
    <n v="3"/>
    <x v="24"/>
  </r>
  <r>
    <x v="0"/>
    <x v="5"/>
    <m/>
    <x v="24"/>
  </r>
  <r>
    <x v="0"/>
    <x v="1"/>
    <m/>
    <x v="24"/>
  </r>
  <r>
    <x v="0"/>
    <x v="2"/>
    <n v="2"/>
    <x v="24"/>
  </r>
  <r>
    <x v="0"/>
    <x v="0"/>
    <m/>
    <x v="25"/>
  </r>
  <r>
    <x v="0"/>
    <x v="1"/>
    <m/>
    <x v="25"/>
  </r>
  <r>
    <x v="0"/>
    <x v="2"/>
    <n v="20"/>
    <x v="25"/>
  </r>
  <r>
    <x v="0"/>
    <x v="0"/>
    <m/>
    <x v="25"/>
  </r>
  <r>
    <x v="0"/>
    <x v="1"/>
    <m/>
    <x v="25"/>
  </r>
  <r>
    <x v="0"/>
    <x v="2"/>
    <n v="14"/>
    <x v="25"/>
  </r>
  <r>
    <x v="0"/>
    <x v="0"/>
    <m/>
    <x v="25"/>
  </r>
  <r>
    <x v="0"/>
    <x v="1"/>
    <m/>
    <x v="25"/>
  </r>
  <r>
    <x v="0"/>
    <x v="2"/>
    <n v="10"/>
    <x v="25"/>
  </r>
  <r>
    <x v="0"/>
    <x v="0"/>
    <m/>
    <x v="25"/>
  </r>
  <r>
    <x v="0"/>
    <x v="1"/>
    <m/>
    <x v="25"/>
  </r>
  <r>
    <x v="0"/>
    <x v="2"/>
    <n v="6"/>
    <x v="25"/>
  </r>
  <r>
    <x v="0"/>
    <x v="0"/>
    <m/>
    <x v="25"/>
  </r>
  <r>
    <x v="0"/>
    <x v="1"/>
    <m/>
    <x v="25"/>
  </r>
  <r>
    <x v="0"/>
    <x v="2"/>
    <n v="4"/>
    <x v="25"/>
  </r>
  <r>
    <x v="0"/>
    <x v="0"/>
    <m/>
    <x v="25"/>
  </r>
  <r>
    <x v="0"/>
    <x v="1"/>
    <m/>
    <x v="25"/>
  </r>
  <r>
    <x v="0"/>
    <x v="2"/>
    <m/>
    <x v="25"/>
  </r>
  <r>
    <x v="0"/>
    <x v="0"/>
    <m/>
    <x v="25"/>
  </r>
  <r>
    <x v="0"/>
    <x v="1"/>
    <m/>
    <x v="25"/>
  </r>
  <r>
    <x v="0"/>
    <x v="2"/>
    <m/>
    <x v="25"/>
  </r>
  <r>
    <x v="1"/>
    <x v="0"/>
    <s v="Shaketa Hills Jay"/>
    <x v="25"/>
  </r>
  <r>
    <x v="1"/>
    <x v="1"/>
    <s v="Mill Acres Pearl"/>
    <x v="25"/>
  </r>
  <r>
    <x v="1"/>
    <x v="2"/>
    <n v="32"/>
    <x v="25"/>
  </r>
  <r>
    <x v="0"/>
    <x v="0"/>
    <m/>
    <x v="25"/>
  </r>
  <r>
    <x v="0"/>
    <x v="1"/>
    <m/>
    <x v="25"/>
  </r>
  <r>
    <x v="0"/>
    <x v="2"/>
    <n v="14"/>
    <x v="25"/>
  </r>
  <r>
    <x v="0"/>
    <x v="0"/>
    <m/>
    <x v="25"/>
  </r>
  <r>
    <x v="0"/>
    <x v="1"/>
    <m/>
    <x v="25"/>
  </r>
  <r>
    <x v="0"/>
    <x v="2"/>
    <n v="10"/>
    <x v="25"/>
  </r>
  <r>
    <x v="0"/>
    <x v="0"/>
    <m/>
    <x v="25"/>
  </r>
  <r>
    <x v="0"/>
    <x v="1"/>
    <m/>
    <x v="25"/>
  </r>
  <r>
    <x v="0"/>
    <x v="2"/>
    <n v="6"/>
    <x v="25"/>
  </r>
  <r>
    <x v="0"/>
    <x v="0"/>
    <m/>
    <x v="25"/>
  </r>
  <r>
    <x v="0"/>
    <x v="1"/>
    <m/>
    <x v="25"/>
  </r>
  <r>
    <x v="0"/>
    <x v="2"/>
    <n v="4"/>
    <x v="25"/>
  </r>
  <r>
    <x v="0"/>
    <x v="0"/>
    <m/>
    <x v="25"/>
  </r>
  <r>
    <x v="0"/>
    <x v="1"/>
    <m/>
    <x v="25"/>
  </r>
  <r>
    <x v="0"/>
    <x v="2"/>
    <m/>
    <x v="25"/>
  </r>
  <r>
    <x v="0"/>
    <x v="0"/>
    <m/>
    <x v="25"/>
  </r>
  <r>
    <x v="0"/>
    <x v="1"/>
    <m/>
    <x v="25"/>
  </r>
  <r>
    <x v="0"/>
    <x v="2"/>
    <m/>
    <x v="25"/>
  </r>
  <r>
    <x v="0"/>
    <x v="0"/>
    <m/>
    <x v="25"/>
  </r>
  <r>
    <x v="0"/>
    <x v="1"/>
    <m/>
    <x v="25"/>
  </r>
  <r>
    <x v="0"/>
    <x v="2"/>
    <n v="20"/>
    <x v="25"/>
  </r>
  <r>
    <x v="0"/>
    <x v="0"/>
    <m/>
    <x v="25"/>
  </r>
  <r>
    <x v="0"/>
    <x v="1"/>
    <m/>
    <x v="25"/>
  </r>
  <r>
    <x v="0"/>
    <x v="2"/>
    <n v="14"/>
    <x v="25"/>
  </r>
  <r>
    <x v="0"/>
    <x v="0"/>
    <m/>
    <x v="25"/>
  </r>
  <r>
    <x v="0"/>
    <x v="1"/>
    <m/>
    <x v="25"/>
  </r>
  <r>
    <x v="0"/>
    <x v="2"/>
    <n v="10"/>
    <x v="25"/>
  </r>
  <r>
    <x v="0"/>
    <x v="0"/>
    <m/>
    <x v="25"/>
  </r>
  <r>
    <x v="0"/>
    <x v="1"/>
    <m/>
    <x v="25"/>
  </r>
  <r>
    <x v="0"/>
    <x v="2"/>
    <n v="6"/>
    <x v="25"/>
  </r>
  <r>
    <x v="0"/>
    <x v="0"/>
    <m/>
    <x v="25"/>
  </r>
  <r>
    <x v="0"/>
    <x v="1"/>
    <m/>
    <x v="25"/>
  </r>
  <r>
    <x v="0"/>
    <x v="2"/>
    <n v="4"/>
    <x v="25"/>
  </r>
  <r>
    <x v="0"/>
    <x v="0"/>
    <m/>
    <x v="25"/>
  </r>
  <r>
    <x v="0"/>
    <x v="1"/>
    <m/>
    <x v="25"/>
  </r>
  <r>
    <x v="0"/>
    <x v="2"/>
    <m/>
    <x v="25"/>
  </r>
  <r>
    <x v="0"/>
    <x v="0"/>
    <m/>
    <x v="25"/>
  </r>
  <r>
    <x v="0"/>
    <x v="1"/>
    <m/>
    <x v="25"/>
  </r>
  <r>
    <x v="0"/>
    <x v="2"/>
    <m/>
    <x v="25"/>
  </r>
  <r>
    <x v="0"/>
    <x v="0"/>
    <m/>
    <x v="25"/>
  </r>
  <r>
    <x v="0"/>
    <x v="1"/>
    <m/>
    <x v="25"/>
  </r>
  <r>
    <x v="0"/>
    <x v="2"/>
    <n v="20"/>
    <x v="25"/>
  </r>
  <r>
    <x v="0"/>
    <x v="0"/>
    <m/>
    <x v="25"/>
  </r>
  <r>
    <x v="0"/>
    <x v="1"/>
    <m/>
    <x v="25"/>
  </r>
  <r>
    <x v="0"/>
    <x v="2"/>
    <n v="14"/>
    <x v="25"/>
  </r>
  <r>
    <x v="0"/>
    <x v="0"/>
    <m/>
    <x v="25"/>
  </r>
  <r>
    <x v="0"/>
    <x v="1"/>
    <m/>
    <x v="25"/>
  </r>
  <r>
    <x v="0"/>
    <x v="2"/>
    <n v="10"/>
    <x v="25"/>
  </r>
  <r>
    <x v="0"/>
    <x v="0"/>
    <m/>
    <x v="25"/>
  </r>
  <r>
    <x v="0"/>
    <x v="1"/>
    <m/>
    <x v="25"/>
  </r>
  <r>
    <x v="0"/>
    <x v="2"/>
    <n v="6"/>
    <x v="25"/>
  </r>
  <r>
    <x v="0"/>
    <x v="0"/>
    <m/>
    <x v="25"/>
  </r>
  <r>
    <x v="0"/>
    <x v="1"/>
    <m/>
    <x v="25"/>
  </r>
  <r>
    <x v="0"/>
    <x v="2"/>
    <n v="4"/>
    <x v="25"/>
  </r>
  <r>
    <x v="0"/>
    <x v="0"/>
    <m/>
    <x v="25"/>
  </r>
  <r>
    <x v="0"/>
    <x v="1"/>
    <m/>
    <x v="25"/>
  </r>
  <r>
    <x v="0"/>
    <x v="2"/>
    <m/>
    <x v="25"/>
  </r>
  <r>
    <x v="0"/>
    <x v="0"/>
    <m/>
    <x v="25"/>
  </r>
  <r>
    <x v="0"/>
    <x v="1"/>
    <m/>
    <x v="25"/>
  </r>
  <r>
    <x v="0"/>
    <x v="2"/>
    <m/>
    <x v="25"/>
  </r>
  <r>
    <x v="29"/>
    <x v="0"/>
    <s v="BW No Regrets"/>
    <x v="25"/>
  </r>
  <r>
    <x v="29"/>
    <x v="1"/>
    <s v="LY's Ambernita"/>
    <x v="25"/>
  </r>
  <r>
    <x v="29"/>
    <x v="2"/>
    <n v="30"/>
    <x v="25"/>
  </r>
  <r>
    <x v="5"/>
    <x v="0"/>
    <s v="Orndorff's Master Encore"/>
    <x v="25"/>
  </r>
  <r>
    <x v="5"/>
    <x v="1"/>
    <s v="AgRestore's JW Miss Ranea"/>
    <x v="25"/>
  </r>
  <r>
    <x v="5"/>
    <x v="2"/>
    <n v="16"/>
    <x v="25"/>
  </r>
  <r>
    <x v="7"/>
    <x v="0"/>
    <m/>
    <x v="25"/>
  </r>
  <r>
    <x v="7"/>
    <x v="1"/>
    <m/>
    <x v="25"/>
  </r>
  <r>
    <x v="7"/>
    <x v="2"/>
    <n v="10"/>
    <x v="25"/>
  </r>
  <r>
    <x v="9"/>
    <x v="0"/>
    <m/>
    <x v="25"/>
  </r>
  <r>
    <x v="9"/>
    <x v="1"/>
    <m/>
    <x v="25"/>
  </r>
  <r>
    <x v="9"/>
    <x v="2"/>
    <n v="6"/>
    <x v="25"/>
  </r>
  <r>
    <x v="6"/>
    <x v="0"/>
    <s v="Orndorff's Master Encore"/>
    <x v="25"/>
  </r>
  <r>
    <x v="6"/>
    <x v="1"/>
    <s v="LPK Babe"/>
    <x v="25"/>
  </r>
  <r>
    <x v="6"/>
    <x v="2"/>
    <n v="4"/>
    <x v="25"/>
  </r>
  <r>
    <x v="0"/>
    <x v="0"/>
    <m/>
    <x v="25"/>
  </r>
  <r>
    <x v="0"/>
    <x v="1"/>
    <m/>
    <x v="25"/>
  </r>
  <r>
    <x v="0"/>
    <x v="2"/>
    <m/>
    <x v="25"/>
  </r>
  <r>
    <x v="0"/>
    <x v="0"/>
    <m/>
    <x v="25"/>
  </r>
  <r>
    <x v="0"/>
    <x v="1"/>
    <m/>
    <x v="25"/>
  </r>
  <r>
    <x v="0"/>
    <x v="2"/>
    <m/>
    <x v="25"/>
  </r>
  <r>
    <x v="0"/>
    <x v="0"/>
    <m/>
    <x v="25"/>
  </r>
  <r>
    <x v="0"/>
    <x v="1"/>
    <m/>
    <x v="25"/>
  </r>
  <r>
    <x v="0"/>
    <x v="2"/>
    <n v="20"/>
    <x v="25"/>
  </r>
  <r>
    <x v="0"/>
    <x v="0"/>
    <m/>
    <x v="25"/>
  </r>
  <r>
    <x v="0"/>
    <x v="1"/>
    <m/>
    <x v="25"/>
  </r>
  <r>
    <x v="0"/>
    <x v="2"/>
    <n v="14"/>
    <x v="25"/>
  </r>
  <r>
    <x v="0"/>
    <x v="0"/>
    <m/>
    <x v="25"/>
  </r>
  <r>
    <x v="0"/>
    <x v="1"/>
    <m/>
    <x v="25"/>
  </r>
  <r>
    <x v="0"/>
    <x v="2"/>
    <n v="10"/>
    <x v="25"/>
  </r>
  <r>
    <x v="0"/>
    <x v="0"/>
    <m/>
    <x v="25"/>
  </r>
  <r>
    <x v="0"/>
    <x v="1"/>
    <m/>
    <x v="25"/>
  </r>
  <r>
    <x v="0"/>
    <x v="2"/>
    <n v="6"/>
    <x v="25"/>
  </r>
  <r>
    <x v="0"/>
    <x v="0"/>
    <m/>
    <x v="25"/>
  </r>
  <r>
    <x v="0"/>
    <x v="1"/>
    <m/>
    <x v="25"/>
  </r>
  <r>
    <x v="0"/>
    <x v="2"/>
    <n v="4"/>
    <x v="25"/>
  </r>
  <r>
    <x v="0"/>
    <x v="0"/>
    <m/>
    <x v="25"/>
  </r>
  <r>
    <x v="0"/>
    <x v="1"/>
    <m/>
    <x v="25"/>
  </r>
  <r>
    <x v="0"/>
    <x v="2"/>
    <m/>
    <x v="25"/>
  </r>
  <r>
    <x v="0"/>
    <x v="0"/>
    <m/>
    <x v="25"/>
  </r>
  <r>
    <x v="0"/>
    <x v="1"/>
    <m/>
    <x v="25"/>
  </r>
  <r>
    <x v="0"/>
    <x v="2"/>
    <m/>
    <x v="25"/>
  </r>
  <r>
    <x v="0"/>
    <x v="0"/>
    <m/>
    <x v="25"/>
  </r>
  <r>
    <x v="0"/>
    <x v="1"/>
    <m/>
    <x v="25"/>
  </r>
  <r>
    <x v="0"/>
    <x v="2"/>
    <m/>
    <x v="25"/>
  </r>
  <r>
    <x v="29"/>
    <x v="0"/>
    <s v="N.B. Junior's Chief"/>
    <x v="25"/>
  </r>
  <r>
    <x v="29"/>
    <x v="1"/>
    <s v="Casco's Amazing Grace"/>
    <x v="25"/>
  </r>
  <r>
    <x v="29"/>
    <x v="2"/>
    <n v="22"/>
    <x v="25"/>
  </r>
  <r>
    <x v="6"/>
    <x v="0"/>
    <s v="Stoney Lake Clifford"/>
    <x v="25"/>
  </r>
  <r>
    <x v="6"/>
    <x v="1"/>
    <s v="WH Vee Chip"/>
    <x v="25"/>
  </r>
  <r>
    <x v="6"/>
    <x v="2"/>
    <n v="14"/>
    <x v="25"/>
  </r>
  <r>
    <x v="9"/>
    <x v="0"/>
    <s v="T.S.F. GV Korry's Aclaim"/>
    <x v="25"/>
  </r>
  <r>
    <x v="9"/>
    <x v="1"/>
    <s v="MAK Cleo"/>
    <x v="25"/>
  </r>
  <r>
    <x v="9"/>
    <x v="2"/>
    <n v="10"/>
    <x v="25"/>
  </r>
  <r>
    <x v="100"/>
    <x v="0"/>
    <s v="Country Pride Rex"/>
    <x v="25"/>
  </r>
  <r>
    <x v="100"/>
    <x v="1"/>
    <s v="K &amp; J House's Reagan"/>
    <x v="25"/>
  </r>
  <r>
    <x v="100"/>
    <x v="2"/>
    <n v="6"/>
    <x v="25"/>
  </r>
  <r>
    <x v="0"/>
    <x v="0"/>
    <m/>
    <x v="25"/>
  </r>
  <r>
    <x v="0"/>
    <x v="1"/>
    <m/>
    <x v="25"/>
  </r>
  <r>
    <x v="0"/>
    <x v="2"/>
    <n v="4"/>
    <x v="25"/>
  </r>
  <r>
    <x v="0"/>
    <x v="0"/>
    <m/>
    <x v="25"/>
  </r>
  <r>
    <x v="0"/>
    <x v="1"/>
    <m/>
    <x v="25"/>
  </r>
  <r>
    <x v="0"/>
    <x v="2"/>
    <m/>
    <x v="25"/>
  </r>
  <r>
    <x v="0"/>
    <x v="0"/>
    <m/>
    <x v="25"/>
  </r>
  <r>
    <x v="0"/>
    <x v="1"/>
    <m/>
    <x v="25"/>
  </r>
  <r>
    <x v="0"/>
    <x v="2"/>
    <m/>
    <x v="25"/>
  </r>
  <r>
    <x v="0"/>
    <x v="0"/>
    <m/>
    <x v="25"/>
  </r>
  <r>
    <x v="0"/>
    <x v="1"/>
    <m/>
    <x v="25"/>
  </r>
  <r>
    <x v="0"/>
    <x v="2"/>
    <m/>
    <x v="25"/>
  </r>
  <r>
    <x v="0"/>
    <x v="0"/>
    <m/>
    <x v="25"/>
  </r>
  <r>
    <x v="0"/>
    <x v="1"/>
    <m/>
    <x v="25"/>
  </r>
  <r>
    <x v="0"/>
    <x v="2"/>
    <n v="20"/>
    <x v="25"/>
  </r>
  <r>
    <x v="29"/>
    <x v="0"/>
    <s v="Circle Lane Junior"/>
    <x v="25"/>
  </r>
  <r>
    <x v="29"/>
    <x v="1"/>
    <s v="Hyjak Legacy's Supreme Lady"/>
    <x v="25"/>
  </r>
  <r>
    <x v="29"/>
    <x v="2"/>
    <n v="14"/>
    <x v="25"/>
  </r>
  <r>
    <x v="11"/>
    <x v="0"/>
    <s v="Anvil Ring Cyclone"/>
    <x v="25"/>
  </r>
  <r>
    <x v="11"/>
    <x v="1"/>
    <s v="J. A. Nell"/>
    <x v="25"/>
  </r>
  <r>
    <x v="11"/>
    <x v="2"/>
    <n v="10"/>
    <x v="25"/>
  </r>
  <r>
    <x v="65"/>
    <x v="0"/>
    <s v="C.J. Mitch"/>
    <x v="25"/>
  </r>
  <r>
    <x v="65"/>
    <x v="1"/>
    <s v="Hidden Creek Misty"/>
    <x v="25"/>
  </r>
  <r>
    <x v="65"/>
    <x v="2"/>
    <n v="6"/>
    <x v="25"/>
  </r>
  <r>
    <x v="100"/>
    <x v="0"/>
    <s v="Korry's Conqueror"/>
    <x v="25"/>
  </r>
  <r>
    <x v="100"/>
    <x v="1"/>
    <s v="Junior's Cindy"/>
    <x v="25"/>
  </r>
  <r>
    <x v="100"/>
    <x v="2"/>
    <n v="4"/>
    <x v="25"/>
  </r>
  <r>
    <x v="0"/>
    <x v="0"/>
    <m/>
    <x v="25"/>
  </r>
  <r>
    <x v="0"/>
    <x v="1"/>
    <m/>
    <x v="25"/>
  </r>
  <r>
    <x v="0"/>
    <x v="2"/>
    <m/>
    <x v="25"/>
  </r>
  <r>
    <x v="0"/>
    <x v="0"/>
    <m/>
    <x v="25"/>
  </r>
  <r>
    <x v="0"/>
    <x v="1"/>
    <m/>
    <x v="25"/>
  </r>
  <r>
    <x v="0"/>
    <x v="2"/>
    <m/>
    <x v="25"/>
  </r>
  <r>
    <x v="0"/>
    <x v="0"/>
    <m/>
    <x v="25"/>
  </r>
  <r>
    <x v="0"/>
    <x v="1"/>
    <m/>
    <x v="25"/>
  </r>
  <r>
    <x v="0"/>
    <x v="2"/>
    <m/>
    <x v="25"/>
  </r>
  <r>
    <x v="0"/>
    <x v="0"/>
    <m/>
    <x v="25"/>
  </r>
  <r>
    <x v="0"/>
    <x v="1"/>
    <m/>
    <x v="25"/>
  </r>
  <r>
    <x v="0"/>
    <x v="2"/>
    <n v="20"/>
    <x v="25"/>
  </r>
  <r>
    <x v="0"/>
    <x v="0"/>
    <m/>
    <x v="25"/>
  </r>
  <r>
    <x v="0"/>
    <x v="1"/>
    <m/>
    <x v="25"/>
  </r>
  <r>
    <x v="0"/>
    <x v="2"/>
    <n v="14"/>
    <x v="25"/>
  </r>
  <r>
    <x v="0"/>
    <x v="0"/>
    <m/>
    <x v="25"/>
  </r>
  <r>
    <x v="0"/>
    <x v="1"/>
    <m/>
    <x v="25"/>
  </r>
  <r>
    <x v="0"/>
    <x v="2"/>
    <n v="10"/>
    <x v="25"/>
  </r>
  <r>
    <x v="0"/>
    <x v="0"/>
    <m/>
    <x v="25"/>
  </r>
  <r>
    <x v="0"/>
    <x v="1"/>
    <m/>
    <x v="25"/>
  </r>
  <r>
    <x v="0"/>
    <x v="2"/>
    <n v="6"/>
    <x v="25"/>
  </r>
  <r>
    <x v="0"/>
    <x v="0"/>
    <m/>
    <x v="25"/>
  </r>
  <r>
    <x v="0"/>
    <x v="1"/>
    <m/>
    <x v="25"/>
  </r>
  <r>
    <x v="0"/>
    <x v="2"/>
    <n v="4"/>
    <x v="25"/>
  </r>
  <r>
    <x v="0"/>
    <x v="0"/>
    <m/>
    <x v="25"/>
  </r>
  <r>
    <x v="0"/>
    <x v="1"/>
    <m/>
    <x v="25"/>
  </r>
  <r>
    <x v="0"/>
    <x v="2"/>
    <m/>
    <x v="25"/>
  </r>
  <r>
    <x v="0"/>
    <x v="0"/>
    <m/>
    <x v="25"/>
  </r>
  <r>
    <x v="0"/>
    <x v="1"/>
    <m/>
    <x v="25"/>
  </r>
  <r>
    <x v="0"/>
    <x v="2"/>
    <m/>
    <x v="25"/>
  </r>
  <r>
    <x v="0"/>
    <x v="0"/>
    <m/>
    <x v="25"/>
  </r>
  <r>
    <x v="0"/>
    <x v="1"/>
    <m/>
    <x v="25"/>
  </r>
  <r>
    <x v="0"/>
    <x v="2"/>
    <m/>
    <x v="25"/>
  </r>
  <r>
    <x v="12"/>
    <x v="0"/>
    <s v="Orndorff's Captain Encore"/>
    <x v="25"/>
  </r>
  <r>
    <x v="12"/>
    <x v="1"/>
    <s v="Amber's Ashley"/>
    <x v="25"/>
  </r>
  <r>
    <x v="12"/>
    <x v="2"/>
    <n v="32"/>
    <x v="25"/>
  </r>
  <r>
    <x v="0"/>
    <x v="0"/>
    <m/>
    <x v="25"/>
  </r>
  <r>
    <x v="0"/>
    <x v="1"/>
    <m/>
    <x v="25"/>
  </r>
  <r>
    <x v="0"/>
    <x v="2"/>
    <n v="14"/>
    <x v="25"/>
  </r>
  <r>
    <x v="0"/>
    <x v="0"/>
    <m/>
    <x v="25"/>
  </r>
  <r>
    <x v="0"/>
    <x v="1"/>
    <m/>
    <x v="25"/>
  </r>
  <r>
    <x v="0"/>
    <x v="2"/>
    <n v="10"/>
    <x v="25"/>
  </r>
  <r>
    <x v="0"/>
    <x v="0"/>
    <m/>
    <x v="25"/>
  </r>
  <r>
    <x v="0"/>
    <x v="1"/>
    <m/>
    <x v="25"/>
  </r>
  <r>
    <x v="0"/>
    <x v="2"/>
    <n v="6"/>
    <x v="25"/>
  </r>
  <r>
    <x v="0"/>
    <x v="0"/>
    <m/>
    <x v="25"/>
  </r>
  <r>
    <x v="0"/>
    <x v="1"/>
    <m/>
    <x v="25"/>
  </r>
  <r>
    <x v="0"/>
    <x v="2"/>
    <n v="4"/>
    <x v="25"/>
  </r>
  <r>
    <x v="0"/>
    <x v="0"/>
    <m/>
    <x v="25"/>
  </r>
  <r>
    <x v="0"/>
    <x v="1"/>
    <m/>
    <x v="25"/>
  </r>
  <r>
    <x v="0"/>
    <x v="2"/>
    <m/>
    <x v="25"/>
  </r>
  <r>
    <x v="0"/>
    <x v="0"/>
    <m/>
    <x v="25"/>
  </r>
  <r>
    <x v="0"/>
    <x v="1"/>
    <m/>
    <x v="25"/>
  </r>
  <r>
    <x v="0"/>
    <x v="2"/>
    <m/>
    <x v="25"/>
  </r>
  <r>
    <x v="12"/>
    <x v="0"/>
    <s v="Detweiler'sPrinceCharming"/>
    <x v="25"/>
  </r>
  <r>
    <x v="12"/>
    <x v="1"/>
    <s v="Double R Missy"/>
    <x v="25"/>
  </r>
  <r>
    <x v="12"/>
    <x v="2"/>
    <n v="20"/>
    <x v="25"/>
  </r>
  <r>
    <x v="29"/>
    <x v="0"/>
    <s v="Orndorff's Master Encore"/>
    <x v="25"/>
  </r>
  <r>
    <x v="29"/>
    <x v="1"/>
    <s v="Johnhart's Irish Cream"/>
    <x v="25"/>
  </r>
  <r>
    <x v="29"/>
    <x v="2"/>
    <n v="14"/>
    <x v="25"/>
  </r>
  <r>
    <x v="9"/>
    <x v="0"/>
    <s v="T.S.F. GV Korry's Aclaim"/>
    <x v="25"/>
  </r>
  <r>
    <x v="9"/>
    <x v="1"/>
    <s v="E D Ellen's Robin"/>
    <x v="25"/>
  </r>
  <r>
    <x v="9"/>
    <x v="2"/>
    <n v="10"/>
    <x v="25"/>
  </r>
  <r>
    <x v="15"/>
    <x v="0"/>
    <s v="Sweetwater Bart"/>
    <x v="25"/>
  </r>
  <r>
    <x v="15"/>
    <x v="1"/>
    <s v="E.S.D. Lisa"/>
    <x v="25"/>
  </r>
  <r>
    <x v="15"/>
    <x v="2"/>
    <n v="6"/>
    <x v="25"/>
  </r>
  <r>
    <x v="0"/>
    <x v="0"/>
    <m/>
    <x v="25"/>
  </r>
  <r>
    <x v="0"/>
    <x v="1"/>
    <m/>
    <x v="25"/>
  </r>
  <r>
    <x v="0"/>
    <x v="2"/>
    <n v="4"/>
    <x v="25"/>
  </r>
  <r>
    <x v="0"/>
    <x v="0"/>
    <m/>
    <x v="25"/>
  </r>
  <r>
    <x v="0"/>
    <x v="1"/>
    <m/>
    <x v="25"/>
  </r>
  <r>
    <x v="0"/>
    <x v="2"/>
    <m/>
    <x v="25"/>
  </r>
  <r>
    <x v="0"/>
    <x v="0"/>
    <m/>
    <x v="25"/>
  </r>
  <r>
    <x v="0"/>
    <x v="1"/>
    <m/>
    <x v="25"/>
  </r>
  <r>
    <x v="0"/>
    <x v="2"/>
    <m/>
    <x v="25"/>
  </r>
  <r>
    <x v="6"/>
    <x v="0"/>
    <s v="DW Marcus"/>
    <x v="25"/>
  </r>
  <r>
    <x v="6"/>
    <x v="1"/>
    <s v="WH True Romance"/>
    <x v="25"/>
  </r>
  <r>
    <x v="6"/>
    <x v="2"/>
    <n v="22"/>
    <x v="25"/>
  </r>
  <r>
    <x v="5"/>
    <x v="0"/>
    <s v="Orndorff's Captain Encore"/>
    <x v="25"/>
  </r>
  <r>
    <x v="5"/>
    <x v="1"/>
    <s v="Orndorffs Captain Rosetta"/>
    <x v="25"/>
  </r>
  <r>
    <x v="5"/>
    <x v="2"/>
    <n v="14"/>
    <x v="25"/>
  </r>
  <r>
    <x v="0"/>
    <x v="0"/>
    <m/>
    <x v="25"/>
  </r>
  <r>
    <x v="0"/>
    <x v="1"/>
    <m/>
    <x v="25"/>
  </r>
  <r>
    <x v="0"/>
    <x v="2"/>
    <n v="10"/>
    <x v="25"/>
  </r>
  <r>
    <x v="0"/>
    <x v="0"/>
    <m/>
    <x v="25"/>
  </r>
  <r>
    <x v="0"/>
    <x v="1"/>
    <m/>
    <x v="25"/>
  </r>
  <r>
    <x v="0"/>
    <x v="2"/>
    <n v="6"/>
    <x v="25"/>
  </r>
  <r>
    <x v="0"/>
    <x v="0"/>
    <m/>
    <x v="25"/>
  </r>
  <r>
    <x v="0"/>
    <x v="1"/>
    <m/>
    <x v="25"/>
  </r>
  <r>
    <x v="0"/>
    <x v="2"/>
    <n v="4"/>
    <x v="25"/>
  </r>
  <r>
    <x v="0"/>
    <x v="0"/>
    <m/>
    <x v="25"/>
  </r>
  <r>
    <x v="0"/>
    <x v="1"/>
    <m/>
    <x v="25"/>
  </r>
  <r>
    <x v="0"/>
    <x v="2"/>
    <m/>
    <x v="25"/>
  </r>
  <r>
    <x v="0"/>
    <x v="0"/>
    <m/>
    <x v="25"/>
  </r>
  <r>
    <x v="0"/>
    <x v="1"/>
    <m/>
    <x v="25"/>
  </r>
  <r>
    <x v="0"/>
    <x v="2"/>
    <m/>
    <x v="25"/>
  </r>
  <r>
    <x v="1"/>
    <x v="0"/>
    <s v="Whispering Wind's Cactus"/>
    <x v="25"/>
  </r>
  <r>
    <x v="1"/>
    <x v="1"/>
    <s v="E-D Karla"/>
    <x v="25"/>
  </r>
  <r>
    <x v="1"/>
    <x v="2"/>
    <n v="30"/>
    <x v="25"/>
  </r>
  <r>
    <x v="5"/>
    <x v="0"/>
    <s v="Greene Meade Bruce"/>
    <x v="25"/>
  </r>
  <r>
    <x v="5"/>
    <x v="1"/>
    <s v="AgRestore's JW Miss Ranea"/>
    <x v="25"/>
  </r>
  <r>
    <x v="5"/>
    <x v="2"/>
    <n v="14"/>
    <x v="25"/>
  </r>
  <r>
    <x v="0"/>
    <x v="0"/>
    <m/>
    <x v="25"/>
  </r>
  <r>
    <x v="0"/>
    <x v="1"/>
    <m/>
    <x v="25"/>
  </r>
  <r>
    <x v="0"/>
    <x v="2"/>
    <n v="10"/>
    <x v="25"/>
  </r>
  <r>
    <x v="0"/>
    <x v="0"/>
    <m/>
    <x v="25"/>
  </r>
  <r>
    <x v="0"/>
    <x v="1"/>
    <m/>
    <x v="25"/>
  </r>
  <r>
    <x v="0"/>
    <x v="2"/>
    <n v="6"/>
    <x v="25"/>
  </r>
  <r>
    <x v="0"/>
    <x v="0"/>
    <m/>
    <x v="25"/>
  </r>
  <r>
    <x v="0"/>
    <x v="1"/>
    <m/>
    <x v="25"/>
  </r>
  <r>
    <x v="0"/>
    <x v="2"/>
    <n v="4"/>
    <x v="25"/>
  </r>
  <r>
    <x v="0"/>
    <x v="0"/>
    <m/>
    <x v="25"/>
  </r>
  <r>
    <x v="0"/>
    <x v="1"/>
    <m/>
    <x v="25"/>
  </r>
  <r>
    <x v="0"/>
    <x v="2"/>
    <m/>
    <x v="25"/>
  </r>
  <r>
    <x v="0"/>
    <x v="0"/>
    <m/>
    <x v="25"/>
  </r>
  <r>
    <x v="0"/>
    <x v="1"/>
    <m/>
    <x v="25"/>
  </r>
  <r>
    <x v="0"/>
    <x v="2"/>
    <m/>
    <x v="25"/>
  </r>
  <r>
    <x v="6"/>
    <x v="0"/>
    <m/>
    <x v="25"/>
  </r>
  <r>
    <x v="6"/>
    <x v="1"/>
    <m/>
    <x v="25"/>
  </r>
  <r>
    <x v="6"/>
    <x v="2"/>
    <n v="20"/>
    <x v="25"/>
  </r>
  <r>
    <x v="0"/>
    <x v="0"/>
    <m/>
    <x v="25"/>
  </r>
  <r>
    <x v="0"/>
    <x v="1"/>
    <m/>
    <x v="25"/>
  </r>
  <r>
    <x v="0"/>
    <x v="2"/>
    <n v="14"/>
    <x v="25"/>
  </r>
  <r>
    <x v="0"/>
    <x v="0"/>
    <m/>
    <x v="25"/>
  </r>
  <r>
    <x v="0"/>
    <x v="1"/>
    <m/>
    <x v="25"/>
  </r>
  <r>
    <x v="0"/>
    <x v="2"/>
    <n v="10"/>
    <x v="25"/>
  </r>
  <r>
    <x v="0"/>
    <x v="0"/>
    <m/>
    <x v="25"/>
  </r>
  <r>
    <x v="0"/>
    <x v="1"/>
    <m/>
    <x v="25"/>
  </r>
  <r>
    <x v="0"/>
    <x v="2"/>
    <n v="6"/>
    <x v="25"/>
  </r>
  <r>
    <x v="0"/>
    <x v="0"/>
    <m/>
    <x v="25"/>
  </r>
  <r>
    <x v="0"/>
    <x v="1"/>
    <m/>
    <x v="25"/>
  </r>
  <r>
    <x v="0"/>
    <x v="2"/>
    <n v="4"/>
    <x v="25"/>
  </r>
  <r>
    <x v="0"/>
    <x v="0"/>
    <m/>
    <x v="25"/>
  </r>
  <r>
    <x v="0"/>
    <x v="1"/>
    <m/>
    <x v="25"/>
  </r>
  <r>
    <x v="0"/>
    <x v="2"/>
    <m/>
    <x v="25"/>
  </r>
  <r>
    <x v="0"/>
    <x v="0"/>
    <m/>
    <x v="25"/>
  </r>
  <r>
    <x v="0"/>
    <x v="1"/>
    <m/>
    <x v="25"/>
  </r>
  <r>
    <x v="0"/>
    <x v="2"/>
    <m/>
    <x v="25"/>
  </r>
  <r>
    <x v="0"/>
    <x v="0"/>
    <m/>
    <x v="25"/>
  </r>
  <r>
    <x v="0"/>
    <x v="1"/>
    <m/>
    <x v="25"/>
  </r>
  <r>
    <x v="0"/>
    <x v="2"/>
    <n v="20"/>
    <x v="25"/>
  </r>
  <r>
    <x v="0"/>
    <x v="0"/>
    <m/>
    <x v="25"/>
  </r>
  <r>
    <x v="0"/>
    <x v="1"/>
    <m/>
    <x v="25"/>
  </r>
  <r>
    <x v="0"/>
    <x v="2"/>
    <n v="14"/>
    <x v="25"/>
  </r>
  <r>
    <x v="0"/>
    <x v="0"/>
    <m/>
    <x v="25"/>
  </r>
  <r>
    <x v="0"/>
    <x v="1"/>
    <m/>
    <x v="25"/>
  </r>
  <r>
    <x v="0"/>
    <x v="2"/>
    <n v="10"/>
    <x v="25"/>
  </r>
  <r>
    <x v="0"/>
    <x v="0"/>
    <m/>
    <x v="25"/>
  </r>
  <r>
    <x v="0"/>
    <x v="1"/>
    <m/>
    <x v="25"/>
  </r>
  <r>
    <x v="0"/>
    <x v="2"/>
    <n v="6"/>
    <x v="25"/>
  </r>
  <r>
    <x v="0"/>
    <x v="0"/>
    <m/>
    <x v="25"/>
  </r>
  <r>
    <x v="0"/>
    <x v="1"/>
    <m/>
    <x v="25"/>
  </r>
  <r>
    <x v="0"/>
    <x v="2"/>
    <n v="4"/>
    <x v="25"/>
  </r>
  <r>
    <x v="0"/>
    <x v="0"/>
    <m/>
    <x v="25"/>
  </r>
  <r>
    <x v="0"/>
    <x v="1"/>
    <m/>
    <x v="25"/>
  </r>
  <r>
    <x v="0"/>
    <x v="2"/>
    <m/>
    <x v="25"/>
  </r>
  <r>
    <x v="0"/>
    <x v="0"/>
    <m/>
    <x v="25"/>
  </r>
  <r>
    <x v="0"/>
    <x v="1"/>
    <m/>
    <x v="25"/>
  </r>
  <r>
    <x v="0"/>
    <x v="2"/>
    <m/>
    <x v="25"/>
  </r>
  <r>
    <x v="0"/>
    <x v="0"/>
    <m/>
    <x v="25"/>
  </r>
  <r>
    <x v="0"/>
    <x v="1"/>
    <m/>
    <x v="25"/>
  </r>
  <r>
    <x v="0"/>
    <x v="2"/>
    <n v="20"/>
    <x v="25"/>
  </r>
  <r>
    <x v="0"/>
    <x v="0"/>
    <m/>
    <x v="25"/>
  </r>
  <r>
    <x v="0"/>
    <x v="1"/>
    <m/>
    <x v="25"/>
  </r>
  <r>
    <x v="0"/>
    <x v="2"/>
    <n v="14"/>
    <x v="25"/>
  </r>
  <r>
    <x v="0"/>
    <x v="0"/>
    <m/>
    <x v="25"/>
  </r>
  <r>
    <x v="0"/>
    <x v="1"/>
    <m/>
    <x v="25"/>
  </r>
  <r>
    <x v="0"/>
    <x v="2"/>
    <n v="10"/>
    <x v="25"/>
  </r>
  <r>
    <x v="0"/>
    <x v="0"/>
    <m/>
    <x v="25"/>
  </r>
  <r>
    <x v="0"/>
    <x v="1"/>
    <m/>
    <x v="25"/>
  </r>
  <r>
    <x v="0"/>
    <x v="2"/>
    <n v="6"/>
    <x v="25"/>
  </r>
  <r>
    <x v="0"/>
    <x v="0"/>
    <m/>
    <x v="25"/>
  </r>
  <r>
    <x v="0"/>
    <x v="1"/>
    <m/>
    <x v="25"/>
  </r>
  <r>
    <x v="0"/>
    <x v="2"/>
    <n v="4"/>
    <x v="25"/>
  </r>
  <r>
    <x v="0"/>
    <x v="0"/>
    <m/>
    <x v="25"/>
  </r>
  <r>
    <x v="0"/>
    <x v="1"/>
    <m/>
    <x v="25"/>
  </r>
  <r>
    <x v="0"/>
    <x v="2"/>
    <m/>
    <x v="25"/>
  </r>
  <r>
    <x v="0"/>
    <x v="0"/>
    <m/>
    <x v="25"/>
  </r>
  <r>
    <x v="0"/>
    <x v="1"/>
    <m/>
    <x v="25"/>
  </r>
  <r>
    <x v="0"/>
    <x v="2"/>
    <m/>
    <x v="25"/>
  </r>
  <r>
    <x v="0"/>
    <x v="0"/>
    <m/>
    <x v="25"/>
  </r>
  <r>
    <x v="0"/>
    <x v="1"/>
    <m/>
    <x v="25"/>
  </r>
  <r>
    <x v="0"/>
    <x v="2"/>
    <m/>
    <x v="25"/>
  </r>
  <r>
    <x v="0"/>
    <x v="0"/>
    <m/>
    <x v="25"/>
  </r>
  <r>
    <x v="0"/>
    <x v="1"/>
    <m/>
    <x v="25"/>
  </r>
  <r>
    <x v="0"/>
    <x v="2"/>
    <n v="20"/>
    <x v="25"/>
  </r>
  <r>
    <x v="0"/>
    <x v="0"/>
    <m/>
    <x v="25"/>
  </r>
  <r>
    <x v="0"/>
    <x v="1"/>
    <m/>
    <x v="25"/>
  </r>
  <r>
    <x v="0"/>
    <x v="2"/>
    <n v="14"/>
    <x v="25"/>
  </r>
  <r>
    <x v="0"/>
    <x v="0"/>
    <m/>
    <x v="25"/>
  </r>
  <r>
    <x v="0"/>
    <x v="1"/>
    <m/>
    <x v="25"/>
  </r>
  <r>
    <x v="0"/>
    <x v="2"/>
    <n v="10"/>
    <x v="25"/>
  </r>
  <r>
    <x v="0"/>
    <x v="0"/>
    <m/>
    <x v="25"/>
  </r>
  <r>
    <x v="0"/>
    <x v="1"/>
    <m/>
    <x v="25"/>
  </r>
  <r>
    <x v="0"/>
    <x v="2"/>
    <n v="6"/>
    <x v="25"/>
  </r>
  <r>
    <x v="0"/>
    <x v="0"/>
    <m/>
    <x v="25"/>
  </r>
  <r>
    <x v="0"/>
    <x v="1"/>
    <m/>
    <x v="25"/>
  </r>
  <r>
    <x v="0"/>
    <x v="2"/>
    <n v="4"/>
    <x v="25"/>
  </r>
  <r>
    <x v="0"/>
    <x v="0"/>
    <m/>
    <x v="25"/>
  </r>
  <r>
    <x v="0"/>
    <x v="1"/>
    <m/>
    <x v="25"/>
  </r>
  <r>
    <x v="0"/>
    <x v="2"/>
    <m/>
    <x v="25"/>
  </r>
  <r>
    <x v="0"/>
    <x v="0"/>
    <m/>
    <x v="25"/>
  </r>
  <r>
    <x v="0"/>
    <x v="1"/>
    <m/>
    <x v="25"/>
  </r>
  <r>
    <x v="0"/>
    <x v="2"/>
    <m/>
    <x v="25"/>
  </r>
  <r>
    <x v="0"/>
    <x v="0"/>
    <m/>
    <x v="25"/>
  </r>
  <r>
    <x v="0"/>
    <x v="1"/>
    <m/>
    <x v="25"/>
  </r>
  <r>
    <x v="0"/>
    <x v="2"/>
    <n v="20"/>
    <x v="25"/>
  </r>
  <r>
    <x v="0"/>
    <x v="0"/>
    <m/>
    <x v="25"/>
  </r>
  <r>
    <x v="0"/>
    <x v="1"/>
    <m/>
    <x v="25"/>
  </r>
  <r>
    <x v="0"/>
    <x v="2"/>
    <n v="14"/>
    <x v="25"/>
  </r>
  <r>
    <x v="0"/>
    <x v="0"/>
    <m/>
    <x v="25"/>
  </r>
  <r>
    <x v="0"/>
    <x v="1"/>
    <m/>
    <x v="25"/>
  </r>
  <r>
    <x v="0"/>
    <x v="2"/>
    <n v="10"/>
    <x v="25"/>
  </r>
  <r>
    <x v="0"/>
    <x v="0"/>
    <m/>
    <x v="25"/>
  </r>
  <r>
    <x v="0"/>
    <x v="1"/>
    <m/>
    <x v="25"/>
  </r>
  <r>
    <x v="0"/>
    <x v="2"/>
    <n v="6"/>
    <x v="25"/>
  </r>
  <r>
    <x v="0"/>
    <x v="0"/>
    <m/>
    <x v="25"/>
  </r>
  <r>
    <x v="0"/>
    <x v="1"/>
    <m/>
    <x v="25"/>
  </r>
  <r>
    <x v="0"/>
    <x v="2"/>
    <n v="4"/>
    <x v="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6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7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8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9.xml"/></Relationships>
</file>

<file path=xl/pivotTables/pivotTable1.xml><?xml version="1.0" encoding="utf-8"?>
<pivotTableDefinition xmlns="http://schemas.openxmlformats.org/spreadsheetml/2006/main" name="PivotTable1" cacheId="218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pageWrap="1" rowGrandTotals="0" fieldPrintTitles="1" itemPrintTitles="1" mergeItem="1" createdVersion="3" indent="0" compact="0" compactData="0" gridDropZones="1">
  <location ref="A3:C10" firstHeaderRow="1" firstDataRow="1" firstDataCol="2"/>
  <pivotFields count="4">
    <pivotField name="Entry" axis="axisRow" compact="0" showAll="0" insertBlankRow="1" includeNewItemsInFilter="1" sortType="descending" rankBy="0" sumSubtotal="1">
      <items count="150">
        <item m="1" x="142"/>
        <item m="1" x="70"/>
        <item m="1" x="64"/>
        <item m="1" x="124"/>
        <item m="1" x="143"/>
        <item m="1" x="130"/>
        <item m="1" x="63"/>
        <item m="1" x="87"/>
        <item m="1" x="49"/>
        <item m="1" x="58"/>
        <item m="1" x="11"/>
        <item m="1" x="78"/>
        <item m="1" x="133"/>
        <item m="1" x="14"/>
        <item m="1" x="145"/>
        <item m="1" x="61"/>
        <item m="1" x="21"/>
        <item m="1" x="18"/>
        <item m="1" x="121"/>
        <item m="1" x="116"/>
        <item m="1" x="106"/>
        <item m="1" x="56"/>
        <item m="1" x="54"/>
        <item m="1" x="26"/>
        <item m="1" x="53"/>
        <item m="1" x="147"/>
        <item m="1" x="74"/>
        <item m="1" x="122"/>
        <item m="1" x="132"/>
        <item m="1" x="118"/>
        <item m="1" x="120"/>
        <item m="1" x="65"/>
        <item m="1" x="73"/>
        <item m="1" x="99"/>
        <item m="1" x="84"/>
        <item m="1" x="6"/>
        <item m="1" x="107"/>
        <item m="1" x="46"/>
        <item m="1" x="22"/>
        <item m="1" x="72"/>
        <item m="1" x="19"/>
        <item m="1" x="35"/>
        <item m="1" x="68"/>
        <item m="1" x="131"/>
        <item m="1" x="28"/>
        <item m="1" x="4"/>
        <item m="1" x="51"/>
        <item m="1" x="47"/>
        <item m="1" x="93"/>
        <item m="1" x="60"/>
        <item m="1" x="10"/>
        <item m="1" x="66"/>
        <item m="1" x="13"/>
        <item m="1" x="92"/>
        <item m="1" x="38"/>
        <item m="1" x="48"/>
        <item m="1" x="117"/>
        <item m="1" x="102"/>
        <item m="1" x="32"/>
        <item m="1" x="112"/>
        <item m="1" x="114"/>
        <item m="1" x="136"/>
        <item m="1" x="62"/>
        <item m="1" x="101"/>
        <item m="1" x="89"/>
        <item m="1" x="27"/>
        <item m="1" x="95"/>
        <item m="1" x="129"/>
        <item m="1" x="82"/>
        <item m="1" x="29"/>
        <item m="1" x="144"/>
        <item m="1" x="94"/>
        <item m="1" x="85"/>
        <item m="1" x="44"/>
        <item m="1" x="128"/>
        <item m="1" x="119"/>
        <item m="1" x="108"/>
        <item m="1" x="97"/>
        <item m="1" x="113"/>
        <item m="1" x="127"/>
        <item m="1" x="139"/>
        <item m="1" x="57"/>
        <item m="1" x="37"/>
        <item m="1" x="39"/>
        <item m="1" x="96"/>
        <item m="1" x="31"/>
        <item m="1" x="81"/>
        <item m="1" x="115"/>
        <item m="1" x="12"/>
        <item m="1" x="90"/>
        <item m="1" x="34"/>
        <item m="1" x="9"/>
        <item m="1" x="59"/>
        <item m="1" x="71"/>
        <item m="1" x="111"/>
        <item m="1" x="16"/>
        <item m="1" x="33"/>
        <item m="1" x="76"/>
        <item m="1" x="5"/>
        <item m="1" x="42"/>
        <item m="1" x="148"/>
        <item h="1" x="0"/>
        <item m="1" x="105"/>
        <item m="1" x="40"/>
        <item m="1" x="41"/>
        <item m="1" x="110"/>
        <item m="1" x="20"/>
        <item m="1" x="146"/>
        <item m="1" x="55"/>
        <item m="1" x="25"/>
        <item m="1" x="43"/>
        <item m="1" x="7"/>
        <item m="1" x="67"/>
        <item x="1"/>
        <item m="1" x="17"/>
        <item m="1" x="79"/>
        <item m="1" x="88"/>
        <item m="1" x="86"/>
        <item m="1" x="30"/>
        <item m="1" x="138"/>
        <item m="1" x="91"/>
        <item m="1" x="24"/>
        <item m="1" x="137"/>
        <item m="1" x="141"/>
        <item m="1" x="52"/>
        <item m="1" x="98"/>
        <item m="1" x="103"/>
        <item m="1" x="83"/>
        <item m="1" x="100"/>
        <item m="1" x="69"/>
        <item m="1" x="135"/>
        <item m="1" x="123"/>
        <item m="1" x="75"/>
        <item m="1" x="104"/>
        <item m="1" x="126"/>
        <item m="1" x="77"/>
        <item m="1" x="3"/>
        <item m="1" x="140"/>
        <item m="1" x="15"/>
        <item m="1" x="125"/>
        <item m="1" x="23"/>
        <item m="1" x="36"/>
        <item m="1" x="50"/>
        <item m="1" x="80"/>
        <item m="1" x="45"/>
        <item m="1" x="8"/>
        <item m="1" x="134"/>
        <item x="2"/>
        <item m="1" x="109"/>
        <item t="sum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name="Points" dataField="1" compact="0" showAll="0" includeNewItemsInFilter="1"/>
    <pivotField name="Show" axis="axisRow" compact="0" showAll="0" includeNewItemsInFilter="1" sortType="ascending" rankBy="0">
      <items count="86">
        <item m="1" x="83"/>
        <item m="1" x="45"/>
        <item m="1" x="60"/>
        <item m="1" x="84"/>
        <item m="1" x="73"/>
        <item m="1" x="46"/>
        <item m="1" x="36"/>
        <item m="1" x="58"/>
        <item m="1" x="26"/>
        <item x="1"/>
        <item m="1" x="50"/>
        <item m="1" x="76"/>
        <item m="1" x="69"/>
        <item x="2"/>
        <item m="1" x="31"/>
        <item m="1" x="78"/>
        <item m="1" x="54"/>
        <item m="1" x="57"/>
        <item x="3"/>
        <item m="1" x="34"/>
        <item m="1" x="74"/>
        <item x="4"/>
        <item x="5"/>
        <item m="1" x="43"/>
        <item m="1" x="35"/>
        <item m="1" x="30"/>
        <item x="6"/>
        <item m="1" x="77"/>
        <item x="0"/>
        <item m="1" x="67"/>
        <item m="1" x="28"/>
        <item m="1" x="38"/>
        <item m="1" x="39"/>
        <item x="7"/>
        <item m="1" x="33"/>
        <item m="1" x="59"/>
        <item m="1" x="44"/>
        <item m="1" x="64"/>
        <item m="1" x="55"/>
        <item m="1" x="72"/>
        <item m="1" x="75"/>
        <item x="8"/>
        <item m="1" x="47"/>
        <item m="1" x="25"/>
        <item m="1" x="42"/>
        <item x="9"/>
        <item m="1" x="82"/>
        <item x="10"/>
        <item x="11"/>
        <item m="1" x="68"/>
        <item m="1" x="71"/>
        <item m="1" x="51"/>
        <item x="12"/>
        <item x="13"/>
        <item m="1" x="52"/>
        <item m="1" x="56"/>
        <item m="1" x="40"/>
        <item x="15"/>
        <item m="1" x="81"/>
        <item m="1" x="70"/>
        <item x="16"/>
        <item m="1" x="27"/>
        <item m="1" x="62"/>
        <item m="1" x="63"/>
        <item x="17"/>
        <item x="14"/>
        <item x="18"/>
        <item m="1" x="32"/>
        <item m="1" x="79"/>
        <item m="1" x="37"/>
        <item m="1" x="80"/>
        <item m="1" x="61"/>
        <item x="19"/>
        <item m="1" x="49"/>
        <item m="1" x="65"/>
        <item m="1" x="41"/>
        <item x="20"/>
        <item x="21"/>
        <item m="1" x="29"/>
        <item x="22"/>
        <item m="1" x="66"/>
        <item m="1" x="48"/>
        <item x="23"/>
        <item m="1" x="53"/>
        <item m="1" x="24"/>
        <item t="default"/>
      </items>
    </pivotField>
  </pivotFields>
  <rowFields count="2">
    <field x="0"/>
    <field x="3"/>
  </rowFields>
  <rowItems count="7">
    <i>
      <x v="113"/>
    </i>
    <i r="1">
      <x v="18"/>
    </i>
    <i r="1">
      <x v="64"/>
    </i>
    <i t="blank">
      <x v="113"/>
    </i>
    <i>
      <x v="147"/>
    </i>
    <i r="1">
      <x v="33"/>
    </i>
    <i t="blank">
      <x v="147"/>
    </i>
  </rowItems>
  <colItems count="1">
    <i/>
  </colItems>
  <dataFields count="1">
    <dataField name="Merit Points" fld="2" baseField="0" baseItem="0"/>
  </dataFields>
  <formats count="4">
    <format dxfId="59">
      <pivotArea dataOnly="0" labelOnly="1" fieldPosition="0">
        <references count="1">
          <reference field="0" count="0"/>
        </references>
      </pivotArea>
    </format>
    <format dxfId="58">
      <pivotArea outline="0" collapsedLevelsAreSubtotals="1" fieldPosition="0"/>
    </format>
    <format dxfId="57">
      <pivotArea dataOnly="0" labelOnly="1" outline="0" fieldPosition="0">
        <references count="1">
          <reference field="0" count="0"/>
        </references>
      </pivotArea>
    </format>
    <format dxfId="56">
      <pivotArea dataOnly="0" labelOnly="1" outline="0" fieldPosition="0">
        <references count="2">
          <reference field="0" count="1" selected="0">
            <x v="113"/>
          </reference>
          <reference field="3" count="3">
            <x v="18"/>
            <x v="33"/>
            <x v="64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216" autoFormatId="4096" applyNumberFormats="1" applyBorderFormats="1" applyFontFormats="1" applyPatternFormats="1" applyAlignmentFormats="1" applyWidthHeightFormats="1" dataCaption="Data" updatedVersion="4" minRefreshableVersion="3" asteriskTotals="1" showMemberPropertyTips="0" useAutoFormatting="1" pageWrap="1" rowGrandTotals="0" fieldPrintTitles="1" itemPrintTitles="1" mergeItem="1" createdVersion="3" indent="0" compact="0" compactData="0" gridDropZones="1">
  <location ref="A3:C19" firstHeaderRow="1" firstDataRow="1" firstDataCol="2"/>
  <pivotFields count="4">
    <pivotField name="Entry" axis="axisRow" compact="0" showAll="0" insertBlankRow="1" includeNewItemsInFilter="1" sortType="descending" rankBy="0" sumSubtotal="1">
      <items count="143">
        <item m="1" x="133"/>
        <item m="1" x="65"/>
        <item m="1" x="59"/>
        <item m="1" x="117"/>
        <item m="1" x="134"/>
        <item m="1" x="122"/>
        <item m="1" x="58"/>
        <item m="1" x="81"/>
        <item m="1" x="44"/>
        <item m="1" x="53"/>
        <item m="1" x="10"/>
        <item m="1" x="73"/>
        <item m="1" x="125"/>
        <item m="1" x="13"/>
        <item m="1" x="136"/>
        <item m="1" x="56"/>
        <item m="1" x="19"/>
        <item m="1" x="16"/>
        <item m="1" x="114"/>
        <item m="1" x="109"/>
        <item m="1" x="100"/>
        <item m="1" x="50"/>
        <item m="1" x="48"/>
        <item m="1" x="23"/>
        <item m="1" x="47"/>
        <item m="1" x="138"/>
        <item m="1" x="69"/>
        <item m="1" x="115"/>
        <item m="1" x="124"/>
        <item m="1" x="111"/>
        <item m="1" x="113"/>
        <item m="1" x="60"/>
        <item m="1" x="68"/>
        <item m="1" x="93"/>
        <item m="1" x="78"/>
        <item m="1" x="6"/>
        <item m="1" x="101"/>
        <item m="1" x="41"/>
        <item m="1" x="20"/>
        <item m="1" x="67"/>
        <item m="1" x="17"/>
        <item m="1" x="32"/>
        <item m="1" x="63"/>
        <item m="1" x="123"/>
        <item m="1" x="25"/>
        <item m="1" x="4"/>
        <item m="1" x="45"/>
        <item m="1" x="42"/>
        <item m="1" x="87"/>
        <item m="1" x="55"/>
        <item m="1" x="9"/>
        <item m="1" x="61"/>
        <item m="1" x="12"/>
        <item m="1" x="86"/>
        <item m="1" x="34"/>
        <item m="1" x="43"/>
        <item m="1" x="110"/>
        <item m="1" x="96"/>
        <item m="1" x="29"/>
        <item m="1" x="105"/>
        <item m="1" x="107"/>
        <item m="1" x="128"/>
        <item m="1" x="57"/>
        <item m="1" x="95"/>
        <item m="1" x="83"/>
        <item m="1" x="24"/>
        <item m="1" x="89"/>
        <item m="1" x="121"/>
        <item m="1" x="76"/>
        <item m="1" x="26"/>
        <item m="1" x="135"/>
        <item m="1" x="88"/>
        <item m="1" x="79"/>
        <item m="1" x="40"/>
        <item m="1" x="120"/>
        <item m="1" x="112"/>
        <item m="1" x="102"/>
        <item m="1" x="91"/>
        <item m="1" x="106"/>
        <item m="1" x="119"/>
        <item m="1" x="131"/>
        <item m="1" x="52"/>
        <item m="1" x="33"/>
        <item m="1" x="35"/>
        <item m="1" x="90"/>
        <item m="1" x="28"/>
        <item m="1" x="75"/>
        <item m="1" x="108"/>
        <item m="1" x="11"/>
        <item m="1" x="84"/>
        <item m="1" x="31"/>
        <item m="1" x="8"/>
        <item m="1" x="54"/>
        <item m="1" x="66"/>
        <item m="1" x="104"/>
        <item m="1" x="14"/>
        <item m="1" x="30"/>
        <item m="1" x="72"/>
        <item m="1" x="5"/>
        <item m="1" x="38"/>
        <item m="1" x="140"/>
        <item h="1" x="1"/>
        <item m="1" x="99"/>
        <item m="1" x="36"/>
        <item m="1" x="37"/>
        <item m="1" x="103"/>
        <item m="1" x="18"/>
        <item m="1" x="137"/>
        <item m="1" x="49"/>
        <item m="1" x="22"/>
        <item m="1" x="39"/>
        <item m="1" x="7"/>
        <item m="1" x="62"/>
        <item m="1" x="51"/>
        <item m="1" x="15"/>
        <item m="1" x="74"/>
        <item m="1" x="82"/>
        <item m="1" x="80"/>
        <item m="1" x="27"/>
        <item m="1" x="130"/>
        <item m="1" x="85"/>
        <item m="1" x="21"/>
        <item m="1" x="129"/>
        <item m="1" x="132"/>
        <item m="1" x="46"/>
        <item m="1" x="92"/>
        <item m="1" x="97"/>
        <item m="1" x="77"/>
        <item m="1" x="94"/>
        <item m="1" x="64"/>
        <item m="1" x="127"/>
        <item m="1" x="116"/>
        <item m="1" x="70"/>
        <item m="1" x="98"/>
        <item m="1" x="118"/>
        <item m="1" x="141"/>
        <item m="1" x="71"/>
        <item m="1" x="126"/>
        <item m="1" x="139"/>
        <item x="3"/>
        <item x="0"/>
        <item x="2"/>
        <item t="sum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name="Points" dataField="1" compact="0" showAll="0" includeNewItemsInFilter="1"/>
    <pivotField name="Show" axis="axisRow" compact="0" showAll="0" includeNewItemsInFilter="1" sortType="ascending" rankBy="0">
      <items count="86">
        <item m="1" x="81"/>
        <item x="0"/>
        <item m="1" x="57"/>
        <item m="1" x="83"/>
        <item m="1" x="68"/>
        <item m="1" x="33"/>
        <item m="1" x="55"/>
        <item m="1" x="23"/>
        <item m="1" x="64"/>
        <item m="1" x="45"/>
        <item m="1" x="71"/>
        <item m="1" x="66"/>
        <item x="1"/>
        <item m="1" x="28"/>
        <item m="1" x="73"/>
        <item x="2"/>
        <item m="1" x="53"/>
        <item m="1" x="76"/>
        <item x="3"/>
        <item m="1" x="69"/>
        <item m="1" x="84"/>
        <item x="4"/>
        <item m="1" x="39"/>
        <item m="1" x="59"/>
        <item m="1" x="31"/>
        <item m="1" x="27"/>
        <item x="5"/>
        <item m="1" x="72"/>
        <item x="6"/>
        <item m="1" x="63"/>
        <item m="1" x="25"/>
        <item x="7"/>
        <item m="1" x="35"/>
        <item m="1" x="54"/>
        <item m="1" x="30"/>
        <item m="1" x="56"/>
        <item m="1" x="40"/>
        <item m="1" x="61"/>
        <item m="1" x="49"/>
        <item x="8"/>
        <item m="1" x="67"/>
        <item m="1" x="70"/>
        <item m="1" x="41"/>
        <item m="1" x="42"/>
        <item x="9"/>
        <item m="1" x="38"/>
        <item m="1" x="51"/>
        <item m="1" x="80"/>
        <item x="10"/>
        <item m="1" x="65"/>
        <item x="11"/>
        <item m="1" x="46"/>
        <item m="1" x="52"/>
        <item x="12"/>
        <item m="1" x="47"/>
        <item m="1" x="50"/>
        <item m="1" x="36"/>
        <item x="14"/>
        <item m="1" x="78"/>
        <item x="15"/>
        <item m="1" x="82"/>
        <item m="1" x="24"/>
        <item x="16"/>
        <item m="1" x="60"/>
        <item m="1" x="75"/>
        <item x="13"/>
        <item m="1" x="32"/>
        <item m="1" x="29"/>
        <item m="1" x="74"/>
        <item m="1" x="34"/>
        <item m="1" x="77"/>
        <item m="1" x="58"/>
        <item x="17"/>
        <item m="1" x="44"/>
        <item m="1" x="62"/>
        <item m="1" x="37"/>
        <item x="18"/>
        <item x="19"/>
        <item m="1" x="26"/>
        <item x="20"/>
        <item x="21"/>
        <item m="1" x="43"/>
        <item m="1" x="79"/>
        <item m="1" x="48"/>
        <item m="1" x="22"/>
        <item t="default"/>
      </items>
    </pivotField>
  </pivotFields>
  <rowFields count="2">
    <field x="0"/>
    <field x="3"/>
  </rowFields>
  <rowItems count="16">
    <i>
      <x v="140"/>
    </i>
    <i r="1">
      <x v="1"/>
    </i>
    <i r="1">
      <x v="15"/>
    </i>
    <i r="1">
      <x v="28"/>
    </i>
    <i r="1">
      <x v="31"/>
    </i>
    <i r="1">
      <x v="39"/>
    </i>
    <i r="1">
      <x v="80"/>
    </i>
    <i t="blank">
      <x v="140"/>
    </i>
    <i>
      <x v="141"/>
    </i>
    <i r="1">
      <x v="12"/>
    </i>
    <i r="1">
      <x v="28"/>
    </i>
    <i t="blank">
      <x v="141"/>
    </i>
    <i>
      <x v="139"/>
    </i>
    <i r="1">
      <x v="50"/>
    </i>
    <i r="1">
      <x v="62"/>
    </i>
    <i t="blank">
      <x v="139"/>
    </i>
  </rowItems>
  <colItems count="1">
    <i/>
  </colItems>
  <dataFields count="1">
    <dataField name="Merit Points" fld="2" baseField="0" baseItem="0"/>
  </dataFields>
  <formats count="4">
    <format dxfId="55">
      <pivotArea dataOnly="0" labelOnly="1" fieldPosition="0">
        <references count="1">
          <reference field="0" count="0"/>
        </references>
      </pivotArea>
    </format>
    <format dxfId="54">
      <pivotArea dataOnly="0" labelOnly="1" outline="0" offset="A256" fieldPosition="0">
        <references count="1">
          <reference field="0" count="1">
            <x v="140"/>
          </reference>
        </references>
      </pivotArea>
    </format>
    <format dxfId="53">
      <pivotArea dataOnly="0" labelOnly="1" outline="0" offset="IV256" fieldPosition="0">
        <references count="1">
          <reference field="0" count="1">
            <x v="140"/>
          </reference>
        </references>
      </pivotArea>
    </format>
    <format dxfId="52">
      <pivotArea dataOnly="0" labelOnly="1" outline="0" fieldPosition="0">
        <references count="1">
          <reference field="0" count="1">
            <x v="141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3" cacheId="211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pageWrap="1" rowGrandTotals="0" colGrandTotals="0" itemPrintTitles="1" createdVersion="3" indent="0" compact="0" compactData="0" gridDropZones="1">
  <location ref="A3:C42" firstHeaderRow="1" firstDataRow="1" firstDataCol="2"/>
  <pivotFields count="4">
    <pivotField name="Entry" axis="axisRow" compact="0" showAll="0" insertBlankRow="1" includeNewItemsInFilter="1" sortType="descending" rankBy="0">
      <items count="190">
        <item m="1" x="85"/>
        <item m="1" x="180"/>
        <item m="1" x="178"/>
        <item m="1" x="44"/>
        <item m="1" x="122"/>
        <item m="1" x="16"/>
        <item m="1" x="76"/>
        <item m="1" x="121"/>
        <item m="1" x="34"/>
        <item m="1" x="15"/>
        <item m="1" x="42"/>
        <item m="1" x="57"/>
        <item m="1" x="125"/>
        <item m="1" x="127"/>
        <item m="1" x="133"/>
        <item m="1" x="71"/>
        <item m="1" x="27"/>
        <item m="1" x="146"/>
        <item m="1" x="100"/>
        <item m="1" x="126"/>
        <item m="1" x="155"/>
        <item m="1" x="136"/>
        <item m="1" x="157"/>
        <item m="1" x="60"/>
        <item m="1" x="163"/>
        <item m="1" x="33"/>
        <item m="1" x="50"/>
        <item m="1" x="63"/>
        <item m="1" x="77"/>
        <item m="1" x="148"/>
        <item m="1" x="143"/>
        <item m="1" x="75"/>
        <item m="1" x="120"/>
        <item m="1" x="103"/>
        <item m="1" x="22"/>
        <item m="1" x="38"/>
        <item m="1" x="47"/>
        <item m="1" x="132"/>
        <item m="1" x="142"/>
        <item m="1" x="104"/>
        <item m="1" x="116"/>
        <item m="1" x="175"/>
        <item m="1" x="55"/>
        <item m="1" x="51"/>
        <item m="1" x="139"/>
        <item m="1" x="68"/>
        <item m="1" x="23"/>
        <item m="1" x="70"/>
        <item m="1" x="161"/>
        <item m="1" x="147"/>
        <item m="1" x="12"/>
        <item m="1" x="130"/>
        <item m="1" x="131"/>
        <item m="1" x="73"/>
        <item m="1" x="99"/>
        <item m="1" x="90"/>
        <item m="1" x="87"/>
        <item m="1" x="135"/>
        <item m="1" x="46"/>
        <item m="1" x="48"/>
        <item m="1" x="159"/>
        <item m="1" x="188"/>
        <item m="1" x="187"/>
        <item m="1" x="79"/>
        <item m="1" x="9"/>
        <item m="1" x="41"/>
        <item m="1" x="141"/>
        <item m="1" x="31"/>
        <item m="1" x="152"/>
        <item m="1" x="91"/>
        <item m="1" x="179"/>
        <item m="1" x="124"/>
        <item m="1" x="111"/>
        <item m="1" x="112"/>
        <item m="1" x="14"/>
        <item m="1" x="64"/>
        <item m="1" x="156"/>
        <item m="1" x="62"/>
        <item m="1" x="29"/>
        <item m="1" x="36"/>
        <item m="1" x="37"/>
        <item m="1" x="88"/>
        <item m="1" x="49"/>
        <item m="1" x="35"/>
        <item m="1" x="113"/>
        <item m="1" x="145"/>
        <item m="1" x="54"/>
        <item m="1" x="32"/>
        <item m="1" x="53"/>
        <item m="1" x="118"/>
        <item m="1" x="83"/>
        <item m="1" x="92"/>
        <item m="1" x="176"/>
        <item m="1" x="162"/>
        <item m="1" x="173"/>
        <item m="1" x="17"/>
        <item m="1" x="128"/>
        <item m="1" x="89"/>
        <item m="1" x="165"/>
        <item m="1" x="61"/>
        <item m="1" x="11"/>
        <item m="1" x="72"/>
        <item m="1" x="21"/>
        <item m="1" x="185"/>
        <item m="1" x="110"/>
        <item m="1" x="81"/>
        <item m="1" x="86"/>
        <item m="1" x="98"/>
        <item m="1" x="67"/>
        <item m="1" x="182"/>
        <item m="1" x="18"/>
        <item m="1" x="170"/>
        <item m="1" x="168"/>
        <item m="1" x="20"/>
        <item m="1" x="150"/>
        <item m="1" x="186"/>
        <item m="1" x="10"/>
        <item m="1" x="24"/>
        <item m="1" x="25"/>
        <item m="1" x="171"/>
        <item m="1" x="13"/>
        <item m="1" x="153"/>
        <item m="1" x="93"/>
        <item m="1" x="94"/>
        <item m="1" x="183"/>
        <item m="1" x="166"/>
        <item m="1" x="65"/>
        <item m="1" x="109"/>
        <item m="1" x="167"/>
        <item m="1" x="119"/>
        <item m="1" x="177"/>
        <item h="1" x="3"/>
        <item m="1" x="56"/>
        <item m="1" x="95"/>
        <item m="1" x="97"/>
        <item m="1" x="105"/>
        <item m="1" x="184"/>
        <item m="1" x="78"/>
        <item m="1" x="52"/>
        <item m="1" x="129"/>
        <item m="1" x="26"/>
        <item m="1" x="59"/>
        <item m="1" x="80"/>
        <item m="1" x="69"/>
        <item m="1" x="174"/>
        <item m="1" x="149"/>
        <item m="1" x="58"/>
        <item m="1" x="102"/>
        <item m="1" x="151"/>
        <item m="1" x="144"/>
        <item m="1" x="101"/>
        <item m="1" x="30"/>
        <item m="1" x="106"/>
        <item m="1" x="137"/>
        <item m="1" x="154"/>
        <item m="1" x="28"/>
        <item m="1" x="140"/>
        <item m="1" x="74"/>
        <item m="1" x="66"/>
        <item m="1" x="40"/>
        <item m="1" x="169"/>
        <item m="1" x="82"/>
        <item m="1" x="158"/>
        <item m="1" x="181"/>
        <item m="1" x="114"/>
        <item m="1" x="45"/>
        <item m="1" x="107"/>
        <item m="1" x="43"/>
        <item m="1" x="96"/>
        <item m="1" x="172"/>
        <item m="1" x="19"/>
        <item m="1" x="160"/>
        <item m="1" x="164"/>
        <item m="1" x="84"/>
        <item m="1" x="115"/>
        <item m="1" x="123"/>
        <item m="1" x="39"/>
        <item m="1" x="134"/>
        <item m="1" x="108"/>
        <item m="1" x="117"/>
        <item m="1" x="138"/>
        <item x="5"/>
        <item x="4"/>
        <item x="0"/>
        <item x="2"/>
        <item x="6"/>
        <item x="1"/>
        <item x="7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 defaultSubtotal="0">
      <items count="28">
        <item x="0"/>
        <item x="1"/>
        <item m="1" x="26"/>
        <item m="1" x="25"/>
        <item x="2"/>
        <item x="3"/>
        <item x="4"/>
        <item x="5"/>
        <item m="1" x="20"/>
        <item x="6"/>
        <item x="7"/>
        <item x="8"/>
        <item m="1" x="22"/>
        <item x="9"/>
        <item m="1" x="21"/>
        <item m="1" x="27"/>
        <item x="10"/>
        <item x="11"/>
        <item x="12"/>
        <item m="1" x="19"/>
        <item x="13"/>
        <item x="14"/>
        <item x="15"/>
        <item m="1" x="24"/>
        <item x="16"/>
        <item x="17"/>
        <item m="1" x="23"/>
        <item x="18"/>
      </items>
    </pivotField>
  </pivotFields>
  <rowFields count="2">
    <field x="0"/>
    <field x="3"/>
  </rowFields>
  <rowItems count="39">
    <i>
      <x v="181"/>
    </i>
    <i r="1">
      <x v="5"/>
    </i>
    <i r="1">
      <x v="10"/>
    </i>
    <i r="1">
      <x v="11"/>
    </i>
    <i r="1">
      <x v="21"/>
    </i>
    <i t="blank">
      <x v="181"/>
    </i>
    <i>
      <x v="183"/>
    </i>
    <i r="1">
      <x/>
    </i>
    <i r="1">
      <x v="5"/>
    </i>
    <i r="1">
      <x v="11"/>
    </i>
    <i t="blank">
      <x v="183"/>
    </i>
    <i>
      <x v="184"/>
    </i>
    <i r="1">
      <x/>
    </i>
    <i r="1">
      <x v="4"/>
    </i>
    <i r="1">
      <x v="5"/>
    </i>
    <i r="1">
      <x v="11"/>
    </i>
    <i r="1">
      <x v="13"/>
    </i>
    <i r="1">
      <x v="17"/>
    </i>
    <i t="blank">
      <x v="184"/>
    </i>
    <i>
      <x v="182"/>
    </i>
    <i r="1">
      <x v="1"/>
    </i>
    <i r="1">
      <x v="5"/>
    </i>
    <i r="1">
      <x v="9"/>
    </i>
    <i r="1">
      <x v="11"/>
    </i>
    <i r="1">
      <x v="21"/>
    </i>
    <i t="blank">
      <x v="182"/>
    </i>
    <i>
      <x v="186"/>
    </i>
    <i r="1">
      <x/>
    </i>
    <i r="1">
      <x v="4"/>
    </i>
    <i t="blank">
      <x v="186"/>
    </i>
    <i>
      <x v="188"/>
    </i>
    <i r="1">
      <x v="11"/>
    </i>
    <i t="blank">
      <x v="188"/>
    </i>
    <i>
      <x v="187"/>
    </i>
    <i r="1">
      <x v="7"/>
    </i>
    <i t="blank">
      <x v="187"/>
    </i>
    <i>
      <x v="185"/>
    </i>
    <i r="1">
      <x v="5"/>
    </i>
    <i t="blank">
      <x v="185"/>
    </i>
  </rowItems>
  <colItems count="1">
    <i/>
  </colItems>
  <dataFields count="1">
    <dataField name="Merit Points" fld="2" baseField="0" baseItem="0"/>
  </dataFields>
  <formats count="2">
    <format dxfId="51">
      <pivotArea dataOnly="0" labelOnly="1" outline="0" offset="A256" fieldPosition="0">
        <references count="1">
          <reference field="0" count="1">
            <x v="181"/>
          </reference>
        </references>
      </pivotArea>
    </format>
    <format dxfId="50">
      <pivotArea dataOnly="0" labelOnly="1" outline="0" offset="IV256" fieldPosition="0">
        <references count="1">
          <reference field="0" count="1">
            <x v="181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4" cacheId="214" autoFormatId="4096" applyNumberFormats="1" applyBorderFormats="1" applyFontFormats="1" applyPatternFormats="1" applyAlignmentFormats="1" applyWidthHeightFormats="1" dataCaption="Data" updatedVersion="4" minRefreshableVersion="3" showDrill="0" showMemberPropertyTips="0" useAutoFormatting="1" rowGrandTotals="0" itemPrintTitles="1" createdVersion="3" indent="0" compact="0" compactData="0" gridDropZones="1">
  <location ref="A3:C36" firstHeaderRow="1" firstDataRow="1" firstDataCol="2"/>
  <pivotFields count="4">
    <pivotField name="Entry" axis="axisRow" compact="0" showAll="0" insertBlankRow="1" includeNewItemsInFilter="1" sortType="descending" rankBy="0">
      <items count="361">
        <item m="1" x="60"/>
        <item m="1" x="179"/>
        <item m="1" x="224"/>
        <item m="1" x="157"/>
        <item m="1" x="124"/>
        <item m="1" x="310"/>
        <item m="1" x="158"/>
        <item m="1" x="242"/>
        <item m="1" x="246"/>
        <item m="1" x="186"/>
        <item m="1" x="52"/>
        <item m="1" x="168"/>
        <item m="1" x="166"/>
        <item m="1" x="238"/>
        <item m="1" x="207"/>
        <item m="1" x="93"/>
        <item m="1" x="74"/>
        <item m="1" x="291"/>
        <item m="1" x="132"/>
        <item m="1" x="326"/>
        <item m="1" x="289"/>
        <item m="1" x="303"/>
        <item m="1" x="344"/>
        <item m="1" x="90"/>
        <item m="1" x="284"/>
        <item m="1" x="84"/>
        <item m="1" x="248"/>
        <item m="1" x="247"/>
        <item m="1" x="28"/>
        <item m="1" x="70"/>
        <item m="1" x="114"/>
        <item m="1" x="87"/>
        <item m="1" x="359"/>
        <item m="1" x="174"/>
        <item m="1" x="221"/>
        <item m="1" x="31"/>
        <item m="1" x="175"/>
        <item m="1" x="120"/>
        <item m="1" x="283"/>
        <item m="1" x="266"/>
        <item m="1" x="233"/>
        <item m="1" x="202"/>
        <item m="1" x="150"/>
        <item m="1" x="149"/>
        <item m="1" x="10"/>
        <item m="1" x="214"/>
        <item m="1" x="61"/>
        <item m="1" x="260"/>
        <item m="1" x="311"/>
        <item m="1" x="101"/>
        <item m="1" x="322"/>
        <item m="1" x="96"/>
        <item m="1" x="82"/>
        <item m="1" x="275"/>
        <item m="1" x="140"/>
        <item m="1" x="316"/>
        <item m="1" x="295"/>
        <item m="1" x="155"/>
        <item m="1" x="212"/>
        <item m="1" x="30"/>
        <item m="1" x="47"/>
        <item m="1" x="285"/>
        <item m="1" x="146"/>
        <item m="1" x="181"/>
        <item m="1" x="172"/>
        <item m="1" x="229"/>
        <item m="1" x="38"/>
        <item m="1" x="163"/>
        <item m="1" x="104"/>
        <item m="1" x="231"/>
        <item m="1" x="225"/>
        <item m="1" x="100"/>
        <item m="1" x="76"/>
        <item m="1" x="65"/>
        <item m="1" x="236"/>
        <item m="1" x="167"/>
        <item m="1" x="209"/>
        <item m="1" x="108"/>
        <item m="1" x="17"/>
        <item m="1" x="297"/>
        <item m="1" x="59"/>
        <item m="1" x="128"/>
        <item m="1" x="276"/>
        <item m="1" x="95"/>
        <item m="1" x="259"/>
        <item m="1" x="12"/>
        <item m="1" x="296"/>
        <item m="1" x="300"/>
        <item m="1" x="307"/>
        <item m="1" x="137"/>
        <item m="1" x="270"/>
        <item m="1" x="39"/>
        <item m="1" x="126"/>
        <item m="1" x="222"/>
        <item m="1" x="330"/>
        <item m="1" x="277"/>
        <item m="1" x="288"/>
        <item m="1" x="319"/>
        <item m="1" x="262"/>
        <item m="1" x="67"/>
        <item m="1" x="267"/>
        <item m="1" x="185"/>
        <item m="1" x="324"/>
        <item m="1" x="45"/>
        <item m="1" x="144"/>
        <item m="1" x="220"/>
        <item m="1" x="134"/>
        <item m="1" x="237"/>
        <item m="1" x="208"/>
        <item m="1" x="332"/>
        <item m="1" x="198"/>
        <item m="1" x="118"/>
        <item m="1" x="194"/>
        <item m="1" x="354"/>
        <item m="1" x="281"/>
        <item m="1" x="11"/>
        <item m="1" x="250"/>
        <item m="1" x="253"/>
        <item m="1" x="348"/>
        <item m="1" x="227"/>
        <item m="1" x="80"/>
        <item m="1" x="336"/>
        <item m="1" x="115"/>
        <item m="1" x="206"/>
        <item m="1" x="357"/>
        <item m="1" x="244"/>
        <item m="1" x="245"/>
        <item m="1" x="103"/>
        <item m="1" x="261"/>
        <item m="1" x="91"/>
        <item m="1" x="331"/>
        <item m="1" x="329"/>
        <item m="1" x="313"/>
        <item m="1" x="123"/>
        <item m="1" x="189"/>
        <item m="1" x="79"/>
        <item m="1" x="230"/>
        <item m="1" x="235"/>
        <item m="1" x="48"/>
        <item m="1" x="203"/>
        <item m="1" x="200"/>
        <item m="1" x="122"/>
        <item m="1" x="85"/>
        <item m="1" x="176"/>
        <item m="1" x="182"/>
        <item m="1" x="347"/>
        <item m="1" x="339"/>
        <item m="1" x="352"/>
        <item m="1" x="41"/>
        <item m="1" x="265"/>
        <item m="1" x="173"/>
        <item m="1" x="18"/>
        <item m="1" x="55"/>
        <item m="1" x="49"/>
        <item m="1" x="139"/>
        <item m="1" x="69"/>
        <item m="1" x="271"/>
        <item m="1" x="131"/>
        <item m="1" x="216"/>
        <item m="1" x="232"/>
        <item m="1" x="234"/>
        <item m="1" x="255"/>
        <item m="1" x="217"/>
        <item m="1" x="193"/>
        <item m="1" x="92"/>
        <item m="1" x="34"/>
        <item m="1" x="23"/>
        <item m="1" x="290"/>
        <item m="1" x="199"/>
        <item m="1" x="16"/>
        <item m="1" x="25"/>
        <item m="1" x="88"/>
        <item m="1" x="105"/>
        <item m="1" x="63"/>
        <item m="1" x="278"/>
        <item m="1" x="327"/>
        <item m="1" x="292"/>
        <item m="1" x="113"/>
        <item m="1" x="171"/>
        <item m="1" x="64"/>
        <item m="1" x="35"/>
        <item m="1" x="218"/>
        <item m="1" x="264"/>
        <item m="1" x="279"/>
        <item m="1" x="24"/>
        <item m="1" x="309"/>
        <item m="1" x="143"/>
        <item m="1" x="308"/>
        <item m="1" x="204"/>
        <item m="1" x="183"/>
        <item m="1" x="287"/>
        <item m="1" x="153"/>
        <item m="1" x="164"/>
        <item m="1" x="107"/>
        <item m="1" x="215"/>
        <item m="1" x="320"/>
        <item m="1" x="51"/>
        <item m="1" x="22"/>
        <item m="1" x="252"/>
        <item m="1" x="53"/>
        <item m="1" x="351"/>
        <item m="1" x="97"/>
        <item m="1" x="333"/>
        <item m="1" x="13"/>
        <item m="1" x="36"/>
        <item m="1" x="102"/>
        <item m="1" x="328"/>
        <item m="1" x="304"/>
        <item m="1" x="241"/>
        <item m="1" x="75"/>
        <item m="1" x="37"/>
        <item m="1" x="133"/>
        <item m="1" x="89"/>
        <item m="1" x="42"/>
        <item m="1" x="315"/>
        <item m="1" x="148"/>
        <item m="1" x="356"/>
        <item m="1" x="15"/>
        <item m="1" x="263"/>
        <item m="1" x="223"/>
        <item m="1" x="211"/>
        <item m="1" x="78"/>
        <item m="1" x="141"/>
        <item m="1" x="29"/>
        <item m="1" x="162"/>
        <item m="1" x="286"/>
        <item m="1" x="197"/>
        <item m="1" x="160"/>
        <item m="1" x="210"/>
        <item m="1" x="340"/>
        <item m="1" x="169"/>
        <item m="1" x="56"/>
        <item m="1" x="274"/>
        <item m="1" x="273"/>
        <item m="1" x="272"/>
        <item m="1" x="159"/>
        <item m="1" x="321"/>
        <item m="1" x="282"/>
        <item m="1" x="338"/>
        <item m="1" x="349"/>
        <item m="1" x="125"/>
        <item m="1" x="136"/>
        <item m="1" x="298"/>
        <item m="1" x="117"/>
        <item m="1" x="302"/>
        <item m="1" x="312"/>
        <item m="1" x="57"/>
        <item m="1" x="54"/>
        <item m="1" x="184"/>
        <item m="1" x="21"/>
        <item m="1" x="178"/>
        <item m="1" x="40"/>
        <item m="1" x="50"/>
        <item m="1" x="145"/>
        <item m="1" x="129"/>
        <item m="1" x="43"/>
        <item m="1" x="77"/>
        <item m="1" x="190"/>
        <item m="1" x="353"/>
        <item m="1" x="180"/>
        <item m="1" x="111"/>
        <item m="1" x="256"/>
        <item m="1" x="26"/>
        <item m="1" x="269"/>
        <item m="1" x="305"/>
        <item m="1" x="294"/>
        <item m="1" x="323"/>
        <item m="1" x="239"/>
        <item m="1" x="98"/>
        <item m="1" x="33"/>
        <item m="1" x="106"/>
        <item m="1" x="341"/>
        <item m="1" x="151"/>
        <item m="1" x="58"/>
        <item m="1" x="334"/>
        <item m="1" x="94"/>
        <item m="1" x="342"/>
        <item m="1" x="299"/>
        <item m="1" x="251"/>
        <item m="1" x="27"/>
        <item h="1" x="0"/>
        <item m="1" x="73"/>
        <item m="1" x="254"/>
        <item m="1" x="358"/>
        <item m="1" x="306"/>
        <item m="1" x="195"/>
        <item m="1" x="161"/>
        <item m="1" x="121"/>
        <item m="1" x="19"/>
        <item m="1" x="116"/>
        <item m="1" x="346"/>
        <item m="1" x="350"/>
        <item m="1" x="219"/>
        <item m="1" x="68"/>
        <item m="1" x="44"/>
        <item m="1" x="196"/>
        <item m="1" x="177"/>
        <item m="1" x="66"/>
        <item m="1" x="191"/>
        <item m="1" x="127"/>
        <item m="1" x="110"/>
        <item m="1" x="355"/>
        <item m="1" x="240"/>
        <item m="1" x="112"/>
        <item m="1" x="20"/>
        <item m="1" x="86"/>
        <item m="1" x="314"/>
        <item m="1" x="318"/>
        <item m="1" x="293"/>
        <item m="1" x="14"/>
        <item m="1" x="62"/>
        <item m="1" x="32"/>
        <item m="1" x="156"/>
        <item m="1" x="345"/>
        <item m="1" x="142"/>
        <item m="1" x="135"/>
        <item m="1" x="226"/>
        <item m="1" x="147"/>
        <item m="1" x="188"/>
        <item m="1" x="243"/>
        <item m="1" x="258"/>
        <item m="1" x="71"/>
        <item m="1" x="130"/>
        <item m="1" x="249"/>
        <item m="1" x="301"/>
        <item m="1" x="72"/>
        <item m="1" x="119"/>
        <item m="1" x="152"/>
        <item m="1" x="337"/>
        <item m="1" x="201"/>
        <item m="1" x="109"/>
        <item m="1" x="46"/>
        <item m="1" x="343"/>
        <item m="1" x="138"/>
        <item m="1" x="268"/>
        <item m="1" x="213"/>
        <item m="1" x="228"/>
        <item m="1" x="81"/>
        <item m="1" x="192"/>
        <item m="1" x="205"/>
        <item m="1" x="170"/>
        <item m="1" x="154"/>
        <item m="1" x="280"/>
        <item m="1" x="257"/>
        <item m="1" x="325"/>
        <item m="1" x="335"/>
        <item m="1" x="83"/>
        <item m="1" x="317"/>
        <item m="1" x="187"/>
        <item m="1" x="165"/>
        <item m="1" x="99"/>
        <item x="4"/>
        <item x="8"/>
        <item x="1"/>
        <item x="5"/>
        <item x="9"/>
        <item x="2"/>
        <item x="3"/>
        <item x="7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31">
        <item x="0"/>
        <item x="1"/>
        <item x="2"/>
        <item x="3"/>
        <item x="4"/>
        <item x="5"/>
        <item x="6"/>
        <item m="1" x="24"/>
        <item m="1" x="25"/>
        <item x="7"/>
        <item x="8"/>
        <item x="9"/>
        <item m="1" x="26"/>
        <item x="10"/>
        <item x="11"/>
        <item m="1" x="29"/>
        <item x="12"/>
        <item x="13"/>
        <item x="14"/>
        <item x="15"/>
        <item x="16"/>
        <item x="17"/>
        <item x="18"/>
        <item x="19"/>
        <item m="1" x="28"/>
        <item x="20"/>
        <item x="21"/>
        <item m="1" x="27"/>
        <item x="22"/>
        <item m="1" x="23"/>
        <item t="default"/>
      </items>
    </pivotField>
  </pivotFields>
  <rowFields count="2">
    <field x="0"/>
    <field x="3"/>
  </rowFields>
  <rowItems count="33">
    <i>
      <x v="353"/>
    </i>
    <i r="1">
      <x v="2"/>
    </i>
    <i r="1">
      <x v="5"/>
    </i>
    <i r="1">
      <x v="9"/>
    </i>
    <i r="1">
      <x v="10"/>
    </i>
    <i r="1">
      <x v="22"/>
    </i>
    <i t="blank">
      <x v="353"/>
    </i>
    <i>
      <x v="351"/>
    </i>
    <i r="1">
      <x v="5"/>
    </i>
    <i r="1">
      <x v="22"/>
    </i>
    <i t="blank">
      <x v="351"/>
    </i>
    <i>
      <x v="354"/>
    </i>
    <i r="1">
      <x v="5"/>
    </i>
    <i r="1">
      <x v="22"/>
    </i>
    <i t="blank">
      <x v="354"/>
    </i>
    <i>
      <x v="359"/>
    </i>
    <i r="1">
      <x v="11"/>
    </i>
    <i t="blank">
      <x v="359"/>
    </i>
    <i>
      <x v="352"/>
    </i>
    <i r="1">
      <x v="22"/>
    </i>
    <i t="blank">
      <x v="352"/>
    </i>
    <i>
      <x v="358"/>
    </i>
    <i r="1">
      <x v="20"/>
    </i>
    <i t="blank">
      <x v="358"/>
    </i>
    <i>
      <x v="356"/>
    </i>
    <i r="1">
      <x v="4"/>
    </i>
    <i t="blank">
      <x v="356"/>
    </i>
    <i>
      <x v="357"/>
    </i>
    <i r="1">
      <x v="4"/>
    </i>
    <i t="blank">
      <x v="357"/>
    </i>
    <i>
      <x v="355"/>
    </i>
    <i r="1">
      <x v="22"/>
    </i>
    <i t="blank">
      <x v="355"/>
    </i>
  </rowItems>
  <colItems count="1">
    <i/>
  </colItems>
  <dataFields count="1">
    <dataField name="Merit Points" fld="2" baseField="0" baseItem="0"/>
  </dataFields>
  <formats count="4">
    <format dxfId="49">
      <pivotArea dataOnly="0" labelOnly="1" outline="0" offset="A256" fieldPosition="0">
        <references count="1">
          <reference field="0" count="1">
            <x v="353"/>
          </reference>
        </references>
      </pivotArea>
    </format>
    <format dxfId="48">
      <pivotArea dataOnly="0" labelOnly="1" fieldPosition="0">
        <references count="1">
          <reference field="0" count="0"/>
        </references>
      </pivotArea>
    </format>
    <format dxfId="47">
      <pivotArea dataOnly="0" labelOnly="1" outline="0" offset="IV256" fieldPosition="0">
        <references count="1">
          <reference field="0" count="1">
            <x v="353"/>
          </reference>
        </references>
      </pivotArea>
    </format>
    <format dxfId="46">
      <pivotArea dataOnly="0" labelOnly="1" outline="0" fieldPosition="0">
        <references count="1">
          <reference field="0" count="1">
            <x v="351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5" cacheId="210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rowGrandTotals="0" itemPrintTitles="1" createdVersion="3" indent="0" compact="0" compactData="0" gridDropZones="1">
  <location ref="A3:C128" firstHeaderRow="1" firstDataRow="1" firstDataCol="2"/>
  <pivotFields count="4">
    <pivotField name="Entry" axis="axisRow" compact="0" showAll="0" insertBlankRow="1" includeNewItemsInFilter="1" sortType="descending" rankBy="0">
      <items count="673">
        <item m="1" x="671"/>
        <item m="1" x="267"/>
        <item m="1" x="100"/>
        <item m="1" x="53"/>
        <item m="1" x="204"/>
        <item m="1" x="192"/>
        <item m="1" x="44"/>
        <item m="1" x="473"/>
        <item m="1" x="206"/>
        <item m="1" x="404"/>
        <item m="1" x="472"/>
        <item m="1" x="633"/>
        <item m="1" x="578"/>
        <item m="1" x="444"/>
        <item m="1" x="483"/>
        <item m="1" x="89"/>
        <item m="1" x="458"/>
        <item m="1" x="117"/>
        <item m="1" x="295"/>
        <item m="1" x="75"/>
        <item m="1" x="275"/>
        <item m="1" x="208"/>
        <item m="1" x="132"/>
        <item m="1" x="409"/>
        <item m="1" x="527"/>
        <item m="1" x="540"/>
        <item m="1" x="484"/>
        <item m="1" x="529"/>
        <item m="1" x="584"/>
        <item m="1" x="221"/>
        <item m="1" x="95"/>
        <item m="1" x="490"/>
        <item m="1" x="161"/>
        <item m="1" x="560"/>
        <item m="1" x="329"/>
        <item m="1" x="289"/>
        <item m="1" x="186"/>
        <item m="1" x="606"/>
        <item m="1" x="543"/>
        <item m="1" x="639"/>
        <item m="1" x="556"/>
        <item m="1" x="223"/>
        <item m="1" x="520"/>
        <item m="1" x="80"/>
        <item m="1" x="155"/>
        <item m="1" x="387"/>
        <item m="1" x="353"/>
        <item m="1" x="366"/>
        <item m="1" x="574"/>
        <item m="1" x="334"/>
        <item m="1" x="171"/>
        <item m="1" x="628"/>
        <item m="1" x="642"/>
        <item m="1" x="585"/>
        <item m="1" x="643"/>
        <item m="1" x="212"/>
        <item m="1" x="51"/>
        <item m="1" x="299"/>
        <item m="1" x="279"/>
        <item m="1" x="382"/>
        <item m="1" x="407"/>
        <item m="1" x="559"/>
        <item m="1" x="365"/>
        <item m="1" x="301"/>
        <item m="1" x="557"/>
        <item m="1" x="384"/>
        <item m="1" x="373"/>
        <item m="1" x="277"/>
        <item m="1" x="528"/>
        <item m="1" x="521"/>
        <item m="1" x="139"/>
        <item m="1" x="622"/>
        <item m="1" x="375"/>
        <item m="1" x="359"/>
        <item m="1" x="52"/>
        <item m="1" x="531"/>
        <item m="1" x="494"/>
        <item m="1" x="256"/>
        <item m="1" x="429"/>
        <item m="1" x="667"/>
        <item m="1" x="237"/>
        <item m="1" x="566"/>
        <item m="1" x="594"/>
        <item m="1" x="313"/>
        <item m="1" x="351"/>
        <item m="1" x="499"/>
        <item m="1" x="327"/>
        <item m="1" x="108"/>
        <item m="1" x="376"/>
        <item m="1" x="257"/>
        <item m="1" x="471"/>
        <item m="1" x="238"/>
        <item m="1" x="638"/>
        <item m="1" x="512"/>
        <item m="1" x="209"/>
        <item m="1" x="240"/>
        <item m="1" x="391"/>
        <item m="1" x="630"/>
        <item m="1" x="181"/>
        <item m="1" x="466"/>
        <item m="1" x="345"/>
        <item m="1" x="232"/>
        <item m="1" x="446"/>
        <item m="1" x="573"/>
        <item m="1" x="551"/>
        <item m="1" x="200"/>
        <item m="1" x="170"/>
        <item m="1" x="569"/>
        <item m="1" x="167"/>
        <item m="1" x="397"/>
        <item m="1" x="561"/>
        <item m="1" x="283"/>
        <item m="1" x="442"/>
        <item m="1" x="514"/>
        <item m="1" x="233"/>
        <item m="1" x="318"/>
        <item m="1" x="564"/>
        <item m="1" x="211"/>
        <item m="1" x="251"/>
        <item m="1" x="302"/>
        <item m="1" x="207"/>
        <item m="1" x="165"/>
        <item m="1" x="465"/>
        <item m="1" x="231"/>
        <item m="1" x="504"/>
        <item m="1" x="336"/>
        <item m="1" x="565"/>
        <item m="1" x="322"/>
        <item m="1" x="159"/>
        <item m="1" x="227"/>
        <item m="1" x="379"/>
        <item m="1" x="618"/>
        <item m="1" x="558"/>
        <item m="1" x="468"/>
        <item m="1" x="651"/>
        <item m="1" x="590"/>
        <item m="1" x="522"/>
        <item m="1" x="526"/>
        <item m="1" x="538"/>
        <item m="1" x="415"/>
        <item m="1" x="331"/>
        <item m="1" x="121"/>
        <item m="1" x="616"/>
        <item m="1" x="338"/>
        <item m="1" x="300"/>
        <item m="1" x="605"/>
        <item m="1" x="246"/>
        <item m="1" x="156"/>
        <item m="1" x="626"/>
        <item m="1" x="453"/>
        <item m="1" x="370"/>
        <item m="1" x="272"/>
        <item m="1" x="86"/>
        <item m="1" x="43"/>
        <item m="1" x="368"/>
        <item m="1" x="61"/>
        <item m="1" x="649"/>
        <item m="1" x="475"/>
        <item m="1" x="36"/>
        <item m="1" x="513"/>
        <item m="1" x="354"/>
        <item m="1" x="158"/>
        <item m="1" x="249"/>
        <item m="1" x="91"/>
        <item m="1" x="320"/>
        <item m="1" x="32"/>
        <item m="1" x="389"/>
        <item m="1" x="298"/>
        <item m="1" x="507"/>
        <item m="1" x="55"/>
        <item m="1" x="143"/>
        <item m="1" x="576"/>
        <item m="1" x="123"/>
        <item m="1" x="357"/>
        <item m="1" x="82"/>
        <item m="1" x="577"/>
        <item m="1" x="224"/>
        <item m="1" x="162"/>
        <item m="1" x="142"/>
        <item m="1" x="421"/>
        <item m="1" x="593"/>
        <item m="1" x="553"/>
        <item m="1" x="395"/>
        <item m="1" x="537"/>
        <item m="1" x="182"/>
        <item m="1" x="314"/>
        <item m="1" x="647"/>
        <item m="1" x="589"/>
        <item m="1" x="317"/>
        <item m="1" x="536"/>
        <item m="1" x="448"/>
        <item m="1" x="535"/>
        <item m="1" x="645"/>
        <item m="1" x="307"/>
        <item m="1" x="253"/>
        <item m="1" x="152"/>
        <item m="1" x="662"/>
        <item m="1" x="428"/>
        <item m="1" x="115"/>
        <item m="1" x="304"/>
        <item m="1" x="243"/>
        <item m="1" x="292"/>
        <item m="1" x="542"/>
        <item m="1" x="541"/>
        <item m="1" x="524"/>
        <item m="1" x="288"/>
        <item m="1" x="135"/>
        <item m="1" x="60"/>
        <item m="1" x="519"/>
        <item m="1" x="144"/>
        <item m="1" x="456"/>
        <item m="1" x="411"/>
        <item m="1" x="410"/>
        <item m="1" x="191"/>
        <item m="1" x="611"/>
        <item m="1" x="474"/>
        <item m="1" x="424"/>
        <item m="1" x="425"/>
        <item m="1" x="595"/>
        <item m="1" x="601"/>
        <item m="1" x="477"/>
        <item m="1" x="37"/>
        <item m="1" x="460"/>
        <item m="1" x="463"/>
        <item m="1" x="260"/>
        <item m="1" x="284"/>
        <item m="1" x="481"/>
        <item m="1" x="422"/>
        <item m="1" x="67"/>
        <item m="1" x="485"/>
        <item m="1" x="372"/>
        <item m="1" x="624"/>
        <item m="1" x="99"/>
        <item m="1" x="245"/>
        <item m="1" x="405"/>
        <item m="1" x="101"/>
        <item m="1" x="412"/>
        <item m="1" x="48"/>
        <item m="1" x="506"/>
        <item m="1" x="236"/>
        <item m="1" x="600"/>
        <item m="1" x="303"/>
        <item m="1" x="56"/>
        <item m="1" x="274"/>
        <item m="1" x="401"/>
        <item m="1" x="419"/>
        <item m="1" x="133"/>
        <item m="1" x="264"/>
        <item m="1" x="632"/>
        <item m="1" x="464"/>
        <item m="1" x="511"/>
        <item m="1" x="371"/>
        <item m="1" x="386"/>
        <item m="1" x="548"/>
        <item m="1" x="195"/>
        <item m="1" x="530"/>
        <item m="1" x="431"/>
        <item m="1" x="35"/>
        <item m="1" x="467"/>
        <item m="1" x="70"/>
        <item m="1" x="430"/>
        <item m="1" x="47"/>
        <item m="1" x="394"/>
        <item m="1" x="459"/>
        <item m="1" x="640"/>
        <item m="1" x="228"/>
        <item m="1" x="46"/>
        <item m="1" x="210"/>
        <item m="1" x="668"/>
        <item m="1" x="340"/>
        <item m="1" x="567"/>
        <item m="1" x="94"/>
        <item m="1" x="332"/>
        <item m="1" x="396"/>
        <item m="1" x="122"/>
        <item m="1" x="230"/>
        <item m="1" x="476"/>
        <item m="1" x="163"/>
        <item m="1" x="515"/>
        <item m="1" x="625"/>
        <item m="1" x="103"/>
        <item m="1" x="348"/>
        <item m="1" x="54"/>
        <item m="1" x="157"/>
        <item m="1" x="374"/>
        <item m="1" x="377"/>
        <item m="1" x="423"/>
        <item m="1" x="636"/>
        <item m="1" x="660"/>
        <item m="1" x="533"/>
        <item m="1" x="49"/>
        <item m="1" x="102"/>
        <item m="1" x="400"/>
        <item m="1" x="621"/>
        <item m="1" x="188"/>
        <item m="1" x="393"/>
        <item m="1" x="262"/>
        <item m="1" x="648"/>
        <item m="1" x="74"/>
        <item m="1" x="76"/>
        <item m="1" x="547"/>
        <item m="1" x="646"/>
        <item m="1" x="517"/>
        <item m="1" x="518"/>
        <item m="1" x="629"/>
        <item m="1" x="435"/>
        <item m="1" x="217"/>
        <item m="1" x="502"/>
        <item m="1" x="164"/>
        <item m="1" x="439"/>
        <item m="1" x="124"/>
        <item m="1" x="451"/>
        <item m="1" x="88"/>
        <item m="1" x="215"/>
        <item m="1" x="309"/>
        <item m="1" x="112"/>
        <item m="1" x="229"/>
        <item m="1" x="42"/>
        <item m="1" x="66"/>
        <item m="1" x="615"/>
        <item m="1" x="579"/>
        <item m="1" x="151"/>
        <item m="1" x="194"/>
        <item m="1" x="352"/>
        <item m="1" x="516"/>
        <item m="1" x="417"/>
        <item m="1" x="169"/>
        <item m="1" x="247"/>
        <item m="1" x="367"/>
        <item m="1" x="588"/>
        <item m="1" x="140"/>
        <item m="1" x="201"/>
        <item m="1" x="278"/>
        <item m="1" x="308"/>
        <item m="1" x="492"/>
        <item m="1" x="270"/>
        <item m="1" x="408"/>
        <item m="1" x="85"/>
        <item m="1" x="360"/>
        <item m="1" x="197"/>
        <item m="1" x="321"/>
        <item m="1" x="587"/>
        <item m="1" x="296"/>
        <item m="1" x="670"/>
        <item m="1" x="116"/>
        <item m="1" x="271"/>
        <item m="1" x="461"/>
        <item m="1" x="669"/>
        <item m="1" x="218"/>
        <item m="1" x="427"/>
        <item m="1" x="184"/>
        <item m="1" x="381"/>
        <item m="1" x="239"/>
        <item m="1" x="398"/>
        <item m="1" x="92"/>
        <item m="1" x="252"/>
        <item m="1" x="539"/>
        <item m="1" x="259"/>
        <item m="1" x="388"/>
        <item m="1" x="498"/>
        <item m="1" x="96"/>
        <item m="1" x="623"/>
        <item m="1" x="281"/>
        <item m="1" x="414"/>
        <item m="1" x="326"/>
        <item m="1" x="107"/>
        <item m="1" x="347"/>
        <item m="1" x="449"/>
        <item m="1" x="216"/>
        <item m="1" x="341"/>
        <item m="1" x="488"/>
        <item m="1" x="199"/>
        <item m="1" x="297"/>
        <item m="1" x="315"/>
        <item m="1" x="432"/>
        <item m="1" x="141"/>
        <item m="1" x="81"/>
        <item m="1" x="280"/>
        <item m="1" x="286"/>
        <item m="1" x="581"/>
        <item m="1" x="544"/>
        <item m="1" x="136"/>
        <item m="1" x="214"/>
        <item m="1" x="441"/>
        <item m="1" x="482"/>
        <item m="1" x="34"/>
        <item m="1" x="501"/>
        <item m="1" x="440"/>
        <item m="1" x="500"/>
        <item m="1" x="64"/>
        <item m="1" x="635"/>
        <item m="1" x="534"/>
        <item m="1" x="319"/>
        <item m="1" x="596"/>
        <item m="1" x="266"/>
        <item m="1" x="614"/>
        <item m="1" x="438"/>
        <item m="1" x="452"/>
        <item m="1" x="609"/>
        <item m="1" x="149"/>
        <item m="1" x="445"/>
        <item m="1" x="250"/>
        <item m="1" x="294"/>
        <item m="1" x="546"/>
        <item m="1" x="658"/>
        <item m="1" x="631"/>
        <item m="1" x="580"/>
        <item m="1" x="50"/>
        <item m="1" x="311"/>
        <item m="1" x="128"/>
        <item m="1" x="665"/>
        <item m="1" x="130"/>
        <item m="1" x="110"/>
        <item m="1" x="552"/>
        <item m="1" x="503"/>
        <item m="1" x="598"/>
        <item m="1" x="98"/>
        <item m="1" x="582"/>
        <item m="1" x="255"/>
        <item m="1" x="619"/>
        <item m="1" x="146"/>
        <item m="1" x="495"/>
        <item m="1" x="78"/>
        <item m="1" x="172"/>
        <item m="1" x="41"/>
        <item m="1" x="202"/>
        <item m="1" x="637"/>
        <item m="1" x="434"/>
        <item m="1" x="312"/>
        <item m="1" x="549"/>
        <item m="1" x="343"/>
        <item m="1" x="555"/>
        <item m="1" x="109"/>
        <item m="1" x="355"/>
        <item m="1" x="509"/>
        <item m="1" x="591"/>
        <item m="1" x="525"/>
        <item m="1" x="554"/>
        <item m="1" x="291"/>
        <item m="1" x="607"/>
        <item m="1" x="455"/>
        <item m="1" x="479"/>
        <item m="1" x="323"/>
        <item m="1" x="268"/>
        <item m="1" x="65"/>
        <item m="1" x="402"/>
        <item m="1" x="356"/>
        <item m="1" x="114"/>
        <item m="1" x="650"/>
        <item m="1" x="457"/>
        <item m="1" x="342"/>
        <item m="1" x="273"/>
        <item m="1" x="663"/>
        <item m="1" x="183"/>
        <item m="1" x="73"/>
        <item m="1" x="185"/>
        <item m="1" x="666"/>
        <item m="1" x="97"/>
        <item m="1" x="333"/>
        <item m="1" x="222"/>
        <item m="1" x="58"/>
        <item m="1" x="189"/>
        <item m="1" x="261"/>
        <item m="1" x="563"/>
        <item m="1" x="586"/>
        <item m="1" x="160"/>
        <item m="1" x="168"/>
        <item m="1" x="31"/>
        <item m="1" x="198"/>
        <item m="1" x="235"/>
        <item m="1" x="87"/>
        <item m="1" x="610"/>
        <item m="1" x="652"/>
        <item m="1" x="153"/>
        <item m="1" x="416"/>
        <item m="1" x="413"/>
        <item m="1" x="93"/>
        <item m="1" x="290"/>
        <item m="1" x="644"/>
        <item m="1" x="148"/>
        <item m="1" x="337"/>
        <item m="1" x="550"/>
        <item m="1" x="617"/>
        <item m="1" x="125"/>
        <item m="1" x="145"/>
        <item m="1" x="493"/>
        <item m="1" x="437"/>
        <item m="1" x="406"/>
        <item m="1" x="219"/>
        <item m="1" x="496"/>
        <item m="1" x="234"/>
        <item m="1" x="62"/>
        <item m="1" x="106"/>
        <item m="1" x="508"/>
        <item m="1" x="510"/>
        <item m="1" x="119"/>
        <item m="1" x="426"/>
        <item m="1" x="420"/>
        <item m="1" x="418"/>
        <item m="1" x="316"/>
        <item m="1" x="339"/>
        <item m="1" x="193"/>
        <item m="1" x="203"/>
        <item m="1" x="244"/>
        <item m="1" x="69"/>
        <item m="1" x="505"/>
        <item m="1" x="205"/>
        <item m="1" x="654"/>
        <item m="1" x="399"/>
        <item m="1" x="120"/>
        <item m="1" x="71"/>
        <item m="1" x="325"/>
        <item m="1" x="392"/>
        <item m="1" x="657"/>
        <item m="1" x="83"/>
        <item m="1" x="571"/>
        <item m="1" x="137"/>
        <item m="1" x="173"/>
        <item m="1" x="180"/>
        <item m="1" x="489"/>
        <item m="1" x="604"/>
        <item m="1" x="147"/>
        <item m="1" x="57"/>
        <item m="1" x="470"/>
        <item m="1" x="583"/>
        <item m="1" x="575"/>
        <item m="1" x="656"/>
        <item m="1" x="328"/>
        <item m="1" x="111"/>
        <item m="1" x="118"/>
        <item m="1" x="487"/>
        <item m="1" x="306"/>
        <item m="1" x="491"/>
        <item m="1" x="613"/>
        <item m="1" x="282"/>
        <item m="1" x="178"/>
        <item m="1" x="486"/>
        <item m="1" x="90"/>
        <item m="1" x="497"/>
        <item m="1" x="378"/>
        <item m="1" x="258"/>
        <item m="1" x="523"/>
        <item m="1" x="269"/>
        <item m="1" x="454"/>
        <item m="1" x="72"/>
        <item m="1" x="462"/>
        <item m="1" x="545"/>
        <item m="1" x="84"/>
        <item m="1" x="213"/>
        <item m="1" x="436"/>
        <item m="1" x="659"/>
        <item m="1" x="385"/>
        <item m="1" x="33"/>
        <item m="1" x="450"/>
        <item m="1" x="226"/>
        <item m="1" x="40"/>
        <item m="1" x="131"/>
        <item m="1" x="447"/>
        <item m="1" x="627"/>
        <item m="1" x="166"/>
        <item m="1" x="242"/>
        <item m="1" x="349"/>
        <item m="1" x="177"/>
        <item m="1" x="570"/>
        <item m="1" x="572"/>
        <item m="1" x="350"/>
        <item m="1" x="653"/>
        <item h="1" x="0"/>
        <item m="1" x="196"/>
        <item m="1" x="612"/>
        <item m="1" x="634"/>
        <item m="1" x="310"/>
        <item m="1" x="39"/>
        <item m="1" x="263"/>
        <item m="1" x="433"/>
        <item m="1" x="562"/>
        <item m="1" x="176"/>
        <item m="1" x="369"/>
        <item m="1" x="361"/>
        <item m="1" x="599"/>
        <item m="1" x="79"/>
        <item m="1" x="241"/>
        <item m="1" x="129"/>
        <item m="1" x="174"/>
        <item m="1" x="592"/>
        <item m="1" x="150"/>
        <item m="1" x="190"/>
        <item m="1" x="254"/>
        <item m="1" x="225"/>
        <item m="1" x="380"/>
        <item m="1" x="664"/>
        <item m="1" x="443"/>
        <item m="1" x="346"/>
        <item m="1" x="220"/>
        <item m="1" x="175"/>
        <item m="1" x="602"/>
        <item m="1" x="154"/>
        <item m="1" x="77"/>
        <item m="1" x="362"/>
        <item m="1" x="568"/>
        <item m="1" x="641"/>
        <item m="1" x="276"/>
        <item m="1" x="38"/>
        <item m="1" x="364"/>
        <item m="1" x="324"/>
        <item m="1" x="134"/>
        <item m="1" x="655"/>
        <item m="1" x="363"/>
        <item m="1" x="403"/>
        <item m="1" x="344"/>
        <item m="1" x="179"/>
        <item m="1" x="126"/>
        <item m="1" x="59"/>
        <item m="1" x="330"/>
        <item m="1" x="480"/>
        <item m="1" x="45"/>
        <item m="1" x="287"/>
        <item m="1" x="285"/>
        <item m="1" x="661"/>
        <item m="1" x="390"/>
        <item m="1" x="532"/>
        <item m="1" x="104"/>
        <item m="1" x="620"/>
        <item m="1" x="603"/>
        <item m="1" x="608"/>
        <item m="1" x="187"/>
        <item m="1" x="138"/>
        <item m="1" x="293"/>
        <item m="1" x="358"/>
        <item m="1" x="305"/>
        <item m="1" x="335"/>
        <item m="1" x="478"/>
        <item m="1" x="597"/>
        <item m="1" x="469"/>
        <item m="1" x="63"/>
        <item m="1" x="248"/>
        <item m="1" x="383"/>
        <item m="1" x="127"/>
        <item m="1" x="105"/>
        <item m="1" x="113"/>
        <item m="1" x="68"/>
        <item x="12"/>
        <item x="9"/>
        <item x="25"/>
        <item x="7"/>
        <item x="26"/>
        <item x="8"/>
        <item x="6"/>
        <item x="27"/>
        <item x="10"/>
        <item x="28"/>
        <item x="3"/>
        <item x="1"/>
        <item x="13"/>
        <item x="14"/>
        <item x="2"/>
        <item x="4"/>
        <item x="5"/>
        <item x="30"/>
        <item x="20"/>
        <item x="11"/>
        <item x="23"/>
        <item x="24"/>
        <item x="15"/>
        <item m="1" x="265"/>
        <item x="21"/>
        <item x="17"/>
        <item x="18"/>
        <item x="19"/>
        <item x="29"/>
        <item x="16"/>
        <item x="2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78">
        <item m="1" x="69"/>
        <item x="1"/>
        <item x="2"/>
        <item m="1" x="51"/>
        <item m="1" x="42"/>
        <item m="1" x="56"/>
        <item x="4"/>
        <item m="1" x="68"/>
        <item m="1" x="64"/>
        <item x="5"/>
        <item m="1" x="44"/>
        <item m="1" x="72"/>
        <item x="6"/>
        <item m="1" x="49"/>
        <item m="1" x="48"/>
        <item x="8"/>
        <item x="7"/>
        <item x="10"/>
        <item x="9"/>
        <item x="11"/>
        <item m="1" x="70"/>
        <item m="1" x="34"/>
        <item m="1" x="39"/>
        <item x="12"/>
        <item m="1" x="33"/>
        <item m="1" x="59"/>
        <item x="14"/>
        <item m="1" x="55"/>
        <item m="1" x="76"/>
        <item m="1" x="52"/>
        <item m="1" x="47"/>
        <item m="1" x="43"/>
        <item x="16"/>
        <item m="1" x="36"/>
        <item x="15"/>
        <item m="1" x="54"/>
        <item x="17"/>
        <item m="1" x="45"/>
        <item m="1" x="41"/>
        <item x="19"/>
        <item m="1" x="35"/>
        <item x="20"/>
        <item m="1" x="40"/>
        <item m="1" x="67"/>
        <item x="3"/>
        <item x="21"/>
        <item m="1" x="53"/>
        <item m="1" x="75"/>
        <item m="1" x="66"/>
        <item m="1" x="58"/>
        <item m="1" x="62"/>
        <item x="23"/>
        <item m="1" x="73"/>
        <item x="22"/>
        <item m="1" x="74"/>
        <item x="24"/>
        <item x="26"/>
        <item x="25"/>
        <item x="27"/>
        <item m="1" x="37"/>
        <item m="1" x="50"/>
        <item m="1" x="46"/>
        <item m="1" x="60"/>
        <item m="1" x="57"/>
        <item m="1" x="38"/>
        <item m="1" x="31"/>
        <item x="28"/>
        <item x="0"/>
        <item m="1" x="65"/>
        <item m="1" x="63"/>
        <item m="1" x="61"/>
        <item m="1" x="32"/>
        <item x="30"/>
        <item x="29"/>
        <item m="1" x="71"/>
        <item x="18"/>
        <item x="1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2">
    <field x="0"/>
    <field x="3"/>
  </rowFields>
  <rowItems count="125">
    <i>
      <x v="642"/>
    </i>
    <i r="1">
      <x v="44"/>
    </i>
    <i r="1">
      <x v="16"/>
    </i>
    <i r="1">
      <x v="12"/>
    </i>
    <i r="1">
      <x v="57"/>
    </i>
    <i r="1">
      <x v="73"/>
    </i>
    <i r="1">
      <x v="26"/>
    </i>
    <i r="1">
      <x v="76"/>
    </i>
    <i t="blank">
      <x v="642"/>
    </i>
    <i>
      <x v="644"/>
    </i>
    <i r="1">
      <x v="44"/>
    </i>
    <i r="1">
      <x v="26"/>
    </i>
    <i r="1">
      <x v="41"/>
    </i>
    <i r="1">
      <x v="57"/>
    </i>
    <i r="1">
      <x v="23"/>
    </i>
    <i r="1">
      <x v="53"/>
    </i>
    <i r="1">
      <x v="16"/>
    </i>
    <i t="blank">
      <x v="644"/>
    </i>
    <i>
      <x v="652"/>
    </i>
    <i r="1">
      <x v="44"/>
    </i>
    <i r="1">
      <x v="12"/>
    </i>
    <i r="1">
      <x v="73"/>
    </i>
    <i r="1">
      <x v="16"/>
    </i>
    <i r="1">
      <x v="76"/>
    </i>
    <i r="1">
      <x v="1"/>
    </i>
    <i t="blank">
      <x v="652"/>
    </i>
    <i>
      <x v="647"/>
    </i>
    <i r="1">
      <x v="44"/>
    </i>
    <i r="1">
      <x v="56"/>
    </i>
    <i r="1">
      <x v="15"/>
    </i>
    <i t="blank">
      <x v="647"/>
    </i>
    <i>
      <x v="649"/>
    </i>
    <i r="1">
      <x v="23"/>
    </i>
    <i r="1">
      <x v="6"/>
    </i>
    <i r="1">
      <x v="56"/>
    </i>
    <i r="1">
      <x v="76"/>
    </i>
    <i r="1">
      <x v="15"/>
    </i>
    <i t="blank">
      <x v="649"/>
    </i>
    <i>
      <x v="646"/>
    </i>
    <i r="1">
      <x v="44"/>
    </i>
    <i r="1">
      <x v="12"/>
    </i>
    <i r="1">
      <x v="15"/>
    </i>
    <i r="1">
      <x v="56"/>
    </i>
    <i t="blank">
      <x v="646"/>
    </i>
    <i>
      <x v="651"/>
    </i>
    <i r="1">
      <x v="1"/>
    </i>
    <i r="1">
      <x v="16"/>
    </i>
    <i r="1">
      <x v="23"/>
    </i>
    <i t="blank">
      <x v="651"/>
    </i>
    <i>
      <x v="641"/>
    </i>
    <i r="1">
      <x v="16"/>
    </i>
    <i r="1">
      <x v="57"/>
    </i>
    <i t="blank">
      <x v="641"/>
    </i>
    <i>
      <x v="663"/>
    </i>
    <i r="1">
      <x v="36"/>
    </i>
    <i r="1">
      <x v="17"/>
    </i>
    <i r="1">
      <x v="45"/>
    </i>
    <i t="blank">
      <x v="663"/>
    </i>
    <i>
      <x v="659"/>
    </i>
    <i r="1">
      <x v="73"/>
    </i>
    <i r="1">
      <x v="32"/>
    </i>
    <i t="blank">
      <x v="659"/>
    </i>
    <i>
      <x v="655"/>
    </i>
    <i r="1">
      <x v="12"/>
    </i>
    <i r="1">
      <x v="1"/>
    </i>
    <i t="blank">
      <x v="655"/>
    </i>
    <i>
      <x v="667"/>
    </i>
    <i r="1">
      <x v="26"/>
    </i>
    <i t="blank">
      <x v="667"/>
    </i>
    <i>
      <x v="670"/>
    </i>
    <i r="1">
      <x v="45"/>
    </i>
    <i r="1">
      <x v="19"/>
    </i>
    <i t="blank">
      <x v="670"/>
    </i>
    <i>
      <x v="661"/>
    </i>
    <i r="1">
      <x v="53"/>
    </i>
    <i t="blank">
      <x v="661"/>
    </i>
    <i>
      <x v="648"/>
    </i>
    <i r="1">
      <x v="56"/>
    </i>
    <i t="blank">
      <x v="648"/>
    </i>
    <i>
      <x v="643"/>
    </i>
    <i r="1">
      <x v="57"/>
    </i>
    <i t="blank">
      <x v="643"/>
    </i>
    <i>
      <x v="662"/>
    </i>
    <i r="1">
      <x v="51"/>
    </i>
    <i t="blank">
      <x v="662"/>
    </i>
    <i>
      <x v="669"/>
    </i>
    <i r="1">
      <x v="58"/>
    </i>
    <i t="blank">
      <x v="669"/>
    </i>
    <i>
      <x v="668"/>
    </i>
    <i r="1">
      <x v="26"/>
    </i>
    <i t="blank">
      <x v="668"/>
    </i>
    <i>
      <x v="656"/>
    </i>
    <i r="1">
      <x v="73"/>
    </i>
    <i r="1">
      <x v="1"/>
    </i>
    <i t="blank">
      <x v="656"/>
    </i>
    <i>
      <x v="653"/>
    </i>
    <i r="1">
      <x v="15"/>
    </i>
    <i t="blank">
      <x v="653"/>
    </i>
    <i>
      <x v="658"/>
    </i>
    <i r="1">
      <x v="73"/>
    </i>
    <i t="blank">
      <x v="658"/>
    </i>
    <i>
      <x v="666"/>
    </i>
    <i r="1">
      <x v="76"/>
    </i>
    <i t="blank">
      <x v="666"/>
    </i>
    <i>
      <x v="654"/>
    </i>
    <i r="1">
      <x v="15"/>
    </i>
    <i t="blank">
      <x v="654"/>
    </i>
    <i>
      <x v="650"/>
    </i>
    <i r="1">
      <x v="56"/>
    </i>
    <i t="blank">
      <x v="650"/>
    </i>
    <i>
      <x v="645"/>
    </i>
    <i r="1">
      <x v="57"/>
    </i>
    <i t="blank">
      <x v="645"/>
    </i>
    <i>
      <x v="671"/>
    </i>
    <i r="1">
      <x v="41"/>
    </i>
    <i t="blank">
      <x v="671"/>
    </i>
    <i>
      <x v="665"/>
    </i>
    <i r="1">
      <x v="36"/>
    </i>
    <i t="blank">
      <x v="665"/>
    </i>
    <i>
      <x v="657"/>
    </i>
    <i r="1">
      <x v="1"/>
    </i>
    <i t="blank">
      <x v="657"/>
    </i>
    <i>
      <x v="660"/>
    </i>
    <i r="1">
      <x v="12"/>
    </i>
    <i t="blank">
      <x v="660"/>
    </i>
  </rowItems>
  <colItems count="1">
    <i/>
  </colItems>
  <dataFields count="1">
    <dataField name="Merit Points" fld="2" baseField="0" baseItem="0"/>
  </dataFields>
  <formats count="7">
    <format dxfId="45">
      <pivotArea type="all" dataOnly="0" outline="0" fieldPosition="0"/>
    </format>
    <format dxfId="44">
      <pivotArea dataOnly="0" labelOnly="1" outline="0" offset="A256" fieldPosition="0">
        <references count="1">
          <reference field="0" count="1">
            <x v="642"/>
          </reference>
        </references>
      </pivotArea>
    </format>
    <format dxfId="43">
      <pivotArea dataOnly="0" labelOnly="1" outline="0" offset="IV5:IV256" fieldPosition="0">
        <references count="1">
          <reference field="0" count="1">
            <x v="642"/>
          </reference>
        </references>
      </pivotArea>
    </format>
    <format dxfId="42">
      <pivotArea dataOnly="0" labelOnly="1" outline="0" fieldPosition="0">
        <references count="1">
          <reference field="0" count="17">
            <x v="641"/>
            <x v="643"/>
            <x v="644"/>
            <x v="646"/>
            <x v="647"/>
            <x v="648"/>
            <x v="649"/>
            <x v="651"/>
            <x v="652"/>
            <x v="655"/>
            <x v="659"/>
            <x v="661"/>
            <x v="662"/>
            <x v="663"/>
            <x v="667"/>
            <x v="669"/>
            <x v="670"/>
          </reference>
        </references>
      </pivotArea>
    </format>
    <format dxfId="41">
      <pivotArea dataOnly="0" labelOnly="1" outline="0" fieldPosition="0">
        <references count="1">
          <reference field="0" count="4">
            <x v="653"/>
            <x v="656"/>
            <x v="668"/>
            <x v="669"/>
          </reference>
        </references>
      </pivotArea>
    </format>
    <format dxfId="40">
      <pivotArea dataOnly="0" labelOnly="1" outline="0" fieldPosition="0">
        <references count="2">
          <reference field="0" count="1" selected="0">
            <x v="642"/>
          </reference>
          <reference field="3" count="21">
            <x v="1"/>
            <x v="6"/>
            <x v="12"/>
            <x v="15"/>
            <x v="16"/>
            <x v="17"/>
            <x v="19"/>
            <x v="23"/>
            <x v="26"/>
            <x v="32"/>
            <x v="36"/>
            <x v="41"/>
            <x v="44"/>
            <x v="45"/>
            <x v="51"/>
            <x v="53"/>
            <x v="56"/>
            <x v="57"/>
            <x v="58"/>
            <x v="73"/>
            <x v="76"/>
          </reference>
        </references>
      </pivotArea>
    </format>
    <format dxfId="39">
      <pivotArea dataOnly="0" labelOnly="1" outline="0" fieldPosition="0">
        <references count="2">
          <reference field="0" count="1" selected="0">
            <x v="656"/>
          </reference>
          <reference field="3" count="2">
            <x v="1"/>
            <x v="15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PivotTable6" cacheId="213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rowGrandTotals="0" itemPrintTitles="1" createdVersion="3" indent="0" compact="0" compactData="0" gridDropZones="1">
  <location ref="A3:C100" firstHeaderRow="1" firstDataRow="1" firstDataCol="2"/>
  <pivotFields count="4">
    <pivotField name="Entry" axis="axisRow" compact="0" showAll="0" insertBlankRow="1" includeNewItemsInFilter="1" sortType="descending" rankBy="0">
      <items count="30">
        <item h="1" x="0"/>
        <item m="1" x="28"/>
        <item m="1" x="27"/>
        <item m="1" x="26"/>
        <item x="9"/>
        <item x="7"/>
        <item x="19"/>
        <item x="21"/>
        <item x="22"/>
        <item x="10"/>
        <item x="3"/>
        <item x="11"/>
        <item x="1"/>
        <item x="2"/>
        <item x="4"/>
        <item x="5"/>
        <item x="16"/>
        <item x="8"/>
        <item x="20"/>
        <item x="17"/>
        <item x="18"/>
        <item x="13"/>
        <item x="14"/>
        <item x="23"/>
        <item x="24"/>
        <item x="25"/>
        <item x="6"/>
        <item x="12"/>
        <item x="1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99">
        <item x="0"/>
        <item m="1" x="90"/>
        <item m="1" x="57"/>
        <item x="1"/>
        <item m="1" x="29"/>
        <item m="1" x="89"/>
        <item x="2"/>
        <item m="1" x="86"/>
        <item x="3"/>
        <item m="1" x="70"/>
        <item m="1" x="42"/>
        <item m="1" x="87"/>
        <item m="1" x="41"/>
        <item m="1" x="56"/>
        <item m="1" x="62"/>
        <item m="1" x="88"/>
        <item x="4"/>
        <item m="1" x="85"/>
        <item x="5"/>
        <item m="1" x="28"/>
        <item m="1" x="97"/>
        <item m="1" x="94"/>
        <item m="1" x="32"/>
        <item m="1" x="46"/>
        <item x="6"/>
        <item m="1" x="80"/>
        <item m="1" x="45"/>
        <item m="1" x="35"/>
        <item m="1" x="40"/>
        <item x="7"/>
        <item m="1" x="47"/>
        <item m="1" x="83"/>
        <item x="8"/>
        <item m="1" x="72"/>
        <item x="9"/>
        <item m="1" x="43"/>
        <item m="1" x="51"/>
        <item m="1" x="82"/>
        <item m="1" x="75"/>
        <item m="1" x="48"/>
        <item m="1" x="68"/>
        <item x="10"/>
        <item m="1" x="39"/>
        <item x="11"/>
        <item m="1" x="76"/>
        <item m="1" x="73"/>
        <item m="1" x="96"/>
        <item x="12"/>
        <item x="13"/>
        <item m="1" x="92"/>
        <item x="14"/>
        <item m="1" x="79"/>
        <item x="15"/>
        <item m="1" x="74"/>
        <item m="1" x="95"/>
        <item m="1" x="60"/>
        <item m="1" x="52"/>
        <item m="1" x="31"/>
        <item m="1" x="54"/>
        <item m="1" x="50"/>
        <item m="1" x="33"/>
        <item m="1" x="37"/>
        <item m="1" x="71"/>
        <item m="1" x="30"/>
        <item x="17"/>
        <item m="1" x="26"/>
        <item x="18"/>
        <item m="1" x="53"/>
        <item m="1" x="38"/>
        <item x="21"/>
        <item m="1" x="61"/>
        <item x="19"/>
        <item m="1" x="93"/>
        <item x="16"/>
        <item m="1" x="24"/>
        <item x="20"/>
        <item m="1" x="65"/>
        <item m="1" x="49"/>
        <item m="1" x="66"/>
        <item m="1" x="69"/>
        <item m="1" x="77"/>
        <item m="1" x="67"/>
        <item m="1" x="44"/>
        <item m="1" x="63"/>
        <item m="1" x="55"/>
        <item m="1" x="58"/>
        <item m="1" x="34"/>
        <item m="1" x="91"/>
        <item m="1" x="59"/>
        <item x="22"/>
        <item m="1" x="84"/>
        <item m="1" x="81"/>
        <item x="23"/>
        <item m="1" x="36"/>
        <item m="1" x="78"/>
        <item m="1" x="64"/>
        <item m="1" x="27"/>
        <item m="1" x="25"/>
        <item t="default"/>
      </items>
    </pivotField>
  </pivotFields>
  <rowFields count="2">
    <field x="0"/>
    <field x="3"/>
  </rowFields>
  <rowItems count="97">
    <i>
      <x v="4"/>
    </i>
    <i r="1">
      <x v="16"/>
    </i>
    <i r="1">
      <x v="18"/>
    </i>
    <i r="1">
      <x v="32"/>
    </i>
    <i r="1">
      <x v="34"/>
    </i>
    <i r="1">
      <x v="71"/>
    </i>
    <i r="1">
      <x v="92"/>
    </i>
    <i t="blank">
      <x v="4"/>
    </i>
    <i>
      <x v="9"/>
    </i>
    <i r="1">
      <x v="18"/>
    </i>
    <i r="1">
      <x v="29"/>
    </i>
    <i r="1">
      <x v="34"/>
    </i>
    <i r="1">
      <x v="69"/>
    </i>
    <i t="blank">
      <x v="9"/>
    </i>
    <i>
      <x v="5"/>
    </i>
    <i r="1">
      <x v="16"/>
    </i>
    <i r="1">
      <x v="18"/>
    </i>
    <i r="1">
      <x v="32"/>
    </i>
    <i r="1">
      <x v="71"/>
    </i>
    <i t="blank">
      <x v="5"/>
    </i>
    <i>
      <x v="12"/>
    </i>
    <i r="1">
      <x v="3"/>
    </i>
    <i r="1">
      <x v="41"/>
    </i>
    <i r="1">
      <x v="92"/>
    </i>
    <i t="blank">
      <x v="12"/>
    </i>
    <i>
      <x v="11"/>
    </i>
    <i r="1">
      <x v="18"/>
    </i>
    <i r="1">
      <x v="32"/>
    </i>
    <i r="1">
      <x v="34"/>
    </i>
    <i r="1">
      <x v="41"/>
    </i>
    <i t="blank">
      <x v="11"/>
    </i>
    <i>
      <x v="10"/>
    </i>
    <i r="1">
      <x v="3"/>
    </i>
    <i r="1">
      <x v="18"/>
    </i>
    <i t="blank">
      <x v="10"/>
    </i>
    <i>
      <x v="14"/>
    </i>
    <i r="1">
      <x v="3"/>
    </i>
    <i r="1">
      <x v="41"/>
    </i>
    <i r="1">
      <x v="92"/>
    </i>
    <i t="blank">
      <x v="14"/>
    </i>
    <i>
      <x v="6"/>
    </i>
    <i r="1">
      <x v="50"/>
    </i>
    <i r="1">
      <x v="71"/>
    </i>
    <i t="blank">
      <x v="6"/>
    </i>
    <i>
      <x v="13"/>
    </i>
    <i r="1">
      <x v="3"/>
    </i>
    <i r="1">
      <x v="24"/>
    </i>
    <i t="blank">
      <x v="13"/>
    </i>
    <i>
      <x v="23"/>
    </i>
    <i r="1">
      <x v="69"/>
    </i>
    <i t="blank">
      <x v="23"/>
    </i>
    <i>
      <x v="18"/>
    </i>
    <i r="1">
      <x v="64"/>
    </i>
    <i t="blank">
      <x v="18"/>
    </i>
    <i>
      <x v="24"/>
    </i>
    <i r="1">
      <x v="69"/>
    </i>
    <i t="blank">
      <x v="24"/>
    </i>
    <i>
      <x v="17"/>
    </i>
    <i r="1">
      <x v="16"/>
    </i>
    <i t="blank">
      <x v="17"/>
    </i>
    <i>
      <x v="25"/>
    </i>
    <i r="1">
      <x v="69"/>
    </i>
    <i t="blank">
      <x v="25"/>
    </i>
    <i>
      <x v="7"/>
    </i>
    <i r="1">
      <x v="71"/>
    </i>
    <i t="blank">
      <x v="7"/>
    </i>
    <i>
      <x v="16"/>
    </i>
    <i r="1">
      <x v="41"/>
    </i>
    <i r="1">
      <x v="92"/>
    </i>
    <i t="blank">
      <x v="16"/>
    </i>
    <i>
      <x v="27"/>
    </i>
    <i r="1">
      <x v="29"/>
    </i>
    <i t="blank">
      <x v="27"/>
    </i>
    <i>
      <x v="26"/>
    </i>
    <i r="1">
      <x v="6"/>
    </i>
    <i t="blank">
      <x v="26"/>
    </i>
    <i>
      <x v="28"/>
    </i>
    <i r="1">
      <x v="34"/>
    </i>
    <i t="blank">
      <x v="28"/>
    </i>
    <i>
      <x v="21"/>
    </i>
    <i r="1">
      <x v="32"/>
    </i>
    <i t="blank">
      <x v="21"/>
    </i>
    <i>
      <x v="8"/>
    </i>
    <i r="1">
      <x v="71"/>
    </i>
    <i t="blank">
      <x v="8"/>
    </i>
    <i>
      <x v="15"/>
    </i>
    <i r="1">
      <x v="3"/>
    </i>
    <i t="blank">
      <x v="15"/>
    </i>
    <i>
      <x v="22"/>
    </i>
    <i r="1">
      <x v="32"/>
    </i>
    <i t="blank">
      <x v="22"/>
    </i>
    <i>
      <x v="19"/>
    </i>
    <i r="1">
      <x v="41"/>
    </i>
    <i t="blank">
      <x v="19"/>
    </i>
    <i>
      <x v="20"/>
    </i>
    <i r="1">
      <x v="43"/>
    </i>
    <i t="blank">
      <x v="20"/>
    </i>
  </rowItems>
  <colItems count="1">
    <i/>
  </colItems>
  <dataFields count="1">
    <dataField name="Merit Points" fld="2" baseField="0" baseItem="0"/>
  </dataFields>
  <formats count="2">
    <format dxfId="38">
      <pivotArea dataOnly="0" labelOnly="1" outline="0" offset="A256" fieldPosition="0">
        <references count="1">
          <reference field="0" count="1">
            <x v="4"/>
          </reference>
        </references>
      </pivotArea>
    </format>
    <format dxfId="37">
      <pivotArea dataOnly="0" labelOnly="1" outline="0" offset="IV4:IV256" fieldPosition="0">
        <references count="1">
          <reference field="0" count="1">
            <x v="4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PivotTable6" cacheId="196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rowGrandTotals="0" itemPrintTitles="1" createdVersion="3" indent="0" compact="0" compactData="0" gridDropZones="1">
  <location ref="A3:C92" firstHeaderRow="1" firstDataRow="1" firstDataCol="2"/>
  <pivotFields count="4">
    <pivotField name="Entry" axis="axisRow" compact="0" showAll="0" insertBlankRow="1" includeNewItemsInFilter="1" sortType="descending" rankBy="0">
      <items count="519">
        <item m="1" x="291"/>
        <item m="1" x="376"/>
        <item m="1" x="512"/>
        <item m="1" x="231"/>
        <item m="1" x="350"/>
        <item m="1" x="182"/>
        <item m="1" x="57"/>
        <item m="1" x="501"/>
        <item m="1" x="444"/>
        <item m="1" x="363"/>
        <item m="1" x="165"/>
        <item m="1" x="236"/>
        <item m="1" x="246"/>
        <item m="1" x="205"/>
        <item m="1" x="82"/>
        <item m="1" x="193"/>
        <item m="1" x="483"/>
        <item m="1" x="322"/>
        <item m="1" x="24"/>
        <item m="1" x="305"/>
        <item m="1" x="290"/>
        <item m="1" x="372"/>
        <item m="1" x="252"/>
        <item m="1" x="158"/>
        <item m="1" x="171"/>
        <item m="1" x="69"/>
        <item m="1" x="359"/>
        <item m="1" x="415"/>
        <item m="1" x="250"/>
        <item m="1" x="201"/>
        <item m="1" x="38"/>
        <item m="1" x="453"/>
        <item m="1" x="257"/>
        <item m="1" x="367"/>
        <item m="1" x="492"/>
        <item m="1" x="198"/>
        <item m="1" x="321"/>
        <item m="1" x="451"/>
        <item m="1" x="71"/>
        <item m="1" x="347"/>
        <item m="1" x="76"/>
        <item m="1" x="358"/>
        <item m="1" x="72"/>
        <item m="1" x="348"/>
        <item m="1" x="366"/>
        <item m="1" x="194"/>
        <item m="1" x="81"/>
        <item m="1" x="109"/>
        <item m="1" x="249"/>
        <item m="1" x="126"/>
        <item m="1" x="437"/>
        <item m="1" x="221"/>
        <item m="1" x="40"/>
        <item m="1" x="237"/>
        <item m="1" x="327"/>
        <item m="1" x="371"/>
        <item m="1" x="475"/>
        <item m="1" x="459"/>
        <item m="1" x="174"/>
        <item m="1" x="308"/>
        <item m="1" x="303"/>
        <item m="1" x="488"/>
        <item m="1" x="225"/>
        <item m="1" x="490"/>
        <item m="1" x="500"/>
        <item m="1" x="423"/>
        <item m="1" x="157"/>
        <item m="1" x="517"/>
        <item m="1" x="173"/>
        <item m="1" x="31"/>
        <item m="1" x="35"/>
        <item m="1" x="370"/>
        <item m="1" x="280"/>
        <item m="1" x="152"/>
        <item m="1" x="210"/>
        <item m="1" x="229"/>
        <item m="1" x="344"/>
        <item m="1" x="47"/>
        <item m="1" x="377"/>
        <item m="1" x="77"/>
        <item m="1" x="65"/>
        <item m="1" x="352"/>
        <item m="1" x="115"/>
        <item m="1" x="209"/>
        <item m="1" x="393"/>
        <item m="1" x="192"/>
        <item m="1" x="191"/>
        <item m="1" x="276"/>
        <item m="1" x="474"/>
        <item m="1" x="467"/>
        <item m="1" x="114"/>
        <item m="1" x="149"/>
        <item m="1" x="178"/>
        <item m="1" x="413"/>
        <item m="1" x="497"/>
        <item m="1" x="44"/>
        <item m="1" x="356"/>
        <item m="1" x="43"/>
        <item m="1" x="195"/>
        <item m="1" x="502"/>
        <item m="1" x="493"/>
        <item m="1" x="168"/>
        <item m="1" x="92"/>
        <item m="1" x="242"/>
        <item m="1" x="468"/>
        <item m="1" x="446"/>
        <item m="1" x="410"/>
        <item m="1" x="416"/>
        <item m="1" x="417"/>
        <item m="1" x="302"/>
        <item m="1" x="406"/>
        <item m="1" x="391"/>
        <item m="1" x="121"/>
        <item m="1" x="162"/>
        <item m="1" x="28"/>
        <item m="1" x="29"/>
        <item m="1" x="75"/>
        <item m="1" x="331"/>
        <item m="1" x="369"/>
        <item m="1" x="263"/>
        <item m="1" x="398"/>
        <item m="1" x="442"/>
        <item m="1" x="118"/>
        <item m="1" x="49"/>
        <item m="1" x="172"/>
        <item m="1" x="179"/>
        <item m="1" x="68"/>
        <item m="1" x="208"/>
        <item m="1" x="499"/>
        <item m="1" x="309"/>
        <item m="1" x="279"/>
        <item m="1" x="349"/>
        <item m="1" x="116"/>
        <item m="1" x="326"/>
        <item m="1" x="447"/>
        <item m="1" x="110"/>
        <item m="1" x="22"/>
        <item m="1" x="154"/>
        <item m="1" x="506"/>
        <item m="1" x="74"/>
        <item m="1" x="293"/>
        <item m="1" x="219"/>
        <item m="1" x="402"/>
        <item m="1" x="84"/>
        <item m="1" x="87"/>
        <item m="1" x="441"/>
        <item m="1" x="234"/>
        <item m="1" x="36"/>
        <item m="1" x="232"/>
        <item m="1" x="274"/>
        <item m="1" x="275"/>
        <item m="1" x="385"/>
        <item m="1" x="489"/>
        <item m="1" x="111"/>
        <item m="1" x="218"/>
        <item m="1" x="462"/>
        <item m="1" x="66"/>
        <item m="1" x="317"/>
        <item m="1" x="355"/>
        <item m="1" x="131"/>
        <item m="1" x="310"/>
        <item m="1" x="196"/>
        <item m="1" x="299"/>
        <item m="1" x="270"/>
        <item m="1" x="445"/>
        <item m="1" x="507"/>
        <item m="1" x="63"/>
        <item m="1" x="48"/>
        <item m="1" x="199"/>
        <item m="1" x="378"/>
        <item m="1" x="511"/>
        <item m="1" x="510"/>
        <item m="1" x="509"/>
        <item m="1" x="306"/>
        <item m="1" x="39"/>
        <item m="1" x="428"/>
        <item m="1" x="238"/>
        <item m="1" x="408"/>
        <item m="1" x="108"/>
        <item m="1" x="454"/>
        <item m="1" x="357"/>
        <item m="1" x="93"/>
        <item m="1" x="42"/>
        <item m="1" x="284"/>
        <item m="1" x="329"/>
        <item m="1" x="450"/>
        <item m="1" x="479"/>
        <item m="1" x="170"/>
        <item m="1" x="460"/>
        <item m="1" x="67"/>
        <item m="1" x="315"/>
        <item m="1" x="216"/>
        <item m="1" x="143"/>
        <item m="1" x="184"/>
        <item m="1" x="125"/>
        <item m="1" x="420"/>
        <item m="1" x="186"/>
        <item m="1" x="403"/>
        <item m="1" x="314"/>
        <item m="1" x="362"/>
        <item m="1" x="307"/>
        <item m="1" x="135"/>
        <item m="1" x="56"/>
        <item m="1" x="41"/>
        <item m="1" x="427"/>
        <item m="1" x="394"/>
        <item m="1" x="130"/>
        <item m="1" x="295"/>
        <item m="1" x="211"/>
        <item m="1" x="137"/>
        <item m="1" x="482"/>
        <item m="1" x="235"/>
        <item m="1" x="411"/>
        <item m="1" x="261"/>
        <item m="1" x="155"/>
        <item m="1" x="214"/>
        <item m="1" x="95"/>
        <item m="1" x="265"/>
        <item m="1" x="399"/>
        <item m="1" x="120"/>
        <item m="1" x="79"/>
        <item m="1" x="55"/>
        <item m="1" x="436"/>
        <item m="1" x="514"/>
        <item m="1" x="334"/>
        <item m="1" x="424"/>
        <item m="1" x="516"/>
        <item m="1" x="515"/>
        <item m="1" x="37"/>
        <item m="1" x="134"/>
        <item m="1" x="337"/>
        <item m="1" x="230"/>
        <item m="1" x="156"/>
        <item m="1" x="30"/>
        <item m="1" x="311"/>
        <item m="1" x="90"/>
        <item m="1" x="117"/>
        <item m="1" x="212"/>
        <item m="1" x="206"/>
        <item m="1" x="98"/>
        <item m="1" x="83"/>
        <item m="1" x="217"/>
        <item m="1" x="373"/>
        <item m="1" x="476"/>
        <item m="1" x="383"/>
        <item m="1" x="132"/>
        <item m="1" x="240"/>
        <item m="1" x="100"/>
        <item m="1" x="505"/>
        <item m="1" x="339"/>
        <item m="1" x="320"/>
        <item m="1" x="140"/>
        <item m="1" x="243"/>
        <item m="1" x="480"/>
        <item m="1" x="400"/>
        <item m="1" x="335"/>
        <item m="1" x="197"/>
        <item m="1" x="429"/>
        <item m="1" x="292"/>
        <item m="1" x="456"/>
        <item m="1" x="150"/>
        <item m="1" x="256"/>
        <item m="1" x="207"/>
        <item m="1" x="477"/>
        <item m="1" x="106"/>
        <item m="1" x="319"/>
        <item m="1" x="286"/>
        <item m="1" x="88"/>
        <item m="1" x="104"/>
        <item m="1" x="260"/>
        <item m="1" x="33"/>
        <item m="1" x="141"/>
        <item m="1" x="272"/>
        <item m="1" x="386"/>
        <item m="1" x="45"/>
        <item m="1" x="102"/>
        <item m="1" x="58"/>
        <item m="1" x="471"/>
        <item m="1" x="316"/>
        <item m="1" x="333"/>
        <item m="1" x="251"/>
        <item m="1" x="473"/>
        <item m="1" x="472"/>
        <item m="1" x="432"/>
        <item m="1" x="469"/>
        <item m="1" x="122"/>
        <item m="1" x="202"/>
        <item m="1" x="185"/>
        <item m="1" x="484"/>
        <item m="1" x="470"/>
        <item m="1" x="419"/>
        <item m="1" x="166"/>
        <item m="1" x="289"/>
        <item m="1" x="85"/>
        <item m="1" x="288"/>
        <item m="1" x="298"/>
        <item m="1" x="86"/>
        <item m="1" x="203"/>
        <item m="1" x="464"/>
        <item m="1" x="277"/>
        <item m="1" x="222"/>
        <item m="1" x="188"/>
        <item m="1" x="259"/>
        <item m="1" x="387"/>
        <item m="1" x="422"/>
        <item m="1" x="145"/>
        <item m="1" x="254"/>
        <item m="1" x="233"/>
        <item m="1" x="266"/>
        <item m="1" x="283"/>
        <item m="1" x="395"/>
        <item m="1" x="59"/>
        <item m="1" x="138"/>
        <item m="1" x="273"/>
        <item m="1" x="494"/>
        <item m="1" x="70"/>
        <item m="1" x="73"/>
        <item m="1" x="435"/>
        <item m="1" x="23"/>
        <item m="1" x="433"/>
        <item m="1" x="382"/>
        <item m="1" x="346"/>
        <item m="1" x="304"/>
        <item m="1" x="26"/>
        <item m="1" x="189"/>
        <item m="1" x="153"/>
        <item m="1" x="380"/>
        <item m="1" x="325"/>
        <item m="1" x="375"/>
        <item m="1" x="465"/>
        <item m="1" x="312"/>
        <item m="1" x="513"/>
        <item m="1" x="478"/>
        <item m="1" x="281"/>
        <item m="1" x="390"/>
        <item m="1" x="461"/>
        <item m="1" x="351"/>
        <item m="1" x="343"/>
        <item m="1" x="34"/>
        <item m="1" x="412"/>
        <item m="1" x="278"/>
        <item m="1" x="452"/>
        <item m="1" x="389"/>
        <item m="1" x="181"/>
        <item m="1" x="504"/>
        <item m="1" x="147"/>
        <item m="1" x="264"/>
        <item m="1" x="128"/>
        <item m="1" x="159"/>
        <item m="1" x="407"/>
        <item m="1" x="439"/>
        <item m="1" x="409"/>
        <item m="1" x="80"/>
        <item m="1" x="248"/>
        <item m="1" x="282"/>
        <item m="1" x="342"/>
        <item m="1" x="318"/>
        <item m="1" x="107"/>
        <item m="1" x="105"/>
        <item m="1" x="220"/>
        <item m="1" x="61"/>
        <item m="1" x="258"/>
        <item m="1" x="414"/>
        <item m="1" x="119"/>
        <item m="1" x="54"/>
        <item m="1" x="78"/>
        <item m="1" x="124"/>
        <item m="1" x="449"/>
        <item m="1" x="228"/>
        <item m="1" x="151"/>
        <item m="1" x="60"/>
        <item m="1" x="175"/>
        <item m="1" x="64"/>
        <item m="1" x="269"/>
        <item m="1" x="463"/>
        <item m="1" x="354"/>
        <item m="1" x="226"/>
        <item m="1" x="50"/>
        <item m="1" x="392"/>
        <item m="1" x="253"/>
        <item m="1" x="405"/>
        <item m="1" x="27"/>
        <item m="1" x="374"/>
        <item m="1" x="164"/>
        <item m="1" x="52"/>
        <item m="1" x="426"/>
        <item m="1" x="330"/>
        <item m="1" x="397"/>
        <item m="1" x="169"/>
        <item m="1" x="103"/>
        <item m="1" x="294"/>
        <item m="1" x="313"/>
        <item m="1" x="268"/>
        <item m="1" x="458"/>
        <item m="1" x="364"/>
        <item m="1" x="161"/>
        <item m="1" x="448"/>
        <item m="1" x="384"/>
        <item m="1" x="421"/>
        <item m="1" x="136"/>
        <item m="1" x="62"/>
        <item m="1" x="213"/>
        <item m="1" x="176"/>
        <item m="1" x="360"/>
        <item m="1" x="244"/>
        <item m="1" x="431"/>
        <item m="1" x="430"/>
        <item m="1" x="297"/>
        <item m="1" x="190"/>
        <item m="1" x="498"/>
        <item m="1" x="381"/>
        <item m="1" x="365"/>
        <item m="1" x="503"/>
        <item m="1" x="200"/>
        <item m="1" x="89"/>
        <item m="1" x="204"/>
        <item m="1" x="227"/>
        <item m="1" x="46"/>
        <item m="1" x="495"/>
        <item m="1" x="187"/>
        <item m="1" x="163"/>
        <item m="1" x="101"/>
        <item m="1" x="129"/>
        <item m="1" x="97"/>
        <item m="1" x="336"/>
        <item m="1" x="139"/>
        <item m="1" x="32"/>
        <item m="1" x="271"/>
        <item m="1" x="328"/>
        <item m="1" x="51"/>
        <item m="1" x="418"/>
        <item m="1" x="323"/>
        <item m="1" x="434"/>
        <item m="1" x="487"/>
        <item m="1" x="338"/>
        <item m="1" x="239"/>
        <item m="1" x="300"/>
        <item m="1" x="481"/>
        <item m="1" x="508"/>
        <item m="1" x="183"/>
        <item m="1" x="112"/>
        <item h="1" x="0"/>
        <item m="1" x="324"/>
        <item m="1" x="345"/>
        <item m="1" x="438"/>
        <item m="1" x="113"/>
        <item m="1" x="301"/>
        <item m="1" x="144"/>
        <item m="1" x="142"/>
        <item m="1" x="215"/>
        <item m="1" x="496"/>
        <item m="1" x="401"/>
        <item m="1" x="457"/>
        <item m="1" x="133"/>
        <item m="1" x="96"/>
        <item m="1" x="255"/>
        <item m="1" x="123"/>
        <item m="1" x="267"/>
        <item m="1" x="491"/>
        <item m="1" x="224"/>
        <item m="1" x="425"/>
        <item m="1" x="241"/>
        <item m="1" x="361"/>
        <item m="1" x="91"/>
        <item m="1" x="167"/>
        <item m="1" x="247"/>
        <item m="1" x="180"/>
        <item m="1" x="368"/>
        <item m="1" x="396"/>
        <item m="1" x="285"/>
        <item m="1" x="262"/>
        <item m="1" x="296"/>
        <item m="1" x="341"/>
        <item m="1" x="160"/>
        <item m="1" x="486"/>
        <item m="1" x="332"/>
        <item m="1" x="340"/>
        <item m="1" x="455"/>
        <item m="1" x="94"/>
        <item m="1" x="287"/>
        <item m="1" x="404"/>
        <item m="1" x="388"/>
        <item m="1" x="99"/>
        <item m="1" x="223"/>
        <item m="1" x="146"/>
        <item m="1" x="485"/>
        <item m="1" x="443"/>
        <item x="10"/>
        <item m="1" x="440"/>
        <item m="1" x="379"/>
        <item m="1" x="127"/>
        <item m="1" x="466"/>
        <item m="1" x="353"/>
        <item x="8"/>
        <item x="21"/>
        <item x="20"/>
        <item m="1" x="177"/>
        <item x="11"/>
        <item m="1" x="53"/>
        <item m="1" x="25"/>
        <item m="1" x="148"/>
        <item m="1" x="245"/>
        <item x="7"/>
        <item x="6"/>
        <item x="19"/>
        <item x="1"/>
        <item x="9"/>
        <item x="2"/>
        <item x="17"/>
        <item x="15"/>
        <item x="16"/>
        <item x="18"/>
        <item x="13"/>
        <item x="14"/>
        <item x="3"/>
        <item x="4"/>
        <item x="5"/>
        <item x="1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100">
        <item x="0"/>
        <item m="1" x="90"/>
        <item m="1" x="54"/>
        <item m="1" x="88"/>
        <item x="1"/>
        <item m="1" x="91"/>
        <item x="2"/>
        <item m="1" x="84"/>
        <item x="3"/>
        <item m="1" x="69"/>
        <item m="1" x="39"/>
        <item m="1" x="85"/>
        <item m="1" x="38"/>
        <item m="1" x="53"/>
        <item m="1" x="59"/>
        <item m="1" x="86"/>
        <item m="1" x="83"/>
        <item x="4"/>
        <item x="5"/>
        <item m="1" x="28"/>
        <item m="1" x="98"/>
        <item m="1" x="94"/>
        <item m="1" x="43"/>
        <item m="1" x="78"/>
        <item x="6"/>
        <item m="1" x="42"/>
        <item x="7"/>
        <item m="1" x="37"/>
        <item m="1" x="34"/>
        <item m="1" x="87"/>
        <item x="8"/>
        <item m="1" x="44"/>
        <item m="1" x="81"/>
        <item x="9"/>
        <item x="10"/>
        <item m="1" x="71"/>
        <item m="1" x="40"/>
        <item x="11"/>
        <item m="1" x="48"/>
        <item m="1" x="80"/>
        <item m="1" x="74"/>
        <item m="1" x="45"/>
        <item m="1" x="66"/>
        <item m="1" x="68"/>
        <item x="12"/>
        <item x="13"/>
        <item m="1" x="75"/>
        <item m="1" x="72"/>
        <item x="14"/>
        <item m="1" x="96"/>
        <item m="1" x="60"/>
        <item x="15"/>
        <item m="1" x="62"/>
        <item m="1" x="73"/>
        <item x="16"/>
        <item m="1" x="95"/>
        <item m="1" x="57"/>
        <item m="1" x="49"/>
        <item m="1" x="30"/>
        <item m="1" x="51"/>
        <item m="1" x="47"/>
        <item m="1" x="31"/>
        <item m="1" x="35"/>
        <item m="1" x="70"/>
        <item m="1" x="29"/>
        <item m="1" x="26"/>
        <item x="18"/>
        <item x="19"/>
        <item m="1" x="50"/>
        <item m="1" x="36"/>
        <item m="1" x="58"/>
        <item m="1" x="97"/>
        <item m="1" x="93"/>
        <item x="20"/>
        <item x="17"/>
        <item x="21"/>
        <item m="1" x="63"/>
        <item m="1" x="46"/>
        <item m="1" x="64"/>
        <item m="1" x="67"/>
        <item m="1" x="76"/>
        <item x="22"/>
        <item m="1" x="65"/>
        <item m="1" x="41"/>
        <item m="1" x="89"/>
        <item m="1" x="52"/>
        <item m="1" x="55"/>
        <item m="1" x="32"/>
        <item x="23"/>
        <item m="1" x="92"/>
        <item m="1" x="56"/>
        <item x="24"/>
        <item m="1" x="82"/>
        <item m="1" x="79"/>
        <item m="1" x="33"/>
        <item m="1" x="77"/>
        <item x="25"/>
        <item m="1" x="61"/>
        <item m="1" x="27"/>
        <item t="default"/>
      </items>
    </pivotField>
  </pivotFields>
  <rowFields count="2">
    <field x="0"/>
    <field x="3"/>
  </rowFields>
  <rowItems count="89">
    <i>
      <x v="502"/>
    </i>
    <i r="1">
      <x v="18"/>
    </i>
    <i r="1">
      <x v="33"/>
    </i>
    <i r="1">
      <x v="37"/>
    </i>
    <i r="1">
      <x v="66"/>
    </i>
    <i r="1">
      <x v="73"/>
    </i>
    <i t="blank">
      <x v="502"/>
    </i>
    <i>
      <x v="503"/>
    </i>
    <i r="1">
      <x v="17"/>
    </i>
    <i r="1">
      <x v="18"/>
    </i>
    <i r="1">
      <x v="33"/>
    </i>
    <i r="1">
      <x v="37"/>
    </i>
    <i r="1">
      <x v="73"/>
    </i>
    <i r="1">
      <x v="96"/>
    </i>
    <i t="blank">
      <x v="503"/>
    </i>
    <i>
      <x v="505"/>
    </i>
    <i r="1">
      <x v="4"/>
    </i>
    <i r="1">
      <x v="18"/>
    </i>
    <i r="1">
      <x v="30"/>
    </i>
    <i r="1">
      <x v="37"/>
    </i>
    <i t="blank">
      <x v="505"/>
    </i>
    <i>
      <x v="493"/>
    </i>
    <i r="1">
      <x v="18"/>
    </i>
    <i r="1">
      <x v="30"/>
    </i>
    <i r="1">
      <x v="37"/>
    </i>
    <i r="1">
      <x v="66"/>
    </i>
    <i r="1">
      <x v="73"/>
    </i>
    <i t="blank">
      <x v="493"/>
    </i>
    <i>
      <x v="509"/>
    </i>
    <i r="1">
      <x v="37"/>
    </i>
    <i r="1">
      <x v="44"/>
    </i>
    <i t="blank">
      <x v="509"/>
    </i>
    <i>
      <x v="507"/>
    </i>
    <i r="1">
      <x v="4"/>
    </i>
    <i r="1">
      <x v="44"/>
    </i>
    <i r="1">
      <x v="96"/>
    </i>
    <i t="blank">
      <x v="507"/>
    </i>
    <i>
      <x v="506"/>
    </i>
    <i r="1">
      <x v="18"/>
    </i>
    <i r="1">
      <x v="33"/>
    </i>
    <i t="blank">
      <x v="506"/>
    </i>
    <i>
      <x v="504"/>
    </i>
    <i r="1">
      <x v="73"/>
    </i>
    <i t="blank">
      <x v="504"/>
    </i>
    <i>
      <x v="511"/>
    </i>
    <i r="1">
      <x v="45"/>
    </i>
    <i r="1">
      <x v="54"/>
    </i>
    <i t="blank">
      <x v="511"/>
    </i>
    <i>
      <x v="494"/>
    </i>
    <i r="1">
      <x v="91"/>
    </i>
    <i t="blank">
      <x v="494"/>
    </i>
    <i>
      <x v="487"/>
    </i>
    <i r="1">
      <x v="24"/>
    </i>
    <i r="1">
      <x v="45"/>
    </i>
    <i r="1">
      <x v="96"/>
    </i>
    <i t="blank">
      <x v="487"/>
    </i>
    <i>
      <x v="508"/>
    </i>
    <i r="1">
      <x v="44"/>
    </i>
    <i r="1">
      <x v="96"/>
    </i>
    <i t="blank">
      <x v="508"/>
    </i>
    <i>
      <x v="510"/>
    </i>
    <i r="1">
      <x v="44"/>
    </i>
    <i t="blank">
      <x v="510"/>
    </i>
    <i>
      <x v="497"/>
    </i>
    <i r="1">
      <x v="24"/>
    </i>
    <i r="1">
      <x v="45"/>
    </i>
    <i r="1">
      <x v="54"/>
    </i>
    <i t="blank">
      <x v="497"/>
    </i>
    <i>
      <x v="512"/>
    </i>
    <i r="1">
      <x v="33"/>
    </i>
    <i t="blank">
      <x v="512"/>
    </i>
    <i>
      <x v="495"/>
    </i>
    <i r="1">
      <x v="73"/>
    </i>
    <i t="blank">
      <x v="495"/>
    </i>
    <i>
      <x v="514"/>
    </i>
    <i r="1">
      <x v="6"/>
    </i>
    <i t="blank">
      <x v="514"/>
    </i>
    <i>
      <x v="517"/>
    </i>
    <i r="1">
      <x v="30"/>
    </i>
    <i t="blank">
      <x v="517"/>
    </i>
    <i>
      <x v="513"/>
    </i>
    <i r="1">
      <x v="33"/>
    </i>
    <i t="blank">
      <x v="513"/>
    </i>
    <i>
      <x v="515"/>
    </i>
    <i r="1">
      <x v="6"/>
    </i>
    <i t="blank">
      <x v="515"/>
    </i>
    <i>
      <x v="516"/>
    </i>
    <i r="1">
      <x v="6"/>
    </i>
    <i t="blank">
      <x v="516"/>
    </i>
  </rowItems>
  <colItems count="1">
    <i/>
  </colItems>
  <dataFields count="1">
    <dataField name="Merit Points" fld="2" baseField="0" baseItem="0"/>
  </dataFields>
  <formats count="2">
    <format dxfId="36">
      <pivotArea dataOnly="0" labelOnly="1" outline="0" fieldPosition="0">
        <references count="1">
          <reference field="0" count="1">
            <x v="502"/>
          </reference>
        </references>
      </pivotArea>
    </format>
    <format dxfId="35">
      <pivotArea dataOnly="0" labelOnly="1" outline="0" offset="A256" fieldPosition="0">
        <references count="1">
          <reference field="0" count="1">
            <x v="503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8.xml><?xml version="1.0" encoding="utf-8"?>
<pivotTableDefinition xmlns="http://schemas.openxmlformats.org/spreadsheetml/2006/main" name="PivotTable6" cacheId="209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rowGrandTotals="0" itemPrintTitles="1" createdVersion="3" indent="0" compact="0" compactData="0" gridDropZones="1">
  <location ref="A3:C101" firstHeaderRow="1" firstDataRow="1" firstDataCol="2"/>
  <pivotFields count="4">
    <pivotField name="Entry" axis="axisRow" compact="0" showAll="0" insertBlankRow="1" includeNewItemsInFilter="1" sortType="descending" rankBy="0">
      <items count="536">
        <item m="1" x="360"/>
        <item m="1" x="39"/>
        <item m="1" x="55"/>
        <item m="1" x="460"/>
        <item m="1" x="376"/>
        <item m="1" x="183"/>
        <item m="1" x="250"/>
        <item m="1" x="62"/>
        <item m="1" x="92"/>
        <item m="1" x="207"/>
        <item m="1" x="156"/>
        <item m="1" x="358"/>
        <item m="1" x="388"/>
        <item m="1" x="533"/>
        <item m="1" x="199"/>
        <item m="1" x="382"/>
        <item m="1" x="285"/>
        <item m="1" x="182"/>
        <item m="1" x="314"/>
        <item m="1" x="304"/>
        <item m="1" x="267"/>
        <item m="1" x="257"/>
        <item m="1" x="188"/>
        <item m="1" x="80"/>
        <item m="1" x="330"/>
        <item m="1" x="456"/>
        <item m="1" x="478"/>
        <item m="1" x="266"/>
        <item m="1" x="216"/>
        <item m="1" x="36"/>
        <item m="1" x="272"/>
        <item m="1" x="381"/>
        <item m="1" x="506"/>
        <item m="1" x="221"/>
        <item m="1" x="81"/>
        <item m="1" x="361"/>
        <item m="1" x="77"/>
        <item m="1" x="85"/>
        <item m="1" x="82"/>
        <item m="1" x="362"/>
        <item m="1" x="380"/>
        <item m="1" x="208"/>
        <item m="1" x="126"/>
        <item m="1" x="90"/>
        <item m="1" x="467"/>
        <item m="1" x="210"/>
        <item m="1" x="400"/>
        <item m="1" x="265"/>
        <item m="1" x="135"/>
        <item m="1" x="235"/>
        <item m="1" x="426"/>
        <item m="1" x="100"/>
        <item m="1" x="411"/>
        <item m="1" x="30"/>
        <item m="1" x="42"/>
        <item m="1" x="251"/>
        <item m="1" x="341"/>
        <item m="1" x="49"/>
        <item m="1" x="369"/>
        <item m="1" x="189"/>
        <item m="1" x="227"/>
        <item m="1" x="476"/>
        <item m="1" x="191"/>
        <item m="1" x="318"/>
        <item m="1" x="503"/>
        <item m="1" x="504"/>
        <item m="1" x="513"/>
        <item m="1" x="446"/>
        <item m="1" x="534"/>
        <item m="1" x="296"/>
        <item m="1" x="117"/>
        <item m="1" x="519"/>
        <item m="1" x="105"/>
        <item m="1" x="234"/>
        <item m="1" x="252"/>
        <item m="1" x="367"/>
        <item m="1" x="223"/>
        <item m="1" x="406"/>
        <item m="1" x="206"/>
        <item m="1" x="205"/>
        <item m="1" x="525"/>
        <item m="1" x="487"/>
        <item m="1" x="161"/>
        <item m="1" x="434"/>
        <item m="1" x="511"/>
        <item m="1" x="47"/>
        <item m="1" x="335"/>
        <item m="1" x="372"/>
        <item m="1" x="46"/>
        <item m="1" x="526"/>
        <item m="1" x="209"/>
        <item m="1" x="263"/>
        <item m="1" x="507"/>
        <item m="1" x="185"/>
        <item m="1" x="102"/>
        <item m="1" x="254"/>
        <item m="1" x="461"/>
        <item m="1" x="428"/>
        <item m="1" x="346"/>
        <item m="1" x="436"/>
        <item m="1" x="312"/>
        <item m="1" x="424"/>
        <item m="1" x="405"/>
        <item m="1" x="28"/>
        <item m="1" x="29"/>
        <item m="1" x="84"/>
        <item m="1" x="501"/>
        <item m="1" x="345"/>
        <item m="1" x="418"/>
        <item m="1" x="279"/>
        <item m="1" x="410"/>
        <item m="1" x="459"/>
        <item m="1" x="125"/>
        <item m="1" x="33"/>
        <item m="1" x="54"/>
        <item m="1" x="190"/>
        <item m="1" x="490"/>
        <item m="1" x="195"/>
        <item m="1" x="489"/>
        <item m="1" x="79"/>
        <item m="1" x="222"/>
        <item m="1" x="295"/>
        <item m="1" x="186"/>
        <item m="1" x="364"/>
        <item m="1" x="130"/>
        <item m="1" x="261"/>
        <item m="1" x="123"/>
        <item m="1" x="340"/>
        <item m="1" x="463"/>
        <item m="1" x="115"/>
        <item m="1" x="494"/>
        <item m="1" x="24"/>
        <item m="1" x="402"/>
        <item m="1" x="174"/>
        <item m="1" x="521"/>
        <item m="1" x="500"/>
        <item m="1" x="530"/>
        <item m="1" x="83"/>
        <item m="1" x="308"/>
        <item m="1" x="232"/>
        <item m="1" x="45"/>
        <item m="1" x="177"/>
        <item m="1" x="518"/>
        <item m="1" x="499"/>
        <item m="1" x="94"/>
        <item m="1" x="97"/>
        <item m="1" x="457"/>
        <item m="1" x="413"/>
        <item m="1" x="247"/>
        <item m="1" x="35"/>
        <item m="1" x="244"/>
        <item m="1" x="419"/>
        <item m="1" x="118"/>
        <item m="1" x="441"/>
        <item m="1" x="230"/>
        <item m="1" x="74"/>
        <item m="1" x="328"/>
        <item m="1" x="371"/>
        <item m="1" x="142"/>
        <item m="1" x="320"/>
        <item m="1" x="113"/>
        <item m="1" x="162"/>
        <item m="1" x="211"/>
        <item m="1" x="40"/>
        <item m="1" x="51"/>
        <item m="1" x="134"/>
        <item m="1" x="213"/>
        <item m="1" x="391"/>
        <item m="1" x="527"/>
        <item m="1" x="523"/>
        <item m="1" x="385"/>
        <item m="1" x="37"/>
        <item m="1" x="299"/>
        <item m="1" x="253"/>
        <item m="1" x="425"/>
        <item m="1" x="112"/>
        <item m="1" x="469"/>
        <item m="1" x="373"/>
        <item m="1" x="301"/>
        <item m="1" x="160"/>
        <item m="1" x="127"/>
        <item m="1" x="495"/>
        <item m="1" x="34"/>
        <item m="1" x="187"/>
        <item m="1" x="479"/>
        <item m="1" x="76"/>
        <item m="1" x="326"/>
        <item m="1" x="152"/>
        <item m="1" x="198"/>
        <item m="1" x="444"/>
        <item m="1" x="200"/>
        <item m="1" x="417"/>
        <item m="1" x="324"/>
        <item m="1" x="317"/>
        <item m="1" x="101"/>
        <item m="1" x="238"/>
        <item m="1" x="144"/>
        <item m="1" x="482"/>
        <item m="1" x="65"/>
        <item m="1" x="44"/>
        <item m="1" x="449"/>
        <item m="1" x="407"/>
        <item m="1" x="141"/>
        <item m="1" x="473"/>
        <item m="1" x="147"/>
        <item m="1" x="497"/>
        <item m="1" x="249"/>
        <item m="1" x="430"/>
        <item m="1" x="486"/>
        <item m="1" x="226"/>
        <item m="1" x="104"/>
        <item m="1" x="284"/>
        <item m="1" x="414"/>
        <item m="1" x="57"/>
        <item m="1" x="438"/>
        <item m="1" x="262"/>
        <item m="1" x="389"/>
        <item m="1" x="116"/>
        <item m="1" x="87"/>
        <item m="1" x="64"/>
        <item m="1" x="531"/>
        <item m="1" x="348"/>
        <item m="1" x="260"/>
        <item m="1" x="399"/>
        <item m="1" x="447"/>
        <item m="1" x="532"/>
        <item m="1" x="175"/>
        <item m="1" x="321"/>
        <item m="1" x="283"/>
        <item m="1" x="351"/>
        <item m="1" x="52"/>
        <item m="1" x="124"/>
        <item m="1" x="224"/>
        <item m="1" x="93"/>
        <item m="1" x="229"/>
        <item m="1" x="386"/>
        <item m="1" x="493"/>
        <item m="1" x="395"/>
        <item m="1" x="143"/>
        <item m="1" x="401"/>
        <item m="1" x="480"/>
        <item m="1" x="288"/>
        <item m="1" x="106"/>
        <item m="1" x="228"/>
        <item m="1" x="289"/>
        <item m="1" x="520"/>
        <item m="1" x="355"/>
        <item m="1" x="242"/>
        <item m="1" x="332"/>
        <item m="1" x="150"/>
        <item m="1" x="496"/>
        <item m="1" x="415"/>
        <item m="1" x="349"/>
        <item m="1" x="212"/>
        <item m="1" x="278"/>
        <item m="1" x="450"/>
        <item m="1" x="307"/>
        <item m="1" x="472"/>
        <item m="1" x="164"/>
        <item m="1" x="271"/>
        <item m="1" x="110"/>
        <item m="1" x="331"/>
        <item m="1" x="302"/>
        <item m="1" x="96"/>
        <item m="1" x="109"/>
        <item m="1" x="276"/>
        <item m="1" x="151"/>
        <item m="1" x="291"/>
        <item m="1" x="48"/>
        <item m="1" x="108"/>
        <item m="1" x="66"/>
        <item m="1" x="167"/>
        <item m="1" x="327"/>
        <item m="1" x="492"/>
        <item m="1" x="214"/>
        <item m="1" x="131"/>
        <item m="1" x="217"/>
        <item m="1" x="442"/>
        <item m="1" x="184"/>
        <item m="1" x="375"/>
        <item m="1" x="303"/>
        <item m="1" x="95"/>
        <item m="1" x="412"/>
        <item m="1" x="170"/>
        <item m="1" x="311"/>
        <item m="1" x="239"/>
        <item m="1" x="218"/>
        <item m="1" x="485"/>
        <item m="1" x="236"/>
        <item m="1" x="464"/>
        <item m="1" x="396"/>
        <item m="1" x="338"/>
        <item m="1" x="203"/>
        <item m="1" x="275"/>
        <item m="1" x="445"/>
        <item m="1" x="157"/>
        <item m="1" x="269"/>
        <item m="1" x="245"/>
        <item m="1" x="300"/>
        <item m="1" x="67"/>
        <item m="1" x="148"/>
        <item m="1" x="310"/>
        <item m="1" x="292"/>
        <item m="1" x="508"/>
        <item m="1" x="454"/>
        <item m="1" x="73"/>
        <item m="1" x="153"/>
        <item m="1" x="452"/>
        <item m="1" x="477"/>
        <item m="1" x="359"/>
        <item m="1" x="313"/>
        <item m="1" x="154"/>
        <item m="1" x="25"/>
        <item m="1" x="172"/>
        <item m="1" x="393"/>
        <item m="1" x="336"/>
        <item m="1" x="390"/>
        <item m="1" x="322"/>
        <item m="1" x="529"/>
        <item m="1" x="398"/>
        <item m="1" x="297"/>
        <item m="1" x="483"/>
        <item m="1" x="524"/>
        <item m="1" x="133"/>
        <item m="1" x="432"/>
        <item m="1" x="38"/>
        <item m="1" x="293"/>
        <item m="1" x="468"/>
        <item m="1" x="180"/>
        <item m="1" x="281"/>
        <item m="1" x="408"/>
        <item m="1" x="138"/>
        <item m="1" x="176"/>
        <item m="1" x="427"/>
        <item m="1" x="256"/>
        <item m="1" x="88"/>
        <item m="1" x="264"/>
        <item m="1" x="470"/>
        <item m="1" x="298"/>
        <item m="1" x="329"/>
        <item m="1" x="111"/>
        <item m="1" x="233"/>
        <item m="1" x="69"/>
        <item m="1" x="197"/>
        <item m="1" x="274"/>
        <item m="1" x="270"/>
        <item m="1" x="63"/>
        <item m="1" x="465"/>
        <item m="1" x="68"/>
        <item m="1" x="431"/>
        <item m="1" x="192"/>
        <item m="1" x="71"/>
        <item m="1" x="287"/>
        <item m="1" x="484"/>
        <item m="1" x="193"/>
        <item m="1" x="370"/>
        <item m="1" x="319"/>
        <item m="1" x="240"/>
        <item m="1" x="282"/>
        <item m="1" x="422"/>
        <item m="1" x="27"/>
        <item m="1" x="26"/>
        <item m="1" x="387"/>
        <item m="1" x="181"/>
        <item m="1" x="58"/>
        <item m="1" x="448"/>
        <item m="1" x="173"/>
        <item m="1" x="343"/>
        <item m="1" x="309"/>
        <item m="1" x="323"/>
        <item m="1" x="353"/>
        <item m="1" x="475"/>
        <item m="1" x="377"/>
        <item m="1" x="178"/>
        <item m="1" x="509"/>
        <item m="1" x="471"/>
        <item m="1" x="145"/>
        <item m="1" x="225"/>
        <item m="1" x="231"/>
        <item m="1" x="258"/>
        <item m="1" x="451"/>
        <item m="1" x="204"/>
        <item m="1" x="378"/>
        <item m="1" x="215"/>
        <item m="1" x="384"/>
        <item m="1" x="466"/>
        <item m="1" x="219"/>
        <item m="1" x="294"/>
        <item m="1" x="241"/>
        <item m="1" x="344"/>
        <item m="1" x="522"/>
        <item m="1" x="202"/>
        <item m="1" x="179"/>
        <item m="1" x="107"/>
        <item m="1" x="139"/>
        <item m="1" x="132"/>
        <item m="1" x="516"/>
        <item m="1" x="75"/>
        <item m="1" x="352"/>
        <item m="1" x="149"/>
        <item m="1" x="305"/>
        <item m="1" x="433"/>
        <item m="1" x="31"/>
        <item m="1" x="290"/>
        <item m="1" x="498"/>
        <item m="1" x="474"/>
        <item m="1" x="342"/>
        <item m="1" x="137"/>
        <item m="1" x="455"/>
        <item m="1" x="220"/>
        <item m="1" x="481"/>
        <item m="1" x="439"/>
        <item m="1" x="333"/>
        <item m="1" x="453"/>
        <item m="1" x="502"/>
        <item m="1" x="354"/>
        <item m="1" x="41"/>
        <item m="1" x="140"/>
        <item m="1" x="196"/>
        <item m="1" x="119"/>
        <item h="1" x="0"/>
        <item m="1" x="165"/>
        <item m="1" x="166"/>
        <item m="1" x="356"/>
        <item m="1" x="32"/>
        <item m="1" x="103"/>
        <item m="1" x="383"/>
        <item m="1" x="515"/>
        <item m="1" x="365"/>
        <item m="1" x="347"/>
        <item m="1" x="416"/>
        <item m="1" x="462"/>
        <item m="1" x="403"/>
        <item m="1" x="512"/>
        <item m="1" x="458"/>
        <item m="1" x="50"/>
        <item m="1" x="98"/>
        <item m="1" x="514"/>
        <item m="1" x="357"/>
        <item m="1" x="273"/>
        <item m="1" x="53"/>
        <item m="1" x="429"/>
        <item m="1" x="286"/>
        <item m="1" x="394"/>
        <item m="1" x="268"/>
        <item m="1" x="339"/>
        <item m="1" x="201"/>
        <item m="1" x="86"/>
        <item m="1" x="315"/>
        <item m="1" x="163"/>
        <item m="1" x="89"/>
        <item m="1" x="246"/>
        <item m="1" x="334"/>
        <item m="1" x="61"/>
        <item m="1" x="56"/>
        <item m="1" x="136"/>
        <item m="1" x="158"/>
        <item m="1" x="255"/>
        <item m="1" x="171"/>
        <item m="1" x="517"/>
        <item m="1" x="59"/>
        <item m="1" x="404"/>
        <item m="1" x="155"/>
        <item m="1" x="128"/>
        <item m="1" x="366"/>
        <item m="1" x="368"/>
        <item m="1" x="91"/>
        <item m="1" x="350"/>
        <item m="1" x="146"/>
        <item m="1" x="488"/>
        <item m="1" x="194"/>
        <item m="1" x="379"/>
        <item m="1" x="43"/>
        <item m="1" x="337"/>
        <item m="1" x="122"/>
        <item m="1" x="437"/>
        <item m="1" x="316"/>
        <item m="1" x="168"/>
        <item m="1" x="325"/>
        <item m="1" x="243"/>
        <item m="1" x="259"/>
        <item m="1" x="280"/>
        <item m="1" x="237"/>
        <item m="1" x="440"/>
        <item m="1" x="528"/>
        <item m="1" x="70"/>
        <item m="1" x="99"/>
        <item m="1" x="374"/>
        <item m="1" x="169"/>
        <item m="1" x="277"/>
        <item m="1" x="363"/>
        <item m="1" x="420"/>
        <item m="1" x="510"/>
        <item m="1" x="159"/>
        <item x="11"/>
        <item m="1" x="421"/>
        <item x="8"/>
        <item x="6"/>
        <item m="1" x="392"/>
        <item m="1" x="120"/>
        <item m="1" x="443"/>
        <item m="1" x="423"/>
        <item m="1" x="248"/>
        <item m="1" x="409"/>
        <item m="1" x="121"/>
        <item m="1" x="60"/>
        <item m="1" x="114"/>
        <item m="1" x="129"/>
        <item m="1" x="72"/>
        <item m="1" x="78"/>
        <item m="1" x="306"/>
        <item m="1" x="397"/>
        <item m="1" x="435"/>
        <item m="1" x="505"/>
        <item m="1" x="491"/>
        <item x="16"/>
        <item x="21"/>
        <item x="22"/>
        <item x="12"/>
        <item x="1"/>
        <item x="2"/>
        <item x="3"/>
        <item x="7"/>
        <item x="9"/>
        <item x="10"/>
        <item x="13"/>
        <item x="15"/>
        <item x="14"/>
        <item x="18"/>
        <item x="19"/>
        <item x="17"/>
        <item x="4"/>
        <item x="5"/>
        <item x="23"/>
        <item x="2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111">
        <item x="29"/>
        <item x="30"/>
        <item m="1" x="102"/>
        <item x="0"/>
        <item x="1"/>
        <item m="1" x="67"/>
        <item m="1" x="101"/>
        <item x="2"/>
        <item m="1" x="98"/>
        <item x="3"/>
        <item m="1" x="84"/>
        <item m="1" x="51"/>
        <item m="1" x="99"/>
        <item m="1" x="50"/>
        <item m="1" x="74"/>
        <item m="1" x="100"/>
        <item x="4"/>
        <item m="1" x="97"/>
        <item x="5"/>
        <item m="1" x="47"/>
        <item x="6"/>
        <item m="1" x="54"/>
        <item m="1" x="71"/>
        <item m="1" x="35"/>
        <item m="1" x="109"/>
        <item m="1" x="105"/>
        <item m="1" x="39"/>
        <item x="7"/>
        <item x="8"/>
        <item m="1" x="56"/>
        <item m="1" x="92"/>
        <item x="9"/>
        <item m="1" x="55"/>
        <item m="1" x="42"/>
        <item m="1" x="48"/>
        <item x="10"/>
        <item x="11"/>
        <item m="1" x="57"/>
        <item m="1" x="95"/>
        <item x="12"/>
        <item x="13"/>
        <item m="1" x="85"/>
        <item m="1" x="52"/>
        <item m="1" x="61"/>
        <item m="1" x="94"/>
        <item m="1" x="89"/>
        <item x="14"/>
        <item m="1" x="58"/>
        <item m="1" x="81"/>
        <item m="1" x="83"/>
        <item m="1" x="46"/>
        <item x="16"/>
        <item x="15"/>
        <item m="1" x="86"/>
        <item m="1" x="107"/>
        <item x="17"/>
        <item x="18"/>
        <item x="19"/>
        <item x="27"/>
        <item m="1" x="76"/>
        <item m="1" x="88"/>
        <item x="20"/>
        <item m="1" x="106"/>
        <item m="1" x="72"/>
        <item m="1" x="62"/>
        <item m="1" x="37"/>
        <item m="1" x="64"/>
        <item m="1" x="60"/>
        <item m="1" x="40"/>
        <item m="1" x="44"/>
        <item m="1" x="36"/>
        <item x="21"/>
        <item x="22"/>
        <item m="1" x="38"/>
        <item m="1" x="49"/>
        <item x="23"/>
        <item x="24"/>
        <item m="1" x="63"/>
        <item x="25"/>
        <item m="1" x="45"/>
        <item m="1" x="73"/>
        <item m="1" x="108"/>
        <item m="1" x="104"/>
        <item x="26"/>
        <item m="1" x="77"/>
        <item m="1" x="59"/>
        <item m="1" x="79"/>
        <item m="1" x="82"/>
        <item m="1" x="90"/>
        <item x="28"/>
        <item m="1" x="80"/>
        <item m="1" x="53"/>
        <item m="1" x="65"/>
        <item m="1" x="87"/>
        <item m="1" x="66"/>
        <item m="1" x="69"/>
        <item m="1" x="78"/>
        <item m="1" x="41"/>
        <item m="1" x="68"/>
        <item m="1" x="103"/>
        <item m="1" x="70"/>
        <item x="31"/>
        <item m="1" x="96"/>
        <item m="1" x="93"/>
        <item x="32"/>
        <item m="1" x="43"/>
        <item m="1" x="91"/>
        <item x="33"/>
        <item m="1" x="75"/>
        <item m="1" x="34"/>
        <item t="default"/>
      </items>
    </pivotField>
  </pivotFields>
  <rowFields count="2">
    <field x="0"/>
    <field x="3"/>
  </rowFields>
  <rowItems count="98">
    <i>
      <x v="494"/>
    </i>
    <i r="1">
      <x v="20"/>
    </i>
    <i r="1">
      <x v="40"/>
    </i>
    <i r="1">
      <x v="72"/>
    </i>
    <i r="1">
      <x v="78"/>
    </i>
    <i t="blank">
      <x v="494"/>
    </i>
    <i>
      <x v="519"/>
    </i>
    <i r="1">
      <x v="4"/>
    </i>
    <i r="1">
      <x v="18"/>
    </i>
    <i r="1">
      <x v="20"/>
    </i>
    <i r="1">
      <x v="39"/>
    </i>
    <i r="1">
      <x v="40"/>
    </i>
    <i r="1">
      <x v="57"/>
    </i>
    <i r="1">
      <x v="107"/>
    </i>
    <i t="blank">
      <x v="519"/>
    </i>
    <i>
      <x v="496"/>
    </i>
    <i r="1">
      <x v="18"/>
    </i>
    <i r="1">
      <x v="20"/>
    </i>
    <i r="1">
      <x v="39"/>
    </i>
    <i r="1">
      <x v="78"/>
    </i>
    <i t="blank">
      <x v="496"/>
    </i>
    <i>
      <x v="518"/>
    </i>
    <i r="1">
      <x v="20"/>
    </i>
    <i r="1">
      <x v="35"/>
    </i>
    <i r="1">
      <x v="40"/>
    </i>
    <i t="blank">
      <x v="518"/>
    </i>
    <i>
      <x v="515"/>
    </i>
    <i r="1">
      <x v="36"/>
    </i>
    <i r="1">
      <x v="40"/>
    </i>
    <i r="1">
      <x v="72"/>
    </i>
    <i r="1">
      <x v="78"/>
    </i>
    <i t="blank">
      <x v="515"/>
    </i>
    <i>
      <x v="528"/>
    </i>
    <i r="1">
      <x v="39"/>
    </i>
    <i r="1">
      <x v="40"/>
    </i>
    <i r="1">
      <x v="46"/>
    </i>
    <i t="blank">
      <x v="528"/>
    </i>
    <i>
      <x v="530"/>
    </i>
    <i r="1">
      <x v="39"/>
    </i>
    <i t="blank">
      <x v="530"/>
    </i>
    <i>
      <x v="520"/>
    </i>
    <i r="1">
      <x v="4"/>
    </i>
    <i r="1">
      <x v="28"/>
    </i>
    <i r="1">
      <x v="51"/>
    </i>
    <i r="1">
      <x v="61"/>
    </i>
    <i t="blank">
      <x v="520"/>
    </i>
    <i>
      <x v="521"/>
    </i>
    <i r="1">
      <x v="4"/>
    </i>
    <i r="1">
      <x v="46"/>
    </i>
    <i t="blank">
      <x v="521"/>
    </i>
    <i>
      <x v="497"/>
    </i>
    <i r="1">
      <x v="16"/>
    </i>
    <i r="1">
      <x v="20"/>
    </i>
    <i t="blank">
      <x v="497"/>
    </i>
    <i>
      <x v="525"/>
    </i>
    <i r="1">
      <x v="27"/>
    </i>
    <i r="1">
      <x v="52"/>
    </i>
    <i r="1">
      <x v="61"/>
    </i>
    <i t="blank">
      <x v="525"/>
    </i>
    <i>
      <x v="523"/>
    </i>
    <i r="1">
      <x v="18"/>
    </i>
    <i r="1">
      <x v="39"/>
    </i>
    <i t="blank">
      <x v="523"/>
    </i>
    <i>
      <x v="526"/>
    </i>
    <i r="1">
      <x v="31"/>
    </i>
    <i r="1">
      <x v="61"/>
    </i>
    <i t="blank">
      <x v="526"/>
    </i>
    <i>
      <x v="522"/>
    </i>
    <i r="1">
      <x v="16"/>
    </i>
    <i r="1">
      <x v="52"/>
    </i>
    <i t="blank">
      <x v="522"/>
    </i>
    <i>
      <x v="516"/>
    </i>
    <i r="1">
      <x v="78"/>
    </i>
    <i t="blank">
      <x v="516"/>
    </i>
    <i>
      <x v="533"/>
    </i>
    <i r="1">
      <x v="83"/>
    </i>
    <i t="blank">
      <x v="533"/>
    </i>
    <i>
      <x v="531"/>
    </i>
    <i r="1">
      <x v="7"/>
    </i>
    <i t="blank">
      <x v="531"/>
    </i>
    <i>
      <x v="529"/>
    </i>
    <i r="1">
      <x v="46"/>
    </i>
    <i t="blank">
      <x v="529"/>
    </i>
    <i>
      <x v="517"/>
    </i>
    <i r="1">
      <x v="78"/>
    </i>
    <i t="blank">
      <x v="517"/>
    </i>
    <i>
      <x v="527"/>
    </i>
    <i r="1">
      <x v="28"/>
    </i>
    <i t="blank">
      <x v="527"/>
    </i>
    <i>
      <x v="534"/>
    </i>
    <i r="1">
      <x v="56"/>
    </i>
    <i t="blank">
      <x v="534"/>
    </i>
    <i>
      <x v="532"/>
    </i>
    <i r="1">
      <x v="7"/>
    </i>
    <i t="blank">
      <x v="532"/>
    </i>
    <i>
      <x v="524"/>
    </i>
    <i r="1">
      <x v="18"/>
    </i>
    <i t="blank">
      <x v="524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9.xml><?xml version="1.0" encoding="utf-8"?>
<pivotTableDefinition xmlns="http://schemas.openxmlformats.org/spreadsheetml/2006/main" name="PivotTable7" cacheId="208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rowGrandTotals="0" itemPrintTitles="1" createdVersion="3" indent="0" compact="0" compactData="0" gridDropZones="1">
  <location ref="A3:C109" firstHeaderRow="1" firstDataRow="1" firstDataCol="2"/>
  <pivotFields count="4">
    <pivotField name="Entry" axis="axisRow" compact="0" showAll="0" insertBlankRow="1" includeNewItemsInFilter="1" sortType="descending" rankBy="0">
      <items count="493">
        <item h="1" x="6"/>
        <item m="1" x="226"/>
        <item m="1" x="376"/>
        <item m="1" x="415"/>
        <item m="1" x="204"/>
        <item m="1" x="57"/>
        <item m="1" x="472"/>
        <item m="1" x="288"/>
        <item m="1" x="245"/>
        <item m="1" x="467"/>
        <item m="1" x="383"/>
        <item m="1" x="242"/>
        <item m="1" x="326"/>
        <item m="1" x="476"/>
        <item m="1" x="403"/>
        <item m="1" x="190"/>
        <item m="1" x="361"/>
        <item m="1" x="484"/>
        <item m="1" x="233"/>
        <item m="1" x="481"/>
        <item sd="0" m="1" x="397"/>
        <item m="1" x="452"/>
        <item m="1" x="380"/>
        <item m="1" x="468"/>
        <item m="1" x="341"/>
        <item m="1" x="465"/>
        <item m="1" x="183"/>
        <item m="1" x="477"/>
        <item m="1" x="369"/>
        <item m="1" x="100"/>
        <item m="1" x="280"/>
        <item m="1" x="448"/>
        <item m="1" x="48"/>
        <item m="1" x="358"/>
        <item m="1" x="487"/>
        <item m="1" x="482"/>
        <item m="1" x="300"/>
        <item m="1" x="279"/>
        <item m="1" x="418"/>
        <item m="1" x="159"/>
        <item m="1" x="458"/>
        <item m="1" x="206"/>
        <item m="1" x="172"/>
        <item m="1" x="463"/>
        <item m="1" x="255"/>
        <item m="1" x="50"/>
        <item m="1" x="221"/>
        <item m="1" x="135"/>
        <item m="1" x="189"/>
        <item m="1" x="148"/>
        <item m="1" x="489"/>
        <item m="1" x="377"/>
        <item m="1" x="353"/>
        <item m="1" x="291"/>
        <item m="1" x="150"/>
        <item m="1" x="83"/>
        <item m="1" x="228"/>
        <item m="1" x="182"/>
        <item m="1" x="171"/>
        <item m="1" x="169"/>
        <item m="1" x="385"/>
        <item m="1" x="70"/>
        <item m="1" x="488"/>
        <item m="1" x="95"/>
        <item m="1" x="368"/>
        <item m="1" x="417"/>
        <item m="1" x="89"/>
        <item m="1" x="308"/>
        <item m="1" x="292"/>
        <item m="1" x="84"/>
        <item m="1" x="121"/>
        <item m="1" x="350"/>
        <item m="1" x="60"/>
        <item m="1" x="30"/>
        <item m="1" x="131"/>
        <item m="1" x="93"/>
        <item m="1" x="360"/>
        <item m="1" x="103"/>
        <item m="1" x="302"/>
        <item m="1" x="33"/>
        <item m="1" x="229"/>
        <item m="1" x="41"/>
        <item m="1" x="180"/>
        <item m="1" x="67"/>
        <item m="1" x="436"/>
        <item m="1" x="205"/>
        <item m="1" x="328"/>
        <item m="1" x="119"/>
        <item m="1" x="97"/>
        <item m="1" x="260"/>
        <item m="1" x="185"/>
        <item m="1" x="105"/>
        <item m="1" x="355"/>
        <item m="1" x="334"/>
        <item m="1" x="285"/>
        <item m="1" x="213"/>
        <item m="1" x="321"/>
        <item m="1" x="443"/>
        <item m="1" x="459"/>
        <item m="1" x="284"/>
        <item m="1" x="399"/>
        <item m="1" x="164"/>
        <item m="1" x="94"/>
        <item m="1" x="124"/>
        <item m="1" x="299"/>
        <item m="1" x="168"/>
        <item m="1" x="123"/>
        <item m="1" x="333"/>
        <item m="1" x="378"/>
        <item m="1" x="215"/>
        <item m="1" x="140"/>
        <item m="1" x="240"/>
        <item m="1" x="167"/>
        <item m="1" x="203"/>
        <item m="1" x="238"/>
        <item m="1" x="342"/>
        <item m="1" x="54"/>
        <item m="1" x="357"/>
        <item m="1" x="219"/>
        <item m="1" x="401"/>
        <item m="1" x="437"/>
        <item m="1" x="491"/>
        <item m="1" x="151"/>
        <item m="1" x="46"/>
        <item m="1" x="451"/>
        <item m="1" x="442"/>
        <item m="1" x="66"/>
        <item m="1" x="375"/>
        <item m="1" x="116"/>
        <item m="1" x="142"/>
        <item m="1" x="454"/>
        <item m="1" x="441"/>
        <item m="1" x="138"/>
        <item m="1" x="111"/>
        <item m="1" x="166"/>
        <item m="1" x="71"/>
        <item m="1" x="386"/>
        <item m="1" x="254"/>
        <item m="1" x="243"/>
        <item m="1" x="35"/>
        <item m="1" x="389"/>
        <item m="1" x="45"/>
        <item m="1" x="428"/>
        <item m="1" x="352"/>
        <item m="1" x="426"/>
        <item m="1" x="110"/>
        <item m="1" x="200"/>
        <item m="1" x="457"/>
        <item m="1" x="456"/>
        <item m="1" x="44"/>
        <item m="1" x="244"/>
        <item m="1" x="424"/>
        <item m="1" x="346"/>
        <item m="1" x="250"/>
        <item m="1" x="98"/>
        <item m="1" x="134"/>
        <item m="1" x="28"/>
        <item m="1" x="47"/>
        <item m="1" x="381"/>
        <item m="1" x="266"/>
        <item m="1" x="275"/>
        <item m="1" x="435"/>
        <item m="1" x="252"/>
        <item m="1" x="307"/>
        <item m="1" x="210"/>
        <item m="1" x="122"/>
        <item m="1" x="409"/>
        <item m="1" x="32"/>
        <item m="1" x="455"/>
        <item m="1" x="449"/>
        <item m="1" x="390"/>
        <item m="1" x="162"/>
        <item m="1" x="348"/>
        <item m="1" x="216"/>
        <item m="1" x="392"/>
        <item m="1" x="251"/>
        <item m="1" x="364"/>
        <item m="1" x="207"/>
        <item m="1" x="425"/>
        <item m="1" x="345"/>
        <item m="1" x="391"/>
        <item m="1" x="195"/>
        <item m="1" x="187"/>
        <item m="1" x="297"/>
        <item m="1" x="257"/>
        <item m="1" x="331"/>
        <item m="1" x="29"/>
        <item m="1" x="224"/>
        <item m="1" x="411"/>
        <item m="1" x="432"/>
        <item m="1" x="107"/>
        <item m="1" x="272"/>
        <item m="1" x="313"/>
        <item m="1" x="298"/>
        <item m="1" x="461"/>
        <item m="1" x="263"/>
        <item m="1" x="217"/>
        <item m="1" x="115"/>
        <item m="1" x="88"/>
        <item m="1" x="374"/>
        <item m="1" x="332"/>
        <item m="1" x="248"/>
        <item m="1" x="406"/>
        <item m="1" x="247"/>
        <item m="1" x="412"/>
        <item m="1" x="359"/>
        <item m="1" x="154"/>
        <item m="1" x="480"/>
        <item m="1" x="447"/>
        <item m="1" x="82"/>
        <item m="1" x="305"/>
        <item m="1" x="301"/>
        <item m="1" x="256"/>
        <item m="1" x="62"/>
        <item m="1" x="163"/>
        <item m="1" x="304"/>
        <item m="1" x="384"/>
        <item m="1" x="344"/>
        <item m="1" x="237"/>
        <item m="1" x="343"/>
        <item m="1" x="64"/>
        <item m="1" x="220"/>
        <item m="1" x="287"/>
        <item m="1" x="113"/>
        <item m="1" x="259"/>
        <item m="1" x="268"/>
        <item m="1" x="486"/>
        <item m="1" x="322"/>
        <item m="1" x="324"/>
        <item m="1" x="387"/>
        <item m="1" x="184"/>
        <item m="1" x="469"/>
        <item m="1" x="362"/>
        <item m="1" x="192"/>
        <item m="1" x="483"/>
        <item m="1" x="63"/>
        <item m="1" x="258"/>
        <item m="1" x="209"/>
        <item m="1" x="136"/>
        <item m="1" x="158"/>
        <item m="1" x="132"/>
        <item m="1" x="58"/>
        <item m="1" x="81"/>
        <item m="1" x="56"/>
        <item m="1" x="191"/>
        <item m="1" x="420"/>
        <item m="1" x="232"/>
        <item m="1" x="49"/>
        <item m="1" x="149"/>
        <item m="1" x="170"/>
        <item m="1" x="329"/>
        <item m="1" x="325"/>
        <item m="1" x="137"/>
        <item m="1" x="231"/>
        <item m="1" x="270"/>
        <item m="1" x="130"/>
        <item m="1" x="431"/>
        <item m="1" x="208"/>
        <item m="1" x="77"/>
        <item m="1" x="438"/>
        <item m="1" x="462"/>
        <item m="1" x="283"/>
        <item m="1" x="31"/>
        <item m="1" x="269"/>
        <item m="1" x="474"/>
        <item m="1" x="356"/>
        <item m="1" x="315"/>
        <item m="1" x="173"/>
        <item m="1" x="141"/>
        <item m="1" x="101"/>
        <item m="1" x="114"/>
        <item m="1" x="335"/>
        <item m="1" x="152"/>
        <item m="1" x="92"/>
        <item m="1" x="155"/>
        <item m="1" x="39"/>
        <item m="1" x="303"/>
        <item m="1" x="419"/>
        <item m="1" x="38"/>
        <item m="1" x="422"/>
        <item m="1" x="120"/>
        <item m="1" x="366"/>
        <item m="1" x="165"/>
        <item m="1" x="65"/>
        <item m="1" x="153"/>
        <item m="1" x="289"/>
        <item m="1" x="234"/>
        <item m="1" x="201"/>
        <item m="1" x="196"/>
        <item m="1" x="396"/>
        <item m="1" x="118"/>
        <item m="1" x="330"/>
        <item m="1" x="160"/>
        <item m="1" x="372"/>
        <item m="1" x="319"/>
        <item m="1" x="388"/>
        <item m="1" x="351"/>
        <item m="1" x="318"/>
        <item m="1" x="475"/>
        <item m="1" x="128"/>
        <item m="1" x="146"/>
        <item m="1" x="179"/>
        <item m="1" x="273"/>
        <item m="1" x="400"/>
        <item m="1" x="310"/>
        <item m="1" x="161"/>
        <item m="1" x="253"/>
        <item m="1" x="176"/>
        <item m="1" x="249"/>
        <item m="1" x="407"/>
        <item m="1" x="444"/>
        <item m="1" x="76"/>
        <item m="1" x="75"/>
        <item m="1" x="393"/>
        <item m="1" x="336"/>
        <item m="1" x="202"/>
        <item m="1" x="104"/>
        <item m="1" x="354"/>
        <item m="1" x="55"/>
        <item m="1" x="223"/>
        <item m="1" x="112"/>
        <item m="1" x="429"/>
        <item m="1" x="40"/>
        <item m="1" x="402"/>
        <item m="1" x="27"/>
        <item m="1" x="478"/>
        <item m="1" x="464"/>
        <item m="1" x="312"/>
        <item m="1" x="373"/>
        <item m="1" x="188"/>
        <item m="1" x="194"/>
        <item sd="0" m="1" x="460"/>
        <item m="1" x="99"/>
        <item m="1" x="316"/>
        <item m="1" x="349"/>
        <item m="1" x="277"/>
        <item m="1" x="265"/>
        <item m="1" x="74"/>
        <item m="1" x="262"/>
        <item m="1" x="433"/>
        <item m="1" x="347"/>
        <item m="1" x="267"/>
        <item m="1" x="91"/>
        <item m="1" x="434"/>
        <item m="1" x="421"/>
        <item m="1" x="157"/>
        <item m="1" x="394"/>
        <item m="1" x="408"/>
        <item m="1" x="199"/>
        <item m="1" x="446"/>
        <item m="1" x="193"/>
        <item m="1" x="52"/>
        <item m="1" x="338"/>
        <item m="1" x="69"/>
        <item m="1" x="410"/>
        <item m="1" x="490"/>
        <item m="1" x="294"/>
        <item m="1" x="363"/>
        <item m="1" x="117"/>
        <item m="1" x="186"/>
        <item m="1" x="241"/>
        <item m="1" x="72"/>
        <item m="1" x="108"/>
        <item m="1" x="340"/>
        <item m="1" x="470"/>
        <item m="1" x="271"/>
        <item m="1" x="416"/>
        <item m="1" x="106"/>
        <item m="1" x="367"/>
        <item m="1" x="296"/>
        <item m="1" x="370"/>
        <item m="1" x="414"/>
        <item m="1" x="479"/>
        <item m="1" x="85"/>
        <item m="1" x="96"/>
        <item m="1" x="264"/>
        <item m="1" x="43"/>
        <item m="1" x="471"/>
        <item m="1" x="61"/>
        <item m="1" x="320"/>
        <item m="1" x="177"/>
        <item m="1" x="53"/>
        <item m="1" x="214"/>
        <item m="1" x="225"/>
        <item m="1" x="80"/>
        <item m="1" x="282"/>
        <item m="1" x="379"/>
        <item m="1" x="371"/>
        <item m="1" x="144"/>
        <item m="1" x="427"/>
        <item m="1" x="127"/>
        <item m="1" x="423"/>
        <item m="1" x="306"/>
        <item m="1" x="126"/>
        <item m="1" x="139"/>
        <item m="1" x="34"/>
        <item m="1" x="395"/>
        <item m="1" x="453"/>
        <item m="1" x="430"/>
        <item m="1" x="286"/>
        <item m="1" x="86"/>
        <item m="1" x="227"/>
        <item m="1" x="276"/>
        <item m="1" x="295"/>
        <item m="1" x="317"/>
        <item m="1" x="323"/>
        <item m="1" x="125"/>
        <item m="1" x="133"/>
        <item m="1" x="281"/>
        <item m="1" x="236"/>
        <item m="1" x="156"/>
        <item m="1" x="485"/>
        <item m="1" x="440"/>
        <item m="1" x="174"/>
        <item m="1" x="235"/>
        <item m="1" x="175"/>
        <item m="1" x="181"/>
        <item m="1" x="68"/>
        <item m="1" x="230"/>
        <item m="1" x="311"/>
        <item m="1" x="246"/>
        <item m="1" x="413"/>
        <item m="1" x="59"/>
        <item m="1" x="466"/>
        <item m="1" x="26"/>
        <item m="1" x="337"/>
        <item m="1" x="293"/>
        <item m="1" x="102"/>
        <item m="1" x="450"/>
        <item m="1" x="439"/>
        <item m="1" x="73"/>
        <item m="1" x="198"/>
        <item m="1" x="365"/>
        <item m="1" x="79"/>
        <item m="1" x="109"/>
        <item m="1" x="314"/>
        <item m="1" x="398"/>
        <item m="1" x="278"/>
        <item m="1" x="404"/>
        <item m="1" x="78"/>
        <item m="1" x="197"/>
        <item m="1" x="143"/>
        <item m="1" x="339"/>
        <item m="1" x="290"/>
        <item m="1" x="222"/>
        <item m="1" x="211"/>
        <item m="1" x="327"/>
        <item m="1" x="261"/>
        <item m="1" x="212"/>
        <item m="1" x="239"/>
        <item m="1" x="90"/>
        <item m="1" x="473"/>
        <item m="1" x="147"/>
        <item m="1" x="309"/>
        <item m="1" x="145"/>
        <item m="1" x="37"/>
        <item m="1" x="382"/>
        <item m="1" x="178"/>
        <item m="1" x="36"/>
        <item m="1" x="405"/>
        <item m="1" x="274"/>
        <item m="1" x="51"/>
        <item m="1" x="218"/>
        <item m="1" x="42"/>
        <item m="1" x="129"/>
        <item m="1" x="445"/>
        <item m="1" x="87"/>
        <item x="13"/>
        <item x="14"/>
        <item x="25"/>
        <item x="9"/>
        <item x="12"/>
        <item x="1"/>
        <item x="0"/>
        <item x="15"/>
        <item x="2"/>
        <item x="3"/>
        <item x="4"/>
        <item x="10"/>
        <item x="11"/>
        <item x="16"/>
        <item x="17"/>
        <item x="21"/>
        <item x="22"/>
        <item x="23"/>
        <item x="5"/>
        <item x="18"/>
        <item x="7"/>
        <item x="8"/>
        <item x="19"/>
        <item x="20"/>
        <item x="24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descending" rankBy="0">
      <items count="30">
        <item m="1" x="25"/>
        <item x="23"/>
        <item x="22"/>
        <item x="21"/>
        <item x="20"/>
        <item m="1" x="27"/>
        <item x="19"/>
        <item x="18"/>
        <item x="17"/>
        <item x="16"/>
        <item x="15"/>
        <item x="14"/>
        <item x="13"/>
        <item x="12"/>
        <item m="1" x="28"/>
        <item x="11"/>
        <item x="10"/>
        <item m="1" x="26"/>
        <item x="9"/>
        <item x="8"/>
        <item x="7"/>
        <item m="1" x="24"/>
        <item x="6"/>
        <item x="5"/>
        <item x="4"/>
        <item x="3"/>
        <item x="2"/>
        <item x="1"/>
        <item x="0"/>
        <item t="default"/>
      </items>
    </pivotField>
  </pivotFields>
  <rowFields count="2">
    <field x="0"/>
    <field x="3"/>
  </rowFields>
  <rowItems count="106">
    <i>
      <x v="467"/>
    </i>
    <i r="1">
      <x v="7"/>
    </i>
    <i r="1">
      <x v="12"/>
    </i>
    <i r="1">
      <x v="18"/>
    </i>
    <i r="1">
      <x v="20"/>
    </i>
    <i r="1">
      <x v="24"/>
    </i>
    <i t="blank">
      <x v="467"/>
    </i>
    <i>
      <x v="468"/>
    </i>
    <i r="1">
      <x v="7"/>
    </i>
    <i r="1">
      <x v="9"/>
    </i>
    <i r="1">
      <x v="18"/>
    </i>
    <i r="1">
      <x v="19"/>
    </i>
    <i r="1">
      <x v="24"/>
    </i>
    <i t="blank">
      <x v="468"/>
    </i>
    <i>
      <x v="472"/>
    </i>
    <i r="1">
      <x v="1"/>
    </i>
    <i r="1">
      <x v="12"/>
    </i>
    <i r="1">
      <x v="18"/>
    </i>
    <i r="1">
      <x v="19"/>
    </i>
    <i r="1">
      <x v="24"/>
    </i>
    <i r="1">
      <x v="25"/>
    </i>
    <i r="1">
      <x v="28"/>
    </i>
    <i t="blank">
      <x v="472"/>
    </i>
    <i>
      <x v="473"/>
    </i>
    <i r="1">
      <x v="20"/>
    </i>
    <i r="1">
      <x v="24"/>
    </i>
    <i r="1">
      <x v="28"/>
    </i>
    <i t="blank">
      <x v="473"/>
    </i>
    <i>
      <x v="470"/>
    </i>
    <i r="1">
      <x v="1"/>
    </i>
    <i r="1">
      <x v="7"/>
    </i>
    <i r="1">
      <x v="19"/>
    </i>
    <i r="1">
      <x v="25"/>
    </i>
    <i t="blank">
      <x v="470"/>
    </i>
    <i>
      <x v="476"/>
    </i>
    <i r="1">
      <x v="11"/>
    </i>
    <i r="1">
      <x v="15"/>
    </i>
    <i r="1">
      <x v="23"/>
    </i>
    <i r="1">
      <x v="28"/>
    </i>
    <i t="blank">
      <x v="476"/>
    </i>
    <i>
      <x v="475"/>
    </i>
    <i r="1">
      <x v="1"/>
    </i>
    <i r="1">
      <x v="16"/>
    </i>
    <i r="1">
      <x v="28"/>
    </i>
    <i t="blank">
      <x v="475"/>
    </i>
    <i>
      <x v="474"/>
    </i>
    <i r="1">
      <x v="18"/>
    </i>
    <i r="1">
      <x v="19"/>
    </i>
    <i r="1">
      <x v="20"/>
    </i>
    <i r="1">
      <x v="24"/>
    </i>
    <i t="blank">
      <x v="474"/>
    </i>
    <i>
      <x v="469"/>
    </i>
    <i r="1">
      <x v="7"/>
    </i>
    <i t="blank">
      <x v="469"/>
    </i>
    <i>
      <x v="471"/>
    </i>
    <i r="1">
      <x v="7"/>
    </i>
    <i r="1">
      <x v="19"/>
    </i>
    <i r="1">
      <x v="25"/>
    </i>
    <i t="blank">
      <x v="471"/>
    </i>
    <i>
      <x v="482"/>
    </i>
    <i r="1">
      <x v="16"/>
    </i>
    <i t="blank">
      <x v="482"/>
    </i>
    <i>
      <x v="488"/>
    </i>
    <i r="1">
      <x v="20"/>
    </i>
    <i r="1">
      <x v="26"/>
    </i>
    <i t="blank">
      <x v="488"/>
    </i>
    <i>
      <x v="477"/>
    </i>
    <i r="1">
      <x v="1"/>
    </i>
    <i r="1">
      <x v="28"/>
    </i>
    <i t="blank">
      <x v="477"/>
    </i>
    <i>
      <x v="480"/>
    </i>
    <i r="1">
      <x v="23"/>
    </i>
    <i t="blank">
      <x v="480"/>
    </i>
    <i>
      <x v="487"/>
    </i>
    <i r="1">
      <x v="26"/>
    </i>
    <i t="blank">
      <x v="487"/>
    </i>
    <i>
      <x v="486"/>
    </i>
    <i r="1">
      <x v="22"/>
    </i>
    <i t="blank">
      <x v="486"/>
    </i>
    <i>
      <x v="485"/>
    </i>
    <i r="1">
      <x v="27"/>
    </i>
    <i t="blank">
      <x v="485"/>
    </i>
    <i>
      <x v="478"/>
    </i>
    <i r="1">
      <x v="25"/>
    </i>
    <i t="blank">
      <x v="478"/>
    </i>
    <i>
      <x v="483"/>
    </i>
    <i r="1">
      <x v="16"/>
    </i>
    <i t="blank">
      <x v="483"/>
    </i>
    <i>
      <x v="490"/>
    </i>
    <i r="1">
      <x v="18"/>
    </i>
    <i t="blank">
      <x v="490"/>
    </i>
    <i>
      <x v="479"/>
    </i>
    <i r="1">
      <x v="25"/>
    </i>
    <i t="blank">
      <x v="479"/>
    </i>
    <i>
      <x v="481"/>
    </i>
    <i r="1">
      <x v="23"/>
    </i>
    <i t="blank">
      <x v="481"/>
    </i>
    <i>
      <x v="491"/>
    </i>
    <i r="1">
      <x v="12"/>
    </i>
    <i t="blank">
      <x v="491"/>
    </i>
    <i>
      <x v="489"/>
    </i>
    <i r="1">
      <x v="20"/>
    </i>
    <i t="blank">
      <x v="489"/>
    </i>
    <i>
      <x v="484"/>
    </i>
    <i r="1">
      <x v="15"/>
    </i>
    <i t="blank">
      <x v="484"/>
    </i>
  </rowItems>
  <colItems count="1">
    <i/>
  </colItems>
  <dataFields count="1">
    <dataField name="Merit Points" fld="2" baseField="0" baseItem="0"/>
  </dataFields>
  <formats count="3">
    <format dxfId="34">
      <pivotArea dataOnly="0" labelOnly="1" outline="0" offset="A256" fieldPosition="0">
        <references count="1">
          <reference field="0" count="1">
            <x v="467"/>
          </reference>
        </references>
      </pivotArea>
    </format>
    <format dxfId="33">
      <pivotArea dataOnly="0" labelOnly="1" outline="0" offset="IV3:IV256" fieldPosition="0">
        <references count="1">
          <reference field="0" count="1">
            <x v="467"/>
          </reference>
        </references>
      </pivotArea>
    </format>
    <format dxfId="32">
      <pivotArea dataOnly="0" labelOnly="1" outline="0" fieldPosition="0">
        <references count="1">
          <reference field="0" count="1">
            <x v="468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10.xml><?xml version="1.0" encoding="utf-8"?>
<pivotTableDefinition xmlns="http://schemas.openxmlformats.org/spreadsheetml/2006/main" name="PivotTable8" cacheId="207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rowGrandTotals="0" itemPrintTitles="1" createdVersion="3" indent="0" compact="0" compactData="0" gridDropZones="1">
  <location ref="A3:C73" firstHeaderRow="1" firstDataRow="1" firstDataCol="2"/>
  <pivotFields count="4">
    <pivotField name="Entry" axis="axisRow" compact="0" showAll="0" insertBlankRow="1" includeNewItemsInFilter="1" sortType="descending" rankBy="0">
      <items count="18">
        <item h="1" x="0"/>
        <item m="1" x="16"/>
        <item x="10"/>
        <item x="9"/>
        <item x="7"/>
        <item x="5"/>
        <item x="6"/>
        <item x="1"/>
        <item x="2"/>
        <item x="3"/>
        <item x="4"/>
        <item x="8"/>
        <item x="14"/>
        <item x="11"/>
        <item x="12"/>
        <item x="13"/>
        <item x="1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32">
        <item x="0"/>
        <item x="1"/>
        <item m="1" x="27"/>
        <item x="2"/>
        <item x="3"/>
        <item m="1" x="28"/>
        <item x="4"/>
        <item x="5"/>
        <item x="6"/>
        <item x="7"/>
        <item m="1" x="24"/>
        <item x="8"/>
        <item x="9"/>
        <item x="10"/>
        <item m="1" x="25"/>
        <item x="11"/>
        <item x="12"/>
        <item m="1" x="30"/>
        <item x="13"/>
        <item x="14"/>
        <item x="15"/>
        <item x="16"/>
        <item x="17"/>
        <item x="18"/>
        <item x="19"/>
        <item x="20"/>
        <item m="1" x="26"/>
        <item x="21"/>
        <item m="1" x="29"/>
        <item x="22"/>
        <item x="23"/>
        <item t="default"/>
      </items>
    </pivotField>
  </pivotFields>
  <rowFields count="2">
    <field x="0"/>
    <field x="3"/>
  </rowFields>
  <rowItems count="70">
    <i>
      <x v="3"/>
    </i>
    <i r="1">
      <x v="7"/>
    </i>
    <i r="1">
      <x v="12"/>
    </i>
    <i r="1">
      <x v="13"/>
    </i>
    <i r="1">
      <x v="22"/>
    </i>
    <i r="1">
      <x v="24"/>
    </i>
    <i t="blank">
      <x v="3"/>
    </i>
    <i>
      <x v="2"/>
    </i>
    <i r="1">
      <x v="7"/>
    </i>
    <i r="1">
      <x v="11"/>
    </i>
    <i r="1">
      <x v="13"/>
    </i>
    <i r="1">
      <x v="22"/>
    </i>
    <i r="1">
      <x v="24"/>
    </i>
    <i t="blank">
      <x v="2"/>
    </i>
    <i>
      <x v="4"/>
    </i>
    <i r="1">
      <x v="6"/>
    </i>
    <i r="1">
      <x v="7"/>
    </i>
    <i r="1">
      <x v="24"/>
    </i>
    <i t="blank">
      <x v="4"/>
    </i>
    <i>
      <x v="7"/>
    </i>
    <i r="1">
      <x v="1"/>
    </i>
    <i r="1">
      <x v="15"/>
    </i>
    <i r="1">
      <x v="30"/>
    </i>
    <i t="blank">
      <x v="7"/>
    </i>
    <i>
      <x v="6"/>
    </i>
    <i r="1">
      <x v="3"/>
    </i>
    <i r="1">
      <x v="7"/>
    </i>
    <i r="1">
      <x v="13"/>
    </i>
    <i r="1">
      <x v="22"/>
    </i>
    <i r="1">
      <x v="24"/>
    </i>
    <i t="blank">
      <x v="6"/>
    </i>
    <i>
      <x v="5"/>
    </i>
    <i r="1">
      <x v="3"/>
    </i>
    <i r="1">
      <x v="7"/>
    </i>
    <i r="1">
      <x v="11"/>
    </i>
    <i r="1">
      <x v="13"/>
    </i>
    <i r="1">
      <x v="24"/>
    </i>
    <i t="blank">
      <x v="5"/>
    </i>
    <i>
      <x v="9"/>
    </i>
    <i r="1">
      <x v="1"/>
    </i>
    <i r="1">
      <x v="6"/>
    </i>
    <i r="1">
      <x v="12"/>
    </i>
    <i r="1">
      <x v="30"/>
    </i>
    <i t="blank">
      <x v="9"/>
    </i>
    <i>
      <x v="8"/>
    </i>
    <i r="1">
      <x v="1"/>
    </i>
    <i r="1">
      <x v="11"/>
    </i>
    <i t="blank">
      <x v="8"/>
    </i>
    <i>
      <x v="13"/>
    </i>
    <i r="1">
      <x v="12"/>
    </i>
    <i t="blank">
      <x v="13"/>
    </i>
    <i>
      <x v="15"/>
    </i>
    <i r="1">
      <x v="13"/>
    </i>
    <i t="blank">
      <x v="15"/>
    </i>
    <i>
      <x v="10"/>
    </i>
    <i r="1">
      <x v="1"/>
    </i>
    <i r="1">
      <x v="6"/>
    </i>
    <i t="blank">
      <x v="10"/>
    </i>
    <i>
      <x v="12"/>
    </i>
    <i r="1">
      <x v="15"/>
    </i>
    <i t="blank">
      <x v="12"/>
    </i>
    <i>
      <x v="16"/>
    </i>
    <i r="1">
      <x v="19"/>
    </i>
    <i t="blank">
      <x v="16"/>
    </i>
    <i>
      <x v="11"/>
    </i>
    <i r="1">
      <x v="6"/>
    </i>
    <i t="blank">
      <x v="11"/>
    </i>
    <i>
      <x v="14"/>
    </i>
    <i r="1">
      <x v="12"/>
    </i>
    <i t="blank">
      <x v="14"/>
    </i>
  </rowItems>
  <colItems count="1">
    <i/>
  </colItems>
  <dataFields count="1">
    <dataField name="Merit Points" fld="2" baseField="0" baseItem="0"/>
  </dataFields>
  <formats count="9">
    <format dxfId="31">
      <pivotArea dataOnly="0" labelOnly="1" outline="0" offset="A256" fieldPosition="0">
        <references count="1">
          <reference field="0" count="1">
            <x v="3"/>
          </reference>
        </references>
      </pivotArea>
    </format>
    <format dxfId="30">
      <pivotArea collapsedLevelsAreSubtotals="1" fieldPosition="0">
        <references count="2">
          <reference field="0" count="1" selected="0">
            <x v="3"/>
          </reference>
          <reference field="3" count="4">
            <x v="12"/>
            <x v="13"/>
            <x v="22"/>
            <x v="24"/>
          </reference>
        </references>
      </pivotArea>
    </format>
    <format dxfId="29">
      <pivotArea collapsedLevelsAreSubtotals="1" fieldPosition="0">
        <references count="1">
          <reference field="0" count="1">
            <x v="3"/>
          </reference>
        </references>
      </pivotArea>
    </format>
    <format dxfId="28">
      <pivotArea collapsedLevelsAreSubtotals="1" fieldPosition="0">
        <references count="1">
          <reference field="0" count="1">
            <x v="2"/>
          </reference>
        </references>
      </pivotArea>
    </format>
    <format dxfId="27">
      <pivotArea collapsedLevelsAreSubtotals="1" fieldPosition="0">
        <references count="2">
          <reference field="0" count="1" selected="0">
            <x v="2"/>
          </reference>
          <reference field="3" count="4">
            <x v="7"/>
            <x v="11"/>
            <x v="13"/>
            <x v="22"/>
          </reference>
        </references>
      </pivotArea>
    </format>
    <format dxfId="26">
      <pivotArea dataOnly="0" labelOnly="1" outline="0" offset="IV2:IV256" fieldPosition="0">
        <references count="1">
          <reference field="0" count="1">
            <x v="3"/>
          </reference>
        </references>
      </pivotArea>
    </format>
    <format dxfId="25">
      <pivotArea dataOnly="0" labelOnly="1" outline="0" fieldPosition="0">
        <references count="1">
          <reference field="0" count="1">
            <x v="2"/>
          </reference>
        </references>
      </pivotArea>
    </format>
    <format dxfId="24">
      <pivotArea dataOnly="0" labelOnly="1" outline="0" offset="IV1:IV4" fieldPosition="0">
        <references count="1">
          <reference field="0" count="1">
            <x v="2"/>
          </reference>
        </references>
      </pivotArea>
    </format>
    <format dxfId="23">
      <pivotArea dataOnly="0" labelOnly="1" outline="0" fieldPosition="0">
        <references count="2">
          <reference field="0" count="1" selected="0">
            <x v="3"/>
          </reference>
          <reference field="3" count="6">
            <x v="7"/>
            <x v="11"/>
            <x v="12"/>
            <x v="13"/>
            <x v="22"/>
            <x v="24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11.xml><?xml version="1.0" encoding="utf-8"?>
<pivotTableDefinition xmlns="http://schemas.openxmlformats.org/spreadsheetml/2006/main" name="PivotTable9" cacheId="206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rowGrandTotals="0" itemPrintTitles="1" createdVersion="3" indent="0" compact="0" compactData="0" gridDropZones="1">
  <location ref="A3:C103" firstHeaderRow="1" firstDataRow="1" firstDataCol="2"/>
  <pivotFields count="4">
    <pivotField name="Entry" axis="axisRow" compact="0" showAll="0" insertBlankRow="1" includeNewItemsInFilter="1" sortType="descending" rankBy="0" sumSubtotal="1">
      <items count="526">
        <item m="1" x="135"/>
        <item m="1" x="368"/>
        <item m="1" x="154"/>
        <item m="1" x="306"/>
        <item m="1" x="29"/>
        <item m="1" x="425"/>
        <item m="1" x="312"/>
        <item m="1" x="58"/>
        <item m="1" x="461"/>
        <item m="1" x="77"/>
        <item m="1" x="76"/>
        <item m="1" x="344"/>
        <item m="1" x="198"/>
        <item m="1" x="295"/>
        <item m="1" x="522"/>
        <item m="1" x="268"/>
        <item m="1" x="328"/>
        <item m="1" x="215"/>
        <item m="1" x="272"/>
        <item m="1" x="205"/>
        <item m="1" x="315"/>
        <item m="1" x="257"/>
        <item m="1" x="242"/>
        <item m="1" x="405"/>
        <item m="1" x="439"/>
        <item m="1" x="448"/>
        <item m="1" x="447"/>
        <item m="1" x="220"/>
        <item m="1" x="216"/>
        <item m="1" x="217"/>
        <item m="1" x="121"/>
        <item m="1" x="334"/>
        <item m="1" x="417"/>
        <item m="1" x="363"/>
        <item m="1" x="248"/>
        <item m="1" x="293"/>
        <item m="1" x="181"/>
        <item m="1" x="372"/>
        <item m="1" x="395"/>
        <item m="1" x="223"/>
        <item m="1" x="236"/>
        <item m="1" x="232"/>
        <item m="1" x="313"/>
        <item m="1" x="302"/>
        <item m="1" x="253"/>
        <item m="1" x="224"/>
        <item m="1" x="415"/>
        <item m="1" x="97"/>
        <item m="1" x="37"/>
        <item m="1" x="98"/>
        <item m="1" x="518"/>
        <item m="1" x="282"/>
        <item m="1" x="183"/>
        <item m="1" x="514"/>
        <item m="1" x="84"/>
        <item m="1" x="279"/>
        <item m="1" x="407"/>
        <item m="1" x="323"/>
        <item m="1" x="356"/>
        <item m="1" x="393"/>
        <item m="1" x="440"/>
        <item m="1" x="301"/>
        <item m="1" x="225"/>
        <item m="1" x="511"/>
        <item m="1" x="105"/>
        <item m="1" x="60"/>
        <item m="1" x="261"/>
        <item m="1" x="473"/>
        <item m="1" x="265"/>
        <item m="1" x="190"/>
        <item m="1" x="347"/>
        <item m="1" x="156"/>
        <item m="1" x="497"/>
        <item m="1" x="357"/>
        <item m="1" x="479"/>
        <item m="1" x="64"/>
        <item m="1" x="281"/>
        <item m="1" x="505"/>
        <item m="1" x="435"/>
        <item m="1" x="94"/>
        <item m="1" x="203"/>
        <item m="1" x="103"/>
        <item m="1" x="487"/>
        <item m="1" x="189"/>
        <item m="1" x="519"/>
        <item m="1" x="176"/>
        <item m="1" x="179"/>
        <item m="1" x="88"/>
        <item m="1" x="377"/>
        <item m="1" x="470"/>
        <item m="1" x="78"/>
        <item m="1" x="489"/>
        <item m="1" x="128"/>
        <item m="1" x="376"/>
        <item m="1" x="292"/>
        <item m="1" x="480"/>
        <item m="1" x="40"/>
        <item m="1" x="496"/>
        <item m="1" x="396"/>
        <item m="1" x="36"/>
        <item m="1" x="249"/>
        <item m="1" x="45"/>
        <item m="1" x="303"/>
        <item m="1" x="187"/>
        <item m="1" x="127"/>
        <item m="1" x="239"/>
        <item m="1" x="365"/>
        <item m="1" x="427"/>
        <item m="1" x="219"/>
        <item m="1" x="122"/>
        <item m="1" x="465"/>
        <item m="1" x="426"/>
        <item m="1" x="123"/>
        <item m="1" x="125"/>
        <item m="1" x="299"/>
        <item m="1" x="401"/>
        <item m="1" x="506"/>
        <item m="1" x="95"/>
        <item m="1" x="87"/>
        <item m="1" x="503"/>
        <item m="1" x="207"/>
        <item m="1" x="149"/>
        <item m="1" x="171"/>
        <item m="1" x="467"/>
        <item m="1" x="57"/>
        <item m="1" x="520"/>
        <item m="1" x="184"/>
        <item m="1" x="366"/>
        <item m="1" x="476"/>
        <item m="1" x="484"/>
        <item m="1" x="256"/>
        <item m="1" x="304"/>
        <item m="1" x="424"/>
        <item m="1" x="168"/>
        <item m="1" x="153"/>
        <item m="1" x="191"/>
        <item m="1" x="364"/>
        <item m="1" x="210"/>
        <item m="1" x="214"/>
        <item m="1" x="228"/>
        <item m="1" x="308"/>
        <item m="1" x="117"/>
        <item m="1" x="500"/>
        <item m="1" x="469"/>
        <item m="1" x="305"/>
        <item m="1" x="510"/>
        <item m="1" x="255"/>
        <item m="1" x="524"/>
        <item m="1" x="244"/>
        <item m="1" x="42"/>
        <item m="1" x="139"/>
        <item m="1" x="285"/>
        <item m="1" x="63"/>
        <item m="1" x="83"/>
        <item m="1" x="512"/>
        <item m="1" x="227"/>
        <item m="1" x="270"/>
        <item m="1" x="132"/>
        <item m="1" x="35"/>
        <item m="1" x="436"/>
        <item m="1" x="331"/>
        <item m="1" x="330"/>
        <item m="1" x="280"/>
        <item m="1" x="116"/>
        <item m="1" x="457"/>
        <item m="1" x="432"/>
        <item m="1" x="298"/>
        <item m="1" x="416"/>
        <item m="1" x="90"/>
        <item m="1" x="488"/>
        <item m="1" x="478"/>
        <item m="1" x="99"/>
        <item m="1" x="237"/>
        <item m="1" x="148"/>
        <item m="1" x="411"/>
        <item m="1" x="166"/>
        <item m="1" x="290"/>
        <item m="1" x="319"/>
        <item m="1" x="174"/>
        <item m="1" x="386"/>
        <item m="1" x="27"/>
        <item m="1" x="188"/>
        <item m="1" x="100"/>
        <item m="1" x="438"/>
        <item m="1" x="44"/>
        <item m="1" x="504"/>
        <item m="1" x="145"/>
        <item m="1" x="206"/>
        <item m="1" x="316"/>
        <item m="1" x="192"/>
        <item m="1" x="54"/>
        <item m="1" x="250"/>
        <item m="1" x="311"/>
        <item m="1" x="147"/>
        <item m="1" x="485"/>
        <item m="1" x="400"/>
        <item m="1" x="403"/>
        <item m="1" x="222"/>
        <item m="1" x="498"/>
        <item m="1" x="130"/>
        <item m="1" x="254"/>
        <item m="1" x="109"/>
        <item m="1" x="300"/>
        <item m="1" x="429"/>
        <item m="1" x="418"/>
        <item m="1" x="486"/>
        <item m="1" x="384"/>
        <item m="1" x="177"/>
        <item m="1" x="162"/>
        <item m="1" x="508"/>
        <item m="1" x="120"/>
        <item m="1" x="327"/>
        <item m="1" x="175"/>
        <item m="1" x="266"/>
        <item m="1" x="263"/>
        <item m="1" x="273"/>
        <item m="1" x="343"/>
        <item m="1" x="55"/>
        <item m="1" x="348"/>
        <item m="1" x="499"/>
        <item m="1" x="337"/>
        <item m="1" x="159"/>
        <item m="1" x="72"/>
        <item m="1" x="454"/>
        <item m="1" x="79"/>
        <item m="1" x="325"/>
        <item m="1" x="483"/>
        <item m="1" x="173"/>
        <item m="1" x="151"/>
        <item m="1" x="409"/>
        <item m="1" x="286"/>
        <item m="1" x="53"/>
        <item m="1" x="70"/>
        <item m="1" x="523"/>
        <item m="1" x="204"/>
        <item m="1" x="106"/>
        <item m="1" x="142"/>
        <item m="1" x="431"/>
        <item m="1" x="371"/>
        <item m="1" x="30"/>
        <item m="1" x="322"/>
        <item m="1" x="423"/>
        <item m="1" x="101"/>
        <item m="1" x="421"/>
        <item m="1" x="442"/>
        <item m="1" x="430"/>
        <item m="1" x="451"/>
        <item m="1" x="140"/>
        <item m="1" x="49"/>
        <item m="1" x="402"/>
        <item m="1" x="307"/>
        <item m="1" x="410"/>
        <item m="1" x="195"/>
        <item m="1" x="185"/>
        <item m="1" x="399"/>
        <item m="1" x="516"/>
        <item m="1" x="170"/>
        <item m="1" x="218"/>
        <item m="1" x="111"/>
        <item m="1" x="309"/>
        <item m="1" x="437"/>
        <item m="1" x="446"/>
        <item m="1" x="74"/>
        <item m="1" x="397"/>
        <item m="1" x="240"/>
        <item m="1" x="455"/>
        <item m="1" x="449"/>
        <item m="1" x="146"/>
        <item m="1" x="288"/>
        <item m="1" x="501"/>
        <item m="1" x="267"/>
        <item m="1" x="333"/>
        <item m="1" x="472"/>
        <item m="1" x="340"/>
        <item m="1" x="329"/>
        <item m="1" x="513"/>
        <item m="1" x="167"/>
        <item m="1" x="80"/>
        <item m="1" x="321"/>
        <item m="1" x="41"/>
        <item m="1" x="332"/>
        <item m="1" x="434"/>
        <item m="1" x="464"/>
        <item m="1" x="243"/>
        <item m="1" x="246"/>
        <item m="1" x="394"/>
        <item m="1" x="381"/>
        <item m="1" x="38"/>
        <item m="1" x="211"/>
        <item m="1" x="419"/>
        <item m="1" x="259"/>
        <item m="1" x="91"/>
        <item m="1" x="59"/>
        <item m="1" x="360"/>
        <item m="1" x="458"/>
        <item m="1" x="350"/>
        <item m="1" x="317"/>
        <item m="1" x="96"/>
        <item m="1" x="375"/>
        <item m="1" x="468"/>
        <item m="1" x="86"/>
        <item m="1" x="108"/>
        <item m="1" x="490"/>
        <item m="1" x="233"/>
        <item m="1" x="155"/>
        <item m="1" x="294"/>
        <item m="1" x="373"/>
        <item m="1" x="391"/>
        <item m="1" x="28"/>
        <item m="1" x="194"/>
        <item m="1" x="310"/>
        <item m="1" x="494"/>
        <item m="1" x="277"/>
        <item m="1" x="276"/>
        <item m="1" x="82"/>
        <item m="1" x="428"/>
        <item m="1" x="71"/>
        <item m="1" x="387"/>
        <item m="1" x="134"/>
        <item m="1" x="138"/>
        <item m="1" x="379"/>
        <item m="1" x="33"/>
        <item m="1" x="251"/>
        <item m="1" x="85"/>
        <item m="1" x="25"/>
        <item m="1" x="178"/>
        <item m="1" x="258"/>
        <item m="1" x="102"/>
        <item m="1" x="39"/>
        <item m="1" x="275"/>
        <item m="1" x="196"/>
        <item m="1" x="420"/>
        <item m="1" x="374"/>
        <item m="1" x="152"/>
        <item m="1" x="274"/>
        <item m="1" x="474"/>
        <item m="1" x="482"/>
        <item m="1" x="452"/>
        <item m="1" x="318"/>
        <item m="1" x="43"/>
        <item m="1" x="172"/>
        <item m="1" x="314"/>
        <item m="1" x="129"/>
        <item m="1" x="197"/>
        <item m="1" x="158"/>
        <item m="1" x="141"/>
        <item m="1" x="75"/>
        <item m="1" x="247"/>
        <item m="1" x="349"/>
        <item m="1" x="398"/>
        <item m="1" x="406"/>
        <item m="1" x="31"/>
        <item m="1" x="289"/>
        <item m="1" x="296"/>
        <item m="1" x="450"/>
        <item m="1" x="62"/>
        <item m="1" x="157"/>
        <item h="1" x="9"/>
        <item m="1" x="186"/>
        <item m="1" x="297"/>
        <item m="1" x="443"/>
        <item m="1" x="283"/>
        <item m="1" x="346"/>
        <item m="1" x="383"/>
        <item m="1" x="287"/>
        <item m="1" x="61"/>
        <item m="1" x="404"/>
        <item m="1" x="245"/>
        <item m="1" x="26"/>
        <item m="1" x="230"/>
        <item m="1" x="341"/>
        <item m="1" x="65"/>
        <item m="1" x="291"/>
        <item m="1" x="509"/>
        <item m="1" x="229"/>
        <item m="1" x="144"/>
        <item m="1" x="324"/>
        <item m="1" x="392"/>
        <item m="1" x="441"/>
        <item m="1" x="358"/>
        <item m="1" x="182"/>
        <item m="1" x="160"/>
        <item m="1" x="124"/>
        <item m="1" x="150"/>
        <item m="1" x="136"/>
        <item m="1" x="284"/>
        <item m="1" x="378"/>
        <item m="1" x="367"/>
        <item m="1" x="262"/>
        <item m="1" x="238"/>
        <item m="1" x="34"/>
        <item m="1" x="235"/>
        <item m="1" x="93"/>
        <item m="1" x="338"/>
        <item m="1" x="495"/>
        <item m="1" x="351"/>
        <item m="1" x="52"/>
        <item m="1" x="269"/>
        <item m="1" x="113"/>
        <item m="1" x="137"/>
        <item m="1" x="143"/>
        <item m="1" x="336"/>
        <item m="1" x="390"/>
        <item m="1" x="345"/>
        <item m="1" x="466"/>
        <item m="1" x="107"/>
        <item m="1" x="119"/>
        <item m="1" x="47"/>
        <item m="1" x="515"/>
        <item m="1" x="355"/>
        <item m="1" x="51"/>
        <item m="1" x="359"/>
        <item m="1" x="163"/>
        <item m="1" x="433"/>
        <item m="1" x="271"/>
        <item m="1" x="164"/>
        <item m="1" x="456"/>
        <item m="1" x="342"/>
        <item m="1" x="209"/>
        <item m="1" x="463"/>
        <item m="1" x="412"/>
        <item m="1" x="199"/>
        <item m="1" x="213"/>
        <item m="1" x="252"/>
        <item m="1" x="226"/>
        <item m="1" x="115"/>
        <item m="1" x="353"/>
        <item m="1" x="369"/>
        <item m="1" x="491"/>
        <item m="1" x="264"/>
        <item m="1" x="326"/>
        <item m="1" x="414"/>
        <item m="1" x="48"/>
        <item m="1" x="126"/>
        <item m="1" x="385"/>
        <item m="1" x="212"/>
        <item m="1" x="413"/>
        <item m="1" x="335"/>
        <item m="1" x="382"/>
        <item m="1" x="202"/>
        <item m="1" x="460"/>
        <item m="1" x="354"/>
        <item m="1" x="81"/>
        <item m="1" x="362"/>
        <item m="1" x="73"/>
        <item m="1" x="161"/>
        <item m="1" x="339"/>
        <item m="1" x="388"/>
        <item m="1" x="92"/>
        <item m="1" x="459"/>
        <item m="1" x="278"/>
        <item m="1" x="112"/>
        <item m="1" x="492"/>
        <item m="1" x="507"/>
        <item m="1" x="131"/>
        <item m="1" x="241"/>
        <item m="1" x="114"/>
        <item m="1" x="169"/>
        <item m="1" x="231"/>
        <item m="1" x="444"/>
        <item m="1" x="422"/>
        <item m="1" x="481"/>
        <item m="1" x="352"/>
        <item m="1" x="389"/>
        <item m="1" x="361"/>
        <item m="1" x="50"/>
        <item m="1" x="502"/>
        <item m="1" x="200"/>
        <item m="1" x="68"/>
        <item m="1" x="462"/>
        <item m="1" x="320"/>
        <item m="1" x="380"/>
        <item m="1" x="208"/>
        <item m="1" x="475"/>
        <item m="1" x="104"/>
        <item m="1" x="493"/>
        <item m="1" x="408"/>
        <item m="1" x="180"/>
        <item m="1" x="110"/>
        <item m="1" x="477"/>
        <item m="1" x="118"/>
        <item m="1" x="201"/>
        <item m="1" x="69"/>
        <item m="1" x="445"/>
        <item m="1" x="24"/>
        <item m="1" x="66"/>
        <item m="1" x="221"/>
        <item m="1" x="517"/>
        <item m="1" x="165"/>
        <item m="1" x="89"/>
        <item m="1" x="46"/>
        <item m="1" x="67"/>
        <item m="1" x="453"/>
        <item m="1" x="32"/>
        <item m="1" x="471"/>
        <item m="1" x="260"/>
        <item m="1" x="234"/>
        <item m="1" x="521"/>
        <item m="1" x="56"/>
        <item m="1" x="133"/>
        <item m="1" x="370"/>
        <item x="11"/>
        <item x="5"/>
        <item x="6"/>
        <item x="7"/>
        <item x="10"/>
        <item x="0"/>
        <item x="8"/>
        <item x="1"/>
        <item x="2"/>
        <item m="1" x="193"/>
        <item x="4"/>
        <item x="12"/>
        <item x="19"/>
        <item x="23"/>
        <item x="16"/>
        <item x="13"/>
        <item x="14"/>
        <item x="15"/>
        <item x="3"/>
        <item x="21"/>
        <item x="18"/>
        <item x="17"/>
        <item x="20"/>
        <item x="22"/>
        <item t="sum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sertBlankRow="1" includeNewItemsInFilter="1"/>
    <pivotField name="Show" axis="axisRow" compact="0" showAll="0" includeNewItemsInFilter="1" sortType="ascending" rankBy="0">
      <items count="30">
        <item x="0"/>
        <item x="1"/>
        <item x="2"/>
        <item x="3"/>
        <item x="4"/>
        <item x="5"/>
        <item x="6"/>
        <item x="7"/>
        <item m="1" x="25"/>
        <item x="8"/>
        <item x="9"/>
        <item x="10"/>
        <item m="1" x="26"/>
        <item x="11"/>
        <item x="12"/>
        <item m="1" x="28"/>
        <item x="13"/>
        <item x="14"/>
        <item x="15"/>
        <item x="16"/>
        <item x="17"/>
        <item x="18"/>
        <item x="19"/>
        <item x="20"/>
        <item m="1" x="27"/>
        <item x="21"/>
        <item x="22"/>
        <item x="23"/>
        <item x="24"/>
        <item t="default"/>
      </items>
    </pivotField>
  </pivotFields>
  <rowFields count="2">
    <field x="0"/>
    <field x="3"/>
  </rowFields>
  <rowItems count="100">
    <i>
      <x v="502"/>
    </i>
    <i r="1">
      <x v="1"/>
    </i>
    <i r="1">
      <x v="5"/>
    </i>
    <i r="1">
      <x v="10"/>
    </i>
    <i r="1">
      <x v="11"/>
    </i>
    <i r="1">
      <x v="20"/>
    </i>
    <i r="1">
      <x v="22"/>
    </i>
    <i t="blank">
      <x v="502"/>
    </i>
    <i>
      <x v="506"/>
    </i>
    <i r="1">
      <x/>
    </i>
    <i r="1">
      <x v="5"/>
    </i>
    <i r="1">
      <x v="9"/>
    </i>
    <i r="1">
      <x v="11"/>
    </i>
    <i t="blank">
      <x v="506"/>
    </i>
    <i>
      <x v="501"/>
    </i>
    <i r="1">
      <x v="4"/>
    </i>
    <i r="1">
      <x v="5"/>
    </i>
    <i r="1">
      <x v="10"/>
    </i>
    <i r="1">
      <x v="22"/>
    </i>
    <i t="blank">
      <x v="501"/>
    </i>
    <i>
      <x v="503"/>
    </i>
    <i r="1">
      <x v="1"/>
    </i>
    <i r="1">
      <x v="5"/>
    </i>
    <i r="1">
      <x v="9"/>
    </i>
    <i r="1">
      <x v="11"/>
    </i>
    <i r="1">
      <x v="22"/>
    </i>
    <i t="blank">
      <x v="503"/>
    </i>
    <i>
      <x v="509"/>
    </i>
    <i r="1">
      <x/>
    </i>
    <i r="1">
      <x v="1"/>
    </i>
    <i r="1">
      <x v="4"/>
    </i>
    <i r="1">
      <x v="10"/>
    </i>
    <i r="1">
      <x v="28"/>
    </i>
    <i t="blank">
      <x v="509"/>
    </i>
    <i>
      <x v="511"/>
    </i>
    <i r="1">
      <x/>
    </i>
    <i r="1">
      <x v="13"/>
    </i>
    <i r="1">
      <x v="28"/>
    </i>
    <i t="blank">
      <x v="511"/>
    </i>
    <i>
      <x v="513"/>
    </i>
    <i r="1">
      <x v="11"/>
    </i>
    <i r="1">
      <x v="20"/>
    </i>
    <i t="blank">
      <x v="513"/>
    </i>
    <i>
      <x v="505"/>
    </i>
    <i r="1">
      <x v="2"/>
    </i>
    <i r="1">
      <x v="9"/>
    </i>
    <i r="1">
      <x v="10"/>
    </i>
    <i r="1">
      <x v="22"/>
    </i>
    <i t="blank">
      <x v="505"/>
    </i>
    <i>
      <x v="507"/>
    </i>
    <i r="1">
      <x v="1"/>
    </i>
    <i r="1">
      <x v="4"/>
    </i>
    <i r="1">
      <x v="5"/>
    </i>
    <i t="blank">
      <x v="507"/>
    </i>
    <i>
      <x v="504"/>
    </i>
    <i r="1">
      <x v="1"/>
    </i>
    <i r="1">
      <x v="4"/>
    </i>
    <i r="1">
      <x v="22"/>
    </i>
    <i t="blank">
      <x v="504"/>
    </i>
    <i>
      <x v="508"/>
    </i>
    <i r="1">
      <x/>
    </i>
    <i t="blank">
      <x v="508"/>
    </i>
    <i>
      <x v="519"/>
    </i>
    <i r="1">
      <x/>
    </i>
    <i r="1">
      <x v="14"/>
    </i>
    <i t="blank">
      <x v="519"/>
    </i>
    <i>
      <x v="515"/>
    </i>
    <i r="1">
      <x v="7"/>
    </i>
    <i r="1">
      <x v="18"/>
    </i>
    <i t="blank">
      <x v="515"/>
    </i>
    <i>
      <x v="520"/>
    </i>
    <i r="1">
      <x v="13"/>
    </i>
    <i t="blank">
      <x v="520"/>
    </i>
    <i>
      <x v="516"/>
    </i>
    <i r="1">
      <x v="6"/>
    </i>
    <i t="blank">
      <x v="516"/>
    </i>
    <i>
      <x v="524"/>
    </i>
    <i r="1">
      <x v="17"/>
    </i>
    <i t="blank">
      <x v="524"/>
    </i>
    <i>
      <x v="514"/>
    </i>
    <i r="1">
      <x v="20"/>
    </i>
    <i t="blank">
      <x v="514"/>
    </i>
    <i>
      <x v="521"/>
    </i>
    <i r="1">
      <x v="10"/>
    </i>
    <i t="blank">
      <x v="521"/>
    </i>
    <i>
      <x v="517"/>
    </i>
    <i r="1">
      <x v="6"/>
    </i>
    <i t="blank">
      <x v="517"/>
    </i>
    <i>
      <x v="523"/>
    </i>
    <i r="1">
      <x v="11"/>
    </i>
    <i t="blank">
      <x v="523"/>
    </i>
    <i>
      <x v="522"/>
    </i>
    <i r="1">
      <x v="9"/>
    </i>
    <i t="blank">
      <x v="522"/>
    </i>
    <i>
      <x v="518"/>
    </i>
    <i r="1">
      <x v="6"/>
    </i>
    <i t="blank">
      <x v="518"/>
    </i>
    <i>
      <x v="512"/>
    </i>
    <i r="1">
      <x v="4"/>
    </i>
    <i t="blank">
      <x v="512"/>
    </i>
  </rowItems>
  <colItems count="1">
    <i/>
  </colItems>
  <dataFields count="1">
    <dataField name="Merit Points" fld="2" baseField="0" baseItem="0"/>
  </dataFields>
  <formats count="1">
    <format dxfId="22">
      <pivotArea field="0" type="button" dataOnly="0" labelOnly="1" outline="0" axis="axisRow" fieldPosition="0"/>
    </format>
  </formats>
  <pivotTableStyleInfo showRowHeaders="1" showColHeaders="1" showRowStripes="0" showColStripes="0" showLastColumn="1"/>
</pivotTableDefinition>
</file>

<file path=xl/pivotTables/pivotTable12.xml><?xml version="1.0" encoding="utf-8"?>
<pivotTableDefinition xmlns="http://schemas.openxmlformats.org/spreadsheetml/2006/main" name="PivotTable17" cacheId="205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pageWrap="5" rowGrandTotals="0" itemPrintTitles="1" createdVersion="3" indent="0" compact="0" compactData="0" gridDropZones="1">
  <location ref="A4:C125" firstHeaderRow="1" firstDataRow="1" firstDataCol="2"/>
  <pivotFields count="4">
    <pivotField name="Entries" axis="axisRow" compact="0" showAll="0" insertBlankRow="1" includeNewItemsInFilter="1" sortType="descending" rankBy="0">
      <items count="32">
        <item m="1" x="30"/>
        <item h="1" x="0"/>
        <item x="7"/>
        <item x="25"/>
        <item x="27"/>
        <item x="28"/>
        <item x="14"/>
        <item x="29"/>
        <item x="1"/>
        <item x="6"/>
        <item x="12"/>
        <item x="3"/>
        <item x="8"/>
        <item x="11"/>
        <item x="13"/>
        <item x="2"/>
        <item x="4"/>
        <item x="5"/>
        <item x="22"/>
        <item x="9"/>
        <item x="10"/>
        <item x="26"/>
        <item x="15"/>
        <item x="16"/>
        <item x="21"/>
        <item x="23"/>
        <item x="18"/>
        <item x="17"/>
        <item x="19"/>
        <item x="20"/>
        <item x="2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name="Points" dataField="1" compact="0" showAll="0" includeNewItemsInFilter="1" sortType="descending"/>
    <pivotField name="Show" axis="axisRow" compact="0" showAll="0" includeNewItemsInFilter="1" sortType="ascending" rankBy="0" defaultSubtotal="0">
      <items count="50">
        <item x="1"/>
        <item m="1" x="39"/>
        <item x="3"/>
        <item x="4"/>
        <item m="1" x="34"/>
        <item m="1" x="36"/>
        <item m="1" x="37"/>
        <item m="1" x="32"/>
        <item m="1" x="48"/>
        <item m="1" x="49"/>
        <item x="9"/>
        <item x="10"/>
        <item x="13"/>
        <item m="1" x="38"/>
        <item m="1" x="31"/>
        <item m="1" x="45"/>
        <item x="15"/>
        <item m="1" x="42"/>
        <item x="14"/>
        <item x="16"/>
        <item x="19"/>
        <item m="1" x="44"/>
        <item x="20"/>
        <item x="21"/>
        <item x="24"/>
        <item x="23"/>
        <item m="1" x="35"/>
        <item x="27"/>
        <item x="26"/>
        <item m="1" x="43"/>
        <item m="1" x="46"/>
        <item m="1" x="40"/>
        <item m="1" x="41"/>
        <item x="28"/>
        <item x="5"/>
        <item x="6"/>
        <item x="30"/>
        <item x="29"/>
        <item x="7"/>
        <item x="8"/>
        <item x="11"/>
        <item x="25"/>
        <item m="1" x="33"/>
        <item m="1" x="47"/>
        <item x="0"/>
        <item x="22"/>
        <item x="2"/>
        <item x="17"/>
        <item x="18"/>
        <item x="1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2">
    <field x="0"/>
    <field x="3"/>
  </rowFields>
  <rowItems count="121">
    <i>
      <x v="6"/>
    </i>
    <i r="1">
      <x v="20"/>
    </i>
    <i r="1">
      <x v="11"/>
    </i>
    <i r="1">
      <x v="24"/>
    </i>
    <i r="1">
      <x v="35"/>
    </i>
    <i r="1">
      <x v="27"/>
    </i>
    <i t="blank">
      <x v="6"/>
    </i>
    <i>
      <x v="9"/>
    </i>
    <i r="1">
      <x v="46"/>
    </i>
    <i r="1">
      <x v="11"/>
    </i>
    <i r="1">
      <x v="34"/>
    </i>
    <i r="1">
      <x v="12"/>
    </i>
    <i t="blank">
      <x v="9"/>
    </i>
    <i>
      <x v="10"/>
    </i>
    <i r="1">
      <x v="34"/>
    </i>
    <i r="1">
      <x v="12"/>
    </i>
    <i r="1">
      <x v="49"/>
    </i>
    <i t="blank">
      <x v="10"/>
    </i>
    <i>
      <x v="8"/>
    </i>
    <i r="1">
      <x/>
    </i>
    <i r="1">
      <x v="34"/>
    </i>
    <i t="blank">
      <x v="8"/>
    </i>
    <i>
      <x v="2"/>
    </i>
    <i r="1">
      <x v="46"/>
    </i>
    <i r="1">
      <x v="12"/>
    </i>
    <i r="1">
      <x v="25"/>
    </i>
    <i r="1">
      <x v="28"/>
    </i>
    <i t="blank">
      <x v="2"/>
    </i>
    <i>
      <x v="13"/>
    </i>
    <i r="1">
      <x v="3"/>
    </i>
    <i r="1">
      <x v="49"/>
    </i>
    <i r="1">
      <x v="35"/>
    </i>
    <i t="blank">
      <x v="13"/>
    </i>
    <i>
      <x v="18"/>
    </i>
    <i r="1">
      <x v="37"/>
    </i>
    <i r="1">
      <x v="16"/>
    </i>
    <i t="blank">
      <x v="18"/>
    </i>
    <i>
      <x v="29"/>
    </i>
    <i r="1">
      <x v="20"/>
    </i>
    <i r="1">
      <x v="12"/>
    </i>
    <i r="1">
      <x v="28"/>
    </i>
    <i t="blank">
      <x v="29"/>
    </i>
    <i>
      <x v="14"/>
    </i>
    <i r="1">
      <x v="27"/>
    </i>
    <i r="1">
      <x v="35"/>
    </i>
    <i t="blank">
      <x v="14"/>
    </i>
    <i>
      <x v="16"/>
    </i>
    <i r="1">
      <x v="46"/>
    </i>
    <i r="1">
      <x v="20"/>
    </i>
    <i r="1">
      <x/>
    </i>
    <i r="1">
      <x v="3"/>
    </i>
    <i r="1">
      <x v="49"/>
    </i>
    <i t="blank">
      <x v="16"/>
    </i>
    <i>
      <x v="30"/>
    </i>
    <i r="1">
      <x v="20"/>
    </i>
    <i r="1">
      <x v="27"/>
    </i>
    <i t="blank">
      <x v="30"/>
    </i>
    <i>
      <x v="17"/>
    </i>
    <i r="1">
      <x v="39"/>
    </i>
    <i r="1">
      <x/>
    </i>
    <i r="1">
      <x v="19"/>
    </i>
    <i r="1">
      <x v="22"/>
    </i>
    <i t="blank">
      <x v="17"/>
    </i>
    <i>
      <x v="11"/>
    </i>
    <i r="1">
      <x v="46"/>
    </i>
    <i r="1">
      <x v="34"/>
    </i>
    <i r="1">
      <x/>
    </i>
    <i t="blank">
      <x v="11"/>
    </i>
    <i>
      <x v="12"/>
    </i>
    <i r="1">
      <x v="46"/>
    </i>
    <i r="1">
      <x v="34"/>
    </i>
    <i r="1">
      <x v="3"/>
    </i>
    <i t="blank">
      <x v="12"/>
    </i>
    <i>
      <x v="3"/>
    </i>
    <i r="1">
      <x v="20"/>
    </i>
    <i r="1">
      <x v="28"/>
    </i>
    <i t="blank">
      <x v="3"/>
    </i>
    <i>
      <x v="22"/>
    </i>
    <i r="1">
      <x v="19"/>
    </i>
    <i r="1">
      <x v="22"/>
    </i>
    <i r="1">
      <x v="39"/>
    </i>
    <i t="blank">
      <x v="22"/>
    </i>
    <i>
      <x v="15"/>
    </i>
    <i r="1">
      <x/>
    </i>
    <i t="blank">
      <x v="15"/>
    </i>
    <i>
      <x v="19"/>
    </i>
    <i r="1">
      <x v="3"/>
    </i>
    <i t="blank">
      <x v="19"/>
    </i>
    <i>
      <x v="24"/>
    </i>
    <i r="1">
      <x v="18"/>
    </i>
    <i t="blank">
      <x v="24"/>
    </i>
    <i>
      <x v="25"/>
    </i>
    <i r="1">
      <x v="16"/>
    </i>
    <i t="blank">
      <x v="25"/>
    </i>
    <i>
      <x v="26"/>
    </i>
    <i r="1">
      <x v="49"/>
    </i>
    <i t="blank">
      <x v="26"/>
    </i>
    <i>
      <x v="21"/>
    </i>
    <i r="1">
      <x v="24"/>
    </i>
    <i t="blank">
      <x v="21"/>
    </i>
    <i>
      <x v="4"/>
    </i>
    <i r="1">
      <x v="28"/>
    </i>
    <i t="blank">
      <x v="4"/>
    </i>
    <i>
      <x v="7"/>
    </i>
    <i r="1">
      <x v="27"/>
    </i>
    <i t="blank">
      <x v="7"/>
    </i>
    <i>
      <x v="27"/>
    </i>
    <i r="1">
      <x v="11"/>
    </i>
    <i t="blank">
      <x v="27"/>
    </i>
    <i>
      <x v="28"/>
    </i>
    <i r="1">
      <x v="12"/>
    </i>
    <i t="blank">
      <x v="28"/>
    </i>
    <i>
      <x v="5"/>
    </i>
    <i r="1">
      <x v="28"/>
    </i>
    <i t="blank">
      <x v="5"/>
    </i>
    <i>
      <x v="23"/>
    </i>
    <i r="1">
      <x v="39"/>
    </i>
    <i t="blank">
      <x v="23"/>
    </i>
    <i>
      <x v="20"/>
    </i>
    <i r="1">
      <x v="3"/>
    </i>
    <i t="blank">
      <x v="20"/>
    </i>
  </rowItems>
  <colItems count="1">
    <i/>
  </colItems>
  <dataFields count="1">
    <dataField name="Merit Points" fld="2" baseField="0" baseItem="0" numFmtId="1"/>
  </dataFields>
  <pivotTableStyleInfo showRowHeaders="1" showColHeaders="1" showRowStripes="0" showColStripes="0" showLastColumn="1"/>
</pivotTableDefinition>
</file>

<file path=xl/pivotTables/pivotTable13.xml><?xml version="1.0" encoding="utf-8"?>
<pivotTableDefinition xmlns="http://schemas.openxmlformats.org/spreadsheetml/2006/main" name="PivotTable10" cacheId="204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rowGrandTotals="0" itemPrintTitles="1" createdVersion="3" indent="0" compact="0" compactData="0" gridDropZones="1">
  <location ref="A3:C99" firstHeaderRow="1" firstDataRow="1" firstDataCol="2"/>
  <pivotFields count="4">
    <pivotField name="Entry" axis="axisRow" compact="0" showAll="0" insertBlankRow="1" includeNewItemsInFilter="1" sortType="descending" rankBy="0">
      <items count="298">
        <item m="1" x="261"/>
        <item m="1" x="115"/>
        <item m="1" x="63"/>
        <item m="1" x="282"/>
        <item m="1" x="293"/>
        <item m="1" x="98"/>
        <item m="1" x="80"/>
        <item m="1" x="266"/>
        <item m="1" x="215"/>
        <item m="1" x="105"/>
        <item m="1" x="208"/>
        <item m="1" x="231"/>
        <item m="1" x="162"/>
        <item m="1" x="146"/>
        <item m="1" x="87"/>
        <item m="1" x="155"/>
        <item m="1" x="159"/>
        <item m="1" x="161"/>
        <item m="1" x="95"/>
        <item m="1" x="102"/>
        <item m="1" x="72"/>
        <item m="1" x="45"/>
        <item m="1" x="158"/>
        <item m="1" x="241"/>
        <item m="1" x="263"/>
        <item m="1" x="94"/>
        <item m="1" x="224"/>
        <item m="1" x="270"/>
        <item m="1" x="207"/>
        <item m="1" x="205"/>
        <item m="1" x="33"/>
        <item m="1" x="197"/>
        <item m="1" x="52"/>
        <item m="1" x="144"/>
        <item m="1" x="204"/>
        <item m="1" x="291"/>
        <item m="1" x="233"/>
        <item m="1" x="189"/>
        <item m="1" x="37"/>
        <item m="1" x="56"/>
        <item m="1" x="148"/>
        <item m="1" x="138"/>
        <item m="1" x="212"/>
        <item m="1" x="132"/>
        <item m="1" x="118"/>
        <item m="1" x="262"/>
        <item m="1" x="256"/>
        <item m="1" x="170"/>
        <item m="1" x="227"/>
        <item m="1" x="48"/>
        <item m="1" x="259"/>
        <item m="1" x="267"/>
        <item m="1" x="292"/>
        <item m="1" x="179"/>
        <item m="1" x="145"/>
        <item m="1" x="154"/>
        <item m="1" x="185"/>
        <item m="1" x="112"/>
        <item m="1" x="258"/>
        <item m="1" x="106"/>
        <item m="1" x="156"/>
        <item m="1" x="246"/>
        <item m="1" x="220"/>
        <item m="1" x="225"/>
        <item x="13"/>
        <item m="1" x="125"/>
        <item m="1" x="123"/>
        <item m="1" x="187"/>
        <item m="1" x="29"/>
        <item m="1" x="214"/>
        <item m="1" x="28"/>
        <item m="1" x="86"/>
        <item m="1" x="216"/>
        <item m="1" x="287"/>
        <item m="1" x="196"/>
        <item m="1" x="269"/>
        <item m="1" x="209"/>
        <item m="1" x="247"/>
        <item m="1" x="126"/>
        <item m="1" x="173"/>
        <item x="6"/>
        <item m="1" x="190"/>
        <item m="1" x="268"/>
        <item m="1" x="114"/>
        <item m="1" x="235"/>
        <item m="1" x="284"/>
        <item m="1" x="103"/>
        <item m="1" x="109"/>
        <item m="1" x="186"/>
        <item m="1" x="177"/>
        <item m="1" x="150"/>
        <item m="1" x="175"/>
        <item m="1" x="273"/>
        <item m="1" x="53"/>
        <item m="1" x="130"/>
        <item m="1" x="272"/>
        <item m="1" x="277"/>
        <item m="1" x="74"/>
        <item m="1" x="96"/>
        <item m="1" x="58"/>
        <item m="1" x="201"/>
        <item m="1" x="59"/>
        <item m="1" x="69"/>
        <item m="1" x="232"/>
        <item m="1" x="82"/>
        <item m="1" x="264"/>
        <item m="1" x="237"/>
        <item m="1" x="121"/>
        <item m="1" x="210"/>
        <item m="1" x="172"/>
        <item m="1" x="163"/>
        <item m="1" x="38"/>
        <item m="1" x="84"/>
        <item m="1" x="135"/>
        <item m="1" x="192"/>
        <item m="1" x="203"/>
        <item m="1" x="40"/>
        <item m="1" x="147"/>
        <item m="1" x="281"/>
        <item m="1" x="92"/>
        <item m="1" x="136"/>
        <item m="1" x="194"/>
        <item m="1" x="236"/>
        <item m="1" x="117"/>
        <item m="1" x="93"/>
        <item m="1" x="57"/>
        <item m="1" x="251"/>
        <item m="1" x="218"/>
        <item m="1" x="76"/>
        <item m="1" x="160"/>
        <item m="1" x="253"/>
        <item m="1" x="101"/>
        <item m="1" x="202"/>
        <item m="1" x="217"/>
        <item m="1" x="32"/>
        <item m="1" x="180"/>
        <item m="1" x="66"/>
        <item m="1" x="49"/>
        <item m="1" x="278"/>
        <item m="1" x="211"/>
        <item m="1" x="222"/>
        <item m="1" x="257"/>
        <item m="1" x="67"/>
        <item m="1" x="193"/>
        <item m="1" x="46"/>
        <item m="1" x="61"/>
        <item m="1" x="290"/>
        <item m="1" x="234"/>
        <item m="1" x="226"/>
        <item m="1" x="79"/>
        <item m="1" x="108"/>
        <item m="1" x="104"/>
        <item m="1" x="276"/>
        <item m="1" x="230"/>
        <item m="1" x="183"/>
        <item m="1" x="252"/>
        <item m="1" x="97"/>
        <item m="1" x="78"/>
        <item m="1" x="151"/>
        <item m="1" x="44"/>
        <item m="1" x="181"/>
        <item m="1" x="243"/>
        <item m="1" x="240"/>
        <item m="1" x="228"/>
        <item m="1" x="91"/>
        <item m="1" x="141"/>
        <item m="1" x="174"/>
        <item m="1" x="255"/>
        <item m="1" x="116"/>
        <item m="1" x="129"/>
        <item m="1" x="134"/>
        <item m="1" x="296"/>
        <item m="1" x="250"/>
        <item m="1" x="107"/>
        <item m="1" x="88"/>
        <item m="1" x="244"/>
        <item m="1" x="140"/>
        <item m="1" x="167"/>
        <item m="1" x="223"/>
        <item m="1" x="54"/>
        <item m="1" x="110"/>
        <item h="1" x="0"/>
        <item m="1" x="90"/>
        <item m="1" x="128"/>
        <item m="1" x="137"/>
        <item m="1" x="275"/>
        <item m="1" x="164"/>
        <item m="1" x="55"/>
        <item m="1" x="221"/>
        <item m="1" x="171"/>
        <item m="1" x="113"/>
        <item m="1" x="133"/>
        <item m="1" x="120"/>
        <item m="1" x="131"/>
        <item m="1" x="289"/>
        <item m="1" x="153"/>
        <item m="1" x="166"/>
        <item m="1" x="85"/>
        <item m="1" x="142"/>
        <item m="1" x="127"/>
        <item m="1" x="36"/>
        <item x="8"/>
        <item m="1" x="280"/>
        <item m="1" x="47"/>
        <item m="1" x="271"/>
        <item m="1" x="283"/>
        <item m="1" x="70"/>
        <item m="1" x="238"/>
        <item m="1" x="169"/>
        <item m="1" x="206"/>
        <item m="1" x="35"/>
        <item m="1" x="73"/>
        <item m="1" x="43"/>
        <item m="1" x="248"/>
        <item m="1" x="288"/>
        <item m="1" x="286"/>
        <item m="1" x="149"/>
        <item m="1" x="157"/>
        <item m="1" x="68"/>
        <item m="1" x="143"/>
        <item m="1" x="64"/>
        <item m="1" x="219"/>
        <item m="1" x="199"/>
        <item m="1" x="42"/>
        <item m="1" x="89"/>
        <item x="21"/>
        <item m="1" x="122"/>
        <item m="1" x="165"/>
        <item m="1" x="191"/>
        <item m="1" x="111"/>
        <item m="1" x="99"/>
        <item m="1" x="31"/>
        <item m="1" x="195"/>
        <item m="1" x="294"/>
        <item m="1" x="71"/>
        <item m="1" x="198"/>
        <item m="1" x="249"/>
        <item x="14"/>
        <item m="1" x="182"/>
        <item m="1" x="83"/>
        <item m="1" x="254"/>
        <item m="1" x="119"/>
        <item m="1" x="39"/>
        <item m="1" x="295"/>
        <item m="1" x="81"/>
        <item m="1" x="34"/>
        <item m="1" x="184"/>
        <item m="1" x="242"/>
        <item m="1" x="176"/>
        <item m="1" x="100"/>
        <item m="1" x="30"/>
        <item m="1" x="265"/>
        <item m="1" x="41"/>
        <item x="25"/>
        <item m="1" x="213"/>
        <item x="11"/>
        <item x="3"/>
        <item m="1" x="51"/>
        <item m="1" x="50"/>
        <item m="1" x="274"/>
        <item m="1" x="260"/>
        <item m="1" x="178"/>
        <item m="1" x="75"/>
        <item m="1" x="139"/>
        <item x="18"/>
        <item m="1" x="188"/>
        <item m="1" x="229"/>
        <item m="1" x="279"/>
        <item m="1" x="60"/>
        <item m="1" x="168"/>
        <item x="19"/>
        <item m="1" x="200"/>
        <item m="1" x="245"/>
        <item m="1" x="62"/>
        <item m="1" x="65"/>
        <item m="1" x="124"/>
        <item m="1" x="77"/>
        <item m="1" x="152"/>
        <item x="7"/>
        <item x="17"/>
        <item m="1" x="285"/>
        <item x="4"/>
        <item x="1"/>
        <item x="2"/>
        <item m="1" x="239"/>
        <item x="5"/>
        <item x="12"/>
        <item x="26"/>
        <item x="27"/>
        <item x="22"/>
        <item x="23"/>
        <item x="9"/>
        <item x="10"/>
        <item x="20"/>
        <item x="15"/>
        <item x="16"/>
        <item x="2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47">
        <item x="0"/>
        <item m="1" x="41"/>
        <item m="1" x="42"/>
        <item m="1" x="39"/>
        <item x="1"/>
        <item h="1" f="1" x="31"/>
        <item m="1" x="22"/>
        <item m="1" x="26"/>
        <item x="2"/>
        <item x="3"/>
        <item x="4"/>
        <item m="1" x="43"/>
        <item m="1" x="28"/>
        <item m="1" x="32"/>
        <item m="1" x="23"/>
        <item m="1" x="33"/>
        <item x="5"/>
        <item x="6"/>
        <item m="1" x="44"/>
        <item m="1" x="38"/>
        <item x="7"/>
        <item x="8"/>
        <item m="1" x="30"/>
        <item m="1" x="36"/>
        <item x="9"/>
        <item m="1" x="29"/>
        <item x="10"/>
        <item m="1" x="45"/>
        <item x="11"/>
        <item x="12"/>
        <item x="13"/>
        <item x="15"/>
        <item x="16"/>
        <item m="1" x="24"/>
        <item m="1" x="34"/>
        <item m="1" x="27"/>
        <item x="17"/>
        <item m="1" x="35"/>
        <item x="14"/>
        <item x="18"/>
        <item m="1" x="25"/>
        <item m="1" x="40"/>
        <item x="19"/>
        <item m="1" x="37"/>
        <item x="21"/>
        <item x="20"/>
        <item t="default"/>
      </items>
    </pivotField>
  </pivotFields>
  <rowFields count="2">
    <field x="0"/>
    <field x="3"/>
  </rowFields>
  <rowItems count="96">
    <i>
      <x v="278"/>
    </i>
    <i r="1">
      <x v="10"/>
    </i>
    <i r="1">
      <x v="36"/>
    </i>
    <i t="blank">
      <x v="278"/>
    </i>
    <i>
      <x v="80"/>
    </i>
    <i r="1">
      <x v="10"/>
    </i>
    <i r="1">
      <x v="31"/>
    </i>
    <i t="blank">
      <x v="80"/>
    </i>
    <i>
      <x v="279"/>
    </i>
    <i r="1">
      <x v="24"/>
    </i>
    <i r="1">
      <x v="36"/>
    </i>
    <i t="blank">
      <x v="279"/>
    </i>
    <i>
      <x v="282"/>
    </i>
    <i r="1">
      <x v="4"/>
    </i>
    <i r="1">
      <x v="16"/>
    </i>
    <i t="blank">
      <x v="282"/>
    </i>
    <i>
      <x v="64"/>
    </i>
    <i r="1">
      <x v="20"/>
    </i>
    <i t="blank">
      <x v="64"/>
    </i>
    <i>
      <x v="295"/>
    </i>
    <i r="1">
      <x v="24"/>
    </i>
    <i t="blank">
      <x v="295"/>
    </i>
    <i>
      <x v="283"/>
    </i>
    <i r="1">
      <x v="4"/>
    </i>
    <i t="blank">
      <x v="283"/>
    </i>
    <i>
      <x v="255"/>
    </i>
    <i r="1">
      <x v="17"/>
    </i>
    <i r="1">
      <x v="31"/>
    </i>
    <i t="blank">
      <x v="255"/>
    </i>
    <i>
      <x v="281"/>
    </i>
    <i r="1">
      <x v="4"/>
    </i>
    <i r="1">
      <x v="10"/>
    </i>
    <i r="1">
      <x v="26"/>
    </i>
    <i t="blank">
      <x v="281"/>
    </i>
    <i>
      <x v="201"/>
    </i>
    <i r="1">
      <x v="10"/>
    </i>
    <i r="1">
      <x v="20"/>
    </i>
    <i r="1">
      <x v="36"/>
    </i>
    <i t="blank">
      <x v="201"/>
    </i>
    <i>
      <x v="286"/>
    </i>
    <i r="1">
      <x v="17"/>
    </i>
    <i r="1">
      <x v="42"/>
    </i>
    <i t="blank">
      <x v="286"/>
    </i>
    <i>
      <x v="237"/>
    </i>
    <i r="1">
      <x v="20"/>
    </i>
    <i t="blank">
      <x v="237"/>
    </i>
    <i>
      <x v="256"/>
    </i>
    <i r="1">
      <x v="4"/>
    </i>
    <i r="1">
      <x v="10"/>
    </i>
    <i r="1">
      <x v="20"/>
    </i>
    <i t="blank">
      <x v="256"/>
    </i>
    <i>
      <x v="264"/>
    </i>
    <i r="1">
      <x v="24"/>
    </i>
    <i r="1">
      <x v="36"/>
    </i>
    <i t="blank">
      <x v="264"/>
    </i>
    <i>
      <x v="291"/>
    </i>
    <i r="1">
      <x v="16"/>
    </i>
    <i r="1">
      <x v="30"/>
    </i>
    <i t="blank">
      <x v="291"/>
    </i>
    <i>
      <x v="270"/>
    </i>
    <i r="1">
      <x v="24"/>
    </i>
    <i r="1">
      <x v="31"/>
    </i>
    <i t="blank">
      <x v="270"/>
    </i>
    <i>
      <x v="296"/>
    </i>
    <i r="1">
      <x v="36"/>
    </i>
    <i t="blank">
      <x v="296"/>
    </i>
    <i>
      <x v="253"/>
    </i>
    <i r="1">
      <x v="39"/>
    </i>
    <i t="blank">
      <x v="253"/>
    </i>
    <i>
      <x v="294"/>
    </i>
    <i r="1">
      <x v="20"/>
    </i>
    <i t="blank">
      <x v="294"/>
    </i>
    <i>
      <x v="225"/>
    </i>
    <i r="1">
      <x v="26"/>
    </i>
    <i t="blank">
      <x v="225"/>
    </i>
    <i>
      <x v="289"/>
    </i>
    <i r="1">
      <x v="31"/>
    </i>
    <i t="blank">
      <x v="289"/>
    </i>
    <i>
      <x v="287"/>
    </i>
    <i r="1">
      <x v="42"/>
    </i>
    <i t="blank">
      <x v="287"/>
    </i>
    <i>
      <x v="293"/>
    </i>
    <i r="1">
      <x v="24"/>
    </i>
    <i t="blank">
      <x v="293"/>
    </i>
    <i>
      <x v="285"/>
    </i>
    <i r="1">
      <x v="4"/>
    </i>
    <i t="blank">
      <x v="285"/>
    </i>
    <i>
      <x v="288"/>
    </i>
    <i r="1">
      <x v="42"/>
    </i>
    <i t="blank">
      <x v="288"/>
    </i>
    <i>
      <x v="292"/>
    </i>
    <i r="1">
      <x v="16"/>
    </i>
    <i t="blank">
      <x v="292"/>
    </i>
    <i>
      <x v="290"/>
    </i>
    <i r="1">
      <x v="31"/>
    </i>
    <i t="blank">
      <x v="290"/>
    </i>
  </rowItems>
  <colItems count="1">
    <i/>
  </colItems>
  <dataFields count="1">
    <dataField name="Merit Points" fld="2" baseField="0" baseItem="0"/>
  </dataFields>
  <formats count="4">
    <format dxfId="21">
      <pivotArea field="0" type="button" dataOnly="0" labelOnly="1" outline="0" axis="axisRow" fieldPosition="0"/>
    </format>
    <format dxfId="20">
      <pivotArea field="3" type="button" dataOnly="0" labelOnly="1" outline="0" axis="axisRow" fieldPosition="1"/>
    </format>
    <format dxfId="19">
      <pivotArea dataOnly="0" labelOnly="1" outline="0" fieldPosition="0">
        <references count="1">
          <reference field="0" count="9">
            <x v="64"/>
            <x v="80"/>
            <x v="255"/>
            <x v="278"/>
            <x v="279"/>
            <x v="281"/>
            <x v="282"/>
            <x v="283"/>
            <x v="295"/>
          </reference>
        </references>
      </pivotArea>
    </format>
    <format dxfId="18">
      <pivotArea dataOnly="0" labelOnly="1" outline="0" fieldPosition="0">
        <references count="2">
          <reference field="0" count="1" selected="0">
            <x v="278"/>
          </reference>
          <reference field="3" count="9">
            <x v="4"/>
            <x v="10"/>
            <x v="16"/>
            <x v="17"/>
            <x v="20"/>
            <x v="24"/>
            <x v="26"/>
            <x v="31"/>
            <x v="36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14.xml><?xml version="1.0" encoding="utf-8"?>
<pivotTableDefinition xmlns="http://schemas.openxmlformats.org/spreadsheetml/2006/main" name="PivotTable10" cacheId="202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rowGrandTotals="0" itemPrintTitles="1" createdVersion="3" indent="0" compact="0" compactData="0" gridDropZones="1">
  <location ref="A3:C36" firstHeaderRow="1" firstDataRow="1" firstDataCol="2"/>
  <pivotFields count="4">
    <pivotField name="Entry" axis="axisRow" compact="0" showAll="0" insertBlankRow="1" includeNewItemsInFilter="1" sortType="descending" rankBy="0">
      <items count="136">
        <item m="1" x="53"/>
        <item m="1" x="124"/>
        <item m="1" x="46"/>
        <item m="1" x="70"/>
        <item m="1" x="42"/>
        <item m="1" x="64"/>
        <item m="1" x="116"/>
        <item m="1" x="25"/>
        <item m="1" x="83"/>
        <item m="1" x="12"/>
        <item m="1" x="104"/>
        <item m="1" x="49"/>
        <item m="1" x="78"/>
        <item m="1" x="30"/>
        <item m="1" x="62"/>
        <item m="1" x="121"/>
        <item m="1" x="35"/>
        <item m="1" x="117"/>
        <item m="1" x="75"/>
        <item m="1" x="20"/>
        <item m="1" x="56"/>
        <item m="1" x="37"/>
        <item m="1" x="94"/>
        <item m="1" x="130"/>
        <item m="1" x="103"/>
        <item m="1" x="38"/>
        <item m="1" x="108"/>
        <item m="1" x="76"/>
        <item m="1" x="112"/>
        <item m="1" x="54"/>
        <item m="1" x="109"/>
        <item m="1" x="96"/>
        <item h="1" x="0"/>
        <item m="1" x="60"/>
        <item m="1" x="52"/>
        <item m="1" x="71"/>
        <item m="1" x="74"/>
        <item m="1" x="89"/>
        <item m="1" x="119"/>
        <item m="1" x="133"/>
        <item m="1" x="86"/>
        <item m="1" x="61"/>
        <item m="1" x="51"/>
        <item m="1" x="17"/>
        <item m="1" x="50"/>
        <item m="1" x="91"/>
        <item m="1" x="11"/>
        <item m="1" x="93"/>
        <item m="1" x="105"/>
        <item m="1" x="80"/>
        <item m="1" x="24"/>
        <item m="1" x="43"/>
        <item m="1" x="67"/>
        <item m="1" x="106"/>
        <item m="1" x="81"/>
        <item m="1" x="40"/>
        <item m="1" x="87"/>
        <item m="1" x="59"/>
        <item m="1" x="110"/>
        <item m="1" x="125"/>
        <item m="1" x="122"/>
        <item m="1" x="113"/>
        <item m="1" x="47"/>
        <item m="1" x="63"/>
        <item m="1" x="10"/>
        <item m="1" x="111"/>
        <item m="1" x="66"/>
        <item m="1" x="79"/>
        <item m="1" x="33"/>
        <item m="1" x="99"/>
        <item m="1" x="129"/>
        <item m="1" x="65"/>
        <item m="1" x="55"/>
        <item m="1" x="85"/>
        <item m="1" x="23"/>
        <item m="1" x="72"/>
        <item m="1" x="41"/>
        <item m="1" x="14"/>
        <item m="1" x="57"/>
        <item m="1" x="31"/>
        <item m="1" x="39"/>
        <item m="1" x="123"/>
        <item m="1" x="58"/>
        <item m="1" x="28"/>
        <item m="1" x="114"/>
        <item m="1" x="95"/>
        <item m="1" x="115"/>
        <item m="1" x="16"/>
        <item m="1" x="48"/>
        <item m="1" x="102"/>
        <item m="1" x="19"/>
        <item m="1" x="26"/>
        <item m="1" x="18"/>
        <item m="1" x="15"/>
        <item m="1" x="22"/>
        <item m="1" x="13"/>
        <item m="1" x="97"/>
        <item m="1" x="107"/>
        <item m="1" x="82"/>
        <item m="1" x="120"/>
        <item m="1" x="45"/>
        <item m="1" x="131"/>
        <item m="1" x="27"/>
        <item m="1" x="92"/>
        <item m="1" x="90"/>
        <item m="1" x="21"/>
        <item m="1" x="134"/>
        <item m="1" x="132"/>
        <item m="1" x="100"/>
        <item m="1" x="118"/>
        <item m="1" x="101"/>
        <item m="1" x="84"/>
        <item m="1" x="88"/>
        <item m="1" x="44"/>
        <item m="1" x="34"/>
        <item m="1" x="68"/>
        <item m="1" x="77"/>
        <item m="1" x="128"/>
        <item m="1" x="127"/>
        <item m="1" x="36"/>
        <item m="1" x="98"/>
        <item m="1" x="126"/>
        <item m="1" x="32"/>
        <item m="1" x="29"/>
        <item x="5"/>
        <item x="9"/>
        <item x="1"/>
        <item x="8"/>
        <item x="2"/>
        <item x="3"/>
        <item x="4"/>
        <item x="7"/>
        <item m="1" x="73"/>
        <item x="6"/>
        <item m="1" x="6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37">
        <item x="0"/>
        <item x="1"/>
        <item m="1" x="33"/>
        <item m="1" x="31"/>
        <item m="1" x="17"/>
        <item m="1" x="18"/>
        <item x="2"/>
        <item m="1" x="34"/>
        <item m="1" x="21"/>
        <item m="1" x="26"/>
        <item x="3"/>
        <item x="4"/>
        <item m="1" x="35"/>
        <item m="1" x="30"/>
        <item x="5"/>
        <item x="6"/>
        <item m="1" x="24"/>
        <item m="1" x="25"/>
        <item m="1" x="22"/>
        <item x="7"/>
        <item m="1" x="23"/>
        <item x="9"/>
        <item m="1" x="20"/>
        <item x="8"/>
        <item x="10"/>
        <item x="11"/>
        <item x="12"/>
        <item x="13"/>
        <item m="1" x="28"/>
        <item m="1" x="19"/>
        <item m="1" x="29"/>
        <item x="14"/>
        <item x="15"/>
        <item m="1" x="27"/>
        <item m="1" x="32"/>
        <item x="16"/>
        <item t="default"/>
      </items>
    </pivotField>
  </pivotFields>
  <rowFields count="2">
    <field x="0"/>
    <field x="3"/>
  </rowFields>
  <rowItems count="33">
    <i>
      <x v="124"/>
    </i>
    <i r="1">
      <x v="15"/>
    </i>
    <i r="1">
      <x v="27"/>
    </i>
    <i t="blank">
      <x v="124"/>
    </i>
    <i>
      <x v="126"/>
    </i>
    <i r="1">
      <x v="6"/>
    </i>
    <i r="1">
      <x v="26"/>
    </i>
    <i t="blank">
      <x v="126"/>
    </i>
    <i>
      <x v="128"/>
    </i>
    <i r="1">
      <x v="10"/>
    </i>
    <i r="1">
      <x v="24"/>
    </i>
    <i r="1">
      <x v="31"/>
    </i>
    <i t="blank">
      <x v="128"/>
    </i>
    <i>
      <x v="131"/>
    </i>
    <i r="1">
      <x v="15"/>
    </i>
    <i r="1">
      <x v="19"/>
    </i>
    <i t="blank">
      <x v="131"/>
    </i>
    <i>
      <x v="125"/>
    </i>
    <i r="1">
      <x v="27"/>
    </i>
    <i t="blank">
      <x v="125"/>
    </i>
    <i>
      <x v="129"/>
    </i>
    <i r="1">
      <x v="10"/>
    </i>
    <i r="1">
      <x v="19"/>
    </i>
    <i t="blank">
      <x v="129"/>
    </i>
    <i>
      <x v="133"/>
    </i>
    <i r="1">
      <x v="15"/>
    </i>
    <i t="blank">
      <x v="133"/>
    </i>
    <i>
      <x v="127"/>
    </i>
    <i r="1">
      <x v="26"/>
    </i>
    <i t="blank">
      <x v="127"/>
    </i>
    <i>
      <x v="130"/>
    </i>
    <i r="1">
      <x v="10"/>
    </i>
    <i t="blank">
      <x v="130"/>
    </i>
  </rowItems>
  <colItems count="1">
    <i/>
  </colItems>
  <dataFields count="1">
    <dataField name="Merit Points" fld="2" baseField="0" baseItem="0"/>
  </dataFields>
  <formats count="12">
    <format dxfId="17">
      <pivotArea collapsedLevelsAreSubtotals="1" fieldPosition="0">
        <references count="1">
          <reference field="0" count="1">
            <x v="124"/>
          </reference>
        </references>
      </pivotArea>
    </format>
    <format dxfId="16">
      <pivotArea collapsedLevelsAreSubtotals="1" fieldPosition="0">
        <references count="2">
          <reference field="0" count="1" selected="0">
            <x v="124"/>
          </reference>
          <reference field="3" count="2">
            <x v="15"/>
            <x v="27"/>
          </reference>
        </references>
      </pivotArea>
    </format>
    <format dxfId="15">
      <pivotArea collapsedLevelsAreSubtotals="1" fieldPosition="0">
        <references count="1">
          <reference field="0" count="1">
            <x v="124"/>
          </reference>
        </references>
      </pivotArea>
    </format>
    <format dxfId="14">
      <pivotArea collapsedLevelsAreSubtotals="1" fieldPosition="0">
        <references count="1">
          <reference field="0" count="1">
            <x v="126"/>
          </reference>
        </references>
      </pivotArea>
    </format>
    <format dxfId="13">
      <pivotArea collapsedLevelsAreSubtotals="1" fieldPosition="0">
        <references count="2">
          <reference field="0" count="1" selected="0">
            <x v="126"/>
          </reference>
          <reference field="3" count="2">
            <x v="6"/>
            <x v="26"/>
          </reference>
        </references>
      </pivotArea>
    </format>
    <format dxfId="12">
      <pivotArea collapsedLevelsAreSubtotals="1" fieldPosition="0">
        <references count="1">
          <reference field="0" count="1">
            <x v="126"/>
          </reference>
        </references>
      </pivotArea>
    </format>
    <format dxfId="11">
      <pivotArea collapsedLevelsAreSubtotals="1" fieldPosition="0">
        <references count="1">
          <reference field="0" count="1">
            <x v="128"/>
          </reference>
        </references>
      </pivotArea>
    </format>
    <format dxfId="10">
      <pivotArea collapsedLevelsAreSubtotals="1" fieldPosition="0">
        <references count="2">
          <reference field="0" count="1" selected="0">
            <x v="128"/>
          </reference>
          <reference field="3" count="3">
            <x v="10"/>
            <x v="24"/>
            <x v="31"/>
          </reference>
        </references>
      </pivotArea>
    </format>
    <format dxfId="9">
      <pivotArea collapsedLevelsAreSubtotals="1" fieldPosition="0">
        <references count="1">
          <reference field="0" count="1">
            <x v="128"/>
          </reference>
        </references>
      </pivotArea>
    </format>
    <format dxfId="8">
      <pivotArea collapsedLevelsAreSubtotals="1" fieldPosition="0">
        <references count="1">
          <reference field="0" count="1">
            <x v="131"/>
          </reference>
        </references>
      </pivotArea>
    </format>
    <format dxfId="7">
      <pivotArea dataOnly="0" labelOnly="1" outline="0" fieldPosition="0">
        <references count="1">
          <reference field="0" count="4">
            <x v="124"/>
            <x v="126"/>
            <x v="128"/>
            <x v="131"/>
          </reference>
        </references>
      </pivotArea>
    </format>
    <format dxfId="6">
      <pivotArea dataOnly="0" labelOnly="1" outline="0" fieldPosition="0">
        <references count="2">
          <reference field="0" count="1" selected="0">
            <x v="124"/>
          </reference>
          <reference field="3" count="7">
            <x v="6"/>
            <x v="10"/>
            <x v="15"/>
            <x v="24"/>
            <x v="26"/>
            <x v="27"/>
            <x v="31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15.xml><?xml version="1.0" encoding="utf-8"?>
<pivotTableDefinition xmlns="http://schemas.openxmlformats.org/spreadsheetml/2006/main" name="PivotTable10" cacheId="203" autoFormatId="4096" applyNumberFormats="1" applyBorderFormats="1" applyFontFormats="1" applyPatternFormats="1" applyAlignmentFormats="1" applyWidthHeightFormats="1" dataCaption="Data" updatedVersion="4" minRefreshableVersion="3" asteriskTotals="1" showMemberPropertyTips="0" useAutoFormatting="1" rowGrandTotals="0" itemPrintTitles="1" createdVersion="3" indent="0" compact="0" compactData="0" gridDropZones="1">
  <location ref="A3:C90" firstHeaderRow="1" firstDataRow="1" firstDataCol="2"/>
  <pivotFields count="4">
    <pivotField name="Entry" axis="axisRow" compact="0" showAll="0" insertBlankRow="1" includeNewItemsInFilter="1" sortType="descending">
      <items count="238">
        <item m="1" x="104"/>
        <item m="1" x="220"/>
        <item m="1" x="235"/>
        <item m="1" x="49"/>
        <item m="1" x="91"/>
        <item m="1" x="199"/>
        <item m="1" x="135"/>
        <item m="1" x="30"/>
        <item m="1" x="89"/>
        <item m="1" x="134"/>
        <item m="1" x="79"/>
        <item m="1" x="61"/>
        <item m="1" x="222"/>
        <item m="1" x="223"/>
        <item m="1" x="221"/>
        <item m="1" x="170"/>
        <item m="1" x="122"/>
        <item m="1" x="208"/>
        <item m="1" x="84"/>
        <item m="1" x="64"/>
        <item m="1" x="140"/>
        <item m="1" x="50"/>
        <item m="1" x="219"/>
        <item m="1" x="99"/>
        <item m="1" x="69"/>
        <item m="1" x="226"/>
        <item m="1" x="115"/>
        <item m="1" x="114"/>
        <item m="1" x="158"/>
        <item m="1" x="29"/>
        <item m="1" x="45"/>
        <item m="1" x="172"/>
        <item m="1" x="28"/>
        <item m="1" x="214"/>
        <item m="1" x="160"/>
        <item m="1" x="231"/>
        <item m="1" x="102"/>
        <item m="1" x="179"/>
        <item m="1" x="92"/>
        <item m="1" x="36"/>
        <item m="1" x="183"/>
        <item m="1" x="166"/>
        <item m="1" x="145"/>
        <item m="1" x="55"/>
        <item m="1" x="119"/>
        <item m="1" x="217"/>
        <item m="1" x="60"/>
        <item m="1" x="81"/>
        <item m="1" x="209"/>
        <item m="1" x="141"/>
        <item m="1" x="43"/>
        <item m="1" x="44"/>
        <item m="1" x="148"/>
        <item m="1" x="108"/>
        <item m="1" x="62"/>
        <item m="1" x="164"/>
        <item m="1" x="175"/>
        <item m="1" x="57"/>
        <item m="1" x="228"/>
        <item m="1" x="178"/>
        <item m="1" x="94"/>
        <item m="1" x="63"/>
        <item m="1" x="171"/>
        <item m="1" x="188"/>
        <item m="1" x="144"/>
        <item m="1" x="198"/>
        <item m="1" x="105"/>
        <item m="1" x="190"/>
        <item m="1" x="176"/>
        <item h="1" x="3"/>
        <item m="1" x="58"/>
        <item m="1" x="52"/>
        <item m="1" x="87"/>
        <item m="1" x="54"/>
        <item m="1" x="165"/>
        <item m="1" x="168"/>
        <item m="1" x="156"/>
        <item m="1" x="210"/>
        <item m="1" x="201"/>
        <item m="1" x="53"/>
        <item m="1" x="167"/>
        <item m="1" x="234"/>
        <item m="1" x="204"/>
        <item m="1" x="70"/>
        <item m="1" x="106"/>
        <item m="1" x="39"/>
        <item m="1" x="174"/>
        <item m="1" x="41"/>
        <item m="1" x="120"/>
        <item m="1" x="213"/>
        <item m="1" x="80"/>
        <item m="1" x="193"/>
        <item m="1" x="131"/>
        <item m="1" x="34"/>
        <item m="1" x="130"/>
        <item m="1" x="169"/>
        <item m="1" x="143"/>
        <item m="1" x="76"/>
        <item m="1" x="203"/>
        <item m="1" x="100"/>
        <item m="1" x="133"/>
        <item m="1" x="67"/>
        <item m="1" x="159"/>
        <item m="1" x="73"/>
        <item m="1" x="184"/>
        <item m="1" x="202"/>
        <item m="1" x="66"/>
        <item m="1" x="47"/>
        <item m="1" x="128"/>
        <item m="1" x="37"/>
        <item m="1" x="71"/>
        <item m="1" x="138"/>
        <item m="1" x="88"/>
        <item m="1" x="162"/>
        <item m="1" x="109"/>
        <item m="1" x="68"/>
        <item m="1" x="82"/>
        <item m="1" x="85"/>
        <item m="1" x="48"/>
        <item x="20"/>
        <item m="1" x="146"/>
        <item m="1" x="177"/>
        <item m="1" x="173"/>
        <item m="1" x="215"/>
        <item m="1" x="77"/>
        <item m="1" x="197"/>
        <item m="1" x="186"/>
        <item m="1" x="233"/>
        <item m="1" x="205"/>
        <item m="1" x="78"/>
        <item m="1" x="95"/>
        <item m="1" x="139"/>
        <item m="1" x="157"/>
        <item m="1" x="112"/>
        <item m="1" x="46"/>
        <item m="1" x="232"/>
        <item m="1" x="83"/>
        <item m="1" x="101"/>
        <item m="1" x="42"/>
        <item m="1" x="129"/>
        <item m="1" x="136"/>
        <item m="1" x="230"/>
        <item m="1" x="59"/>
        <item m="1" x="180"/>
        <item m="1" x="155"/>
        <item m="1" x="227"/>
        <item m="1" x="153"/>
        <item m="1" x="31"/>
        <item m="1" x="149"/>
        <item m="1" x="40"/>
        <item m="1" x="182"/>
        <item m="1" x="142"/>
        <item m="1" x="218"/>
        <item m="1" x="207"/>
        <item m="1" x="194"/>
        <item m="1" x="103"/>
        <item m="1" x="163"/>
        <item m="1" x="185"/>
        <item m="1" x="216"/>
        <item m="1" x="137"/>
        <item m="1" x="191"/>
        <item m="1" x="111"/>
        <item m="1" x="121"/>
        <item m="1" x="107"/>
        <item m="1" x="200"/>
        <item x="26"/>
        <item x="22"/>
        <item m="1" x="110"/>
        <item m="1" x="74"/>
        <item x="21"/>
        <item m="1" x="161"/>
        <item x="15"/>
        <item x="4"/>
        <item m="1" x="38"/>
        <item m="1" x="195"/>
        <item m="1" x="150"/>
        <item m="1" x="123"/>
        <item m="1" x="147"/>
        <item m="1" x="127"/>
        <item m="1" x="151"/>
        <item m="1" x="225"/>
        <item m="1" x="181"/>
        <item m="1" x="33"/>
        <item m="1" x="132"/>
        <item m="1" x="86"/>
        <item m="1" x="75"/>
        <item m="1" x="124"/>
        <item m="1" x="152"/>
        <item m="1" x="117"/>
        <item m="1" x="35"/>
        <item m="1" x="65"/>
        <item m="1" x="229"/>
        <item m="1" x="211"/>
        <item sd="0" m="1" x="224"/>
        <item m="1" x="98"/>
        <item m="1" x="113"/>
        <item m="1" x="192"/>
        <item m="1" x="189"/>
        <item m="1" x="212"/>
        <item m="1" x="206"/>
        <item m="1" x="90"/>
        <item m="1" x="116"/>
        <item m="1" x="196"/>
        <item m="1" x="125"/>
        <item m="1" x="72"/>
        <item m="1" x="154"/>
        <item m="1" x="96"/>
        <item m="1" x="56"/>
        <item m="1" x="97"/>
        <item m="1" x="187"/>
        <item x="9"/>
        <item m="1" x="126"/>
        <item x="7"/>
        <item x="5"/>
        <item x="8"/>
        <item x="10"/>
        <item m="1" x="32"/>
        <item x="23"/>
        <item x="19"/>
        <item x="24"/>
        <item x="25"/>
        <item x="0"/>
        <item m="1" x="51"/>
        <item x="14"/>
        <item m="1" x="236"/>
        <item x="6"/>
        <item m="1" x="93"/>
        <item x="12"/>
        <item x="11"/>
        <item x="13"/>
        <item m="1" x="27"/>
        <item x="16"/>
        <item x="17"/>
        <item x="1"/>
        <item x="2"/>
        <item m="1" x="118"/>
        <item x="1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>
      <items count="43">
        <item m="1" x="37"/>
        <item m="1" x="38"/>
        <item m="1" x="36"/>
        <item x="0"/>
        <item m="1" x="18"/>
        <item m="1" x="22"/>
        <item x="1"/>
        <item x="2"/>
        <item m="1" x="20"/>
        <item m="1" x="39"/>
        <item m="1" x="24"/>
        <item m="1" x="25"/>
        <item x="3"/>
        <item m="1" x="30"/>
        <item x="4"/>
        <item x="5"/>
        <item m="1" x="40"/>
        <item m="1" x="35"/>
        <item m="1" x="27"/>
        <item m="1" x="29"/>
        <item x="7"/>
        <item x="6"/>
        <item m="1" x="26"/>
        <item m="1" x="41"/>
        <item x="8"/>
        <item x="9"/>
        <item x="10"/>
        <item m="1" x="32"/>
        <item x="11"/>
        <item x="12"/>
        <item m="1" x="21"/>
        <item m="1" x="33"/>
        <item m="1" x="23"/>
        <item x="14"/>
        <item x="13"/>
        <item m="1" x="34"/>
        <item m="1" x="31"/>
        <item m="1" x="19"/>
        <item m="1" x="17"/>
        <item m="1" x="28"/>
        <item x="15"/>
        <item x="16"/>
        <item t="default"/>
      </items>
    </pivotField>
  </pivotFields>
  <rowFields count="2">
    <field x="0"/>
    <field x="3"/>
  </rowFields>
  <rowItems count="87">
    <i>
      <x v="221"/>
    </i>
    <i r="1">
      <x v="3"/>
    </i>
    <i r="1">
      <x v="7"/>
    </i>
    <i r="1">
      <x v="25"/>
    </i>
    <i r="1">
      <x v="41"/>
    </i>
    <i t="blank">
      <x v="221"/>
    </i>
    <i>
      <x v="212"/>
    </i>
    <i r="1">
      <x v="12"/>
    </i>
    <i r="1">
      <x v="21"/>
    </i>
    <i t="blank">
      <x v="212"/>
    </i>
    <i>
      <x v="210"/>
    </i>
    <i r="1">
      <x v="12"/>
    </i>
    <i r="1">
      <x v="33"/>
    </i>
    <i t="blank">
      <x v="210"/>
    </i>
    <i>
      <x v="171"/>
    </i>
    <i r="1">
      <x v="21"/>
    </i>
    <i r="1">
      <x v="34"/>
    </i>
    <i t="blank">
      <x v="171"/>
    </i>
    <i>
      <x v="213"/>
    </i>
    <i r="1">
      <x v="7"/>
    </i>
    <i r="1">
      <x v="12"/>
    </i>
    <i t="blank">
      <x v="213"/>
    </i>
    <i>
      <x v="223"/>
    </i>
    <i r="1">
      <x v="21"/>
    </i>
    <i r="1">
      <x v="28"/>
    </i>
    <i t="blank">
      <x v="223"/>
    </i>
    <i>
      <x v="229"/>
    </i>
    <i r="1">
      <x v="21"/>
    </i>
    <i t="blank">
      <x v="229"/>
    </i>
    <i>
      <x v="172"/>
    </i>
    <i r="1">
      <x v="6"/>
    </i>
    <i r="1">
      <x v="28"/>
    </i>
    <i t="blank">
      <x v="172"/>
    </i>
    <i>
      <x v="217"/>
    </i>
    <i r="1">
      <x v="33"/>
    </i>
    <i t="blank">
      <x v="217"/>
    </i>
    <i>
      <x v="218"/>
    </i>
    <i r="1">
      <x v="34"/>
    </i>
    <i t="blank">
      <x v="218"/>
    </i>
    <i>
      <x v="233"/>
    </i>
    <i r="1">
      <x v="3"/>
    </i>
    <i t="blank">
      <x v="233"/>
    </i>
    <i>
      <x v="214"/>
    </i>
    <i r="1">
      <x v="12"/>
    </i>
    <i t="blank">
      <x v="214"/>
    </i>
    <i>
      <x v="228"/>
    </i>
    <i r="1">
      <x v="15"/>
    </i>
    <i t="blank">
      <x v="228"/>
    </i>
    <i>
      <x v="119"/>
    </i>
    <i r="1">
      <x v="34"/>
    </i>
    <i t="blank">
      <x v="119"/>
    </i>
    <i>
      <x v="219"/>
    </i>
    <i r="1">
      <x v="33"/>
    </i>
    <i t="blank">
      <x v="219"/>
    </i>
    <i>
      <x v="234"/>
    </i>
    <i r="1">
      <x v="3"/>
    </i>
    <i t="blank">
      <x v="234"/>
    </i>
    <i>
      <x v="227"/>
    </i>
    <i r="1">
      <x v="15"/>
    </i>
    <i t="blank">
      <x v="227"/>
    </i>
    <i>
      <x v="169"/>
    </i>
    <i r="1">
      <x v="34"/>
    </i>
    <i t="blank">
      <x v="169"/>
    </i>
    <i>
      <x v="220"/>
    </i>
    <i r="1">
      <x v="33"/>
    </i>
    <i t="blank">
      <x v="220"/>
    </i>
    <i>
      <x v="232"/>
    </i>
    <i r="1">
      <x v="25"/>
    </i>
    <i t="blank">
      <x v="232"/>
    </i>
    <i>
      <x v="166"/>
    </i>
    <i r="1">
      <x v="34"/>
    </i>
    <i t="blank">
      <x v="166"/>
    </i>
    <i>
      <x v="165"/>
    </i>
    <i r="1">
      <x v="33"/>
    </i>
    <i t="blank">
      <x v="165"/>
    </i>
    <i>
      <x v="215"/>
    </i>
    <i r="1">
      <x v="12"/>
    </i>
    <i t="blank">
      <x v="215"/>
    </i>
    <i>
      <x v="231"/>
    </i>
    <i r="1">
      <x v="21"/>
    </i>
    <i t="blank">
      <x v="231"/>
    </i>
    <i>
      <x v="236"/>
    </i>
    <i r="1">
      <x v="25"/>
    </i>
    <i t="blank">
      <x v="236"/>
    </i>
    <i>
      <x v="225"/>
    </i>
    <i r="1">
      <x v="7"/>
    </i>
    <i t="blank">
      <x v="225"/>
    </i>
  </rowItems>
  <colItems count="1">
    <i/>
  </colItems>
  <dataFields count="1">
    <dataField name="Sum" fld="2" baseField="0" baseItem="4190744"/>
  </dataFields>
  <pivotTableStyleInfo showRowHeaders="1" showColHeaders="1" showRowStripes="0" showColStripes="0" showLastColumn="1"/>
</pivotTableDefinition>
</file>

<file path=xl/pivotTables/pivotTable16.xml><?xml version="1.0" encoding="utf-8"?>
<pivotTableDefinition xmlns="http://schemas.openxmlformats.org/spreadsheetml/2006/main" name="PivotTable10" cacheId="212" autoFormatId="4096" applyNumberFormats="1" applyBorderFormats="1" applyFontFormats="1" applyPatternFormats="1" applyAlignmentFormats="1" applyWidthHeightFormats="1" dataCaption="Data" updatedVersion="4" minRefreshableVersion="3" asteriskTotals="1" showMemberPropertyTips="0" useAutoFormatting="1" rowGrandTotals="0" itemPrintTitles="1" createdVersion="3" indent="0" compact="0" compactData="0" gridDropZones="1">
  <location ref="A3:C30" firstHeaderRow="1" firstDataRow="1" firstDataCol="2"/>
  <pivotFields count="4">
    <pivotField name="Entry" axis="axisRow" compact="0" showAll="0" insertBlankRow="1" includeNewItemsInFilter="1" sortType="descending" rankBy="0">
      <items count="131">
        <item m="1" x="54"/>
        <item m="1" x="116"/>
        <item m="1" x="44"/>
        <item m="1" x="64"/>
        <item m="1" x="40"/>
        <item m="1" x="61"/>
        <item m="1" x="106"/>
        <item m="1" x="22"/>
        <item m="1" x="79"/>
        <item m="1" x="11"/>
        <item m="1" x="99"/>
        <item m="1" x="46"/>
        <item m="1" x="73"/>
        <item m="1" x="25"/>
        <item m="1" x="59"/>
        <item m="1" x="115"/>
        <item m="1" x="32"/>
        <item m="1" x="108"/>
        <item m="1" x="71"/>
        <item m="1" x="16"/>
        <item m="1" x="56"/>
        <item m="1" x="34"/>
        <item m="1" x="94"/>
        <item m="1" x="125"/>
        <item m="1" x="98"/>
        <item m="1" x="35"/>
        <item m="1" x="100"/>
        <item m="1" x="72"/>
        <item m="1" x="103"/>
        <item m="1" x="55"/>
        <item m="1" x="101"/>
        <item m="1" x="95"/>
        <item h="1" x="2"/>
        <item m="1" x="57"/>
        <item m="1" x="53"/>
        <item m="1" x="66"/>
        <item m="1" x="70"/>
        <item m="1" x="84"/>
        <item m="1" x="110"/>
        <item m="1" x="128"/>
        <item m="1" x="80"/>
        <item m="1" x="58"/>
        <item m="1" x="51"/>
        <item m="1" x="13"/>
        <item m="1" x="50"/>
        <item m="1" x="90"/>
        <item m="1" x="9"/>
        <item m="1" x="91"/>
        <item m="1" x="126"/>
        <item m="1" x="121"/>
        <item m="1" x="118"/>
        <item m="1" x="45"/>
        <item m="1" x="38"/>
        <item m="1" x="17"/>
        <item m="1" x="33"/>
        <item m="1" x="86"/>
        <item m="1" x="42"/>
        <item m="1" x="41"/>
        <item m="1" x="36"/>
        <item m="1" x="85"/>
        <item m="1" x="87"/>
        <item m="1" x="112"/>
        <item m="1" x="76"/>
        <item m="1" x="124"/>
        <item m="1" x="81"/>
        <item m="1" x="69"/>
        <item m="1" x="39"/>
        <item m="1" x="96"/>
        <item m="1" x="60"/>
        <item m="1" x="21"/>
        <item m="1" x="10"/>
        <item m="1" x="31"/>
        <item m="1" x="113"/>
        <item m="1" x="43"/>
        <item m="1" x="82"/>
        <item m="1" x="109"/>
        <item m="1" x="102"/>
        <item m="1" x="12"/>
        <item m="1" x="52"/>
        <item m="1" x="120"/>
        <item m="1" x="14"/>
        <item m="1" x="19"/>
        <item m="1" x="127"/>
        <item m="1" x="15"/>
        <item m="1" x="119"/>
        <item m="1" x="88"/>
        <item m="1" x="24"/>
        <item x="6"/>
        <item m="1" x="23"/>
        <item m="1" x="47"/>
        <item m="1" x="111"/>
        <item m="1" x="27"/>
        <item m="1" x="114"/>
        <item m="1" x="29"/>
        <item m="1" x="122"/>
        <item m="1" x="93"/>
        <item m="1" x="62"/>
        <item m="1" x="8"/>
        <item m="1" x="78"/>
        <item m="1" x="68"/>
        <item m="1" x="92"/>
        <item m="1" x="105"/>
        <item m="1" x="74"/>
        <item m="1" x="26"/>
        <item m="1" x="49"/>
        <item m="1" x="67"/>
        <item m="1" x="117"/>
        <item m="1" x="30"/>
        <item x="0"/>
        <item m="1" x="63"/>
        <item m="1" x="97"/>
        <item m="1" x="28"/>
        <item m="1" x="123"/>
        <item m="1" x="65"/>
        <item m="1" x="77"/>
        <item m="1" x="75"/>
        <item m="1" x="129"/>
        <item m="1" x="48"/>
        <item m="1" x="83"/>
        <item m="1" x="89"/>
        <item m="1" x="20"/>
        <item m="1" x="107"/>
        <item sd="0" m="1" x="37"/>
        <item x="3"/>
        <item x="5"/>
        <item x="1"/>
        <item x="4"/>
        <item x="7"/>
        <item m="1" x="18"/>
        <item m="1" x="10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35">
        <item m="1" x="28"/>
        <item m="1" x="29"/>
        <item m="1" x="27"/>
        <item m="1" x="9"/>
        <item m="1" x="5"/>
        <item m="1" x="10"/>
        <item x="0"/>
        <item m="1" x="30"/>
        <item m="1" x="13"/>
        <item m="1" x="14"/>
        <item m="1" x="16"/>
        <item m="1" x="21"/>
        <item m="1" x="23"/>
        <item m="1" x="31"/>
        <item m="1" x="26"/>
        <item m="1" x="18"/>
        <item m="1" x="20"/>
        <item m="1" x="12"/>
        <item m="1" x="6"/>
        <item m="1" x="15"/>
        <item m="1" x="32"/>
        <item x="1"/>
        <item m="1" x="17"/>
        <item x="3"/>
        <item m="1" x="33"/>
        <item x="4"/>
        <item m="1" x="24"/>
        <item m="1" x="11"/>
        <item m="1" x="7"/>
        <item m="1" x="8"/>
        <item m="1" x="25"/>
        <item m="1" x="22"/>
        <item x="2"/>
        <item m="1" x="19"/>
        <item t="default"/>
      </items>
    </pivotField>
  </pivotFields>
  <rowFields count="2">
    <field x="0"/>
    <field x="3"/>
  </rowFields>
  <rowItems count="27">
    <i>
      <x v="108"/>
    </i>
    <i r="1">
      <x v="6"/>
    </i>
    <i r="1">
      <x v="23"/>
    </i>
    <i t="blank">
      <x v="108"/>
    </i>
    <i>
      <x v="127"/>
    </i>
    <i r="1">
      <x v="25"/>
    </i>
    <i t="blank">
      <x v="127"/>
    </i>
    <i>
      <x v="125"/>
    </i>
    <i r="1">
      <x v="6"/>
    </i>
    <i r="1">
      <x v="23"/>
    </i>
    <i t="blank">
      <x v="125"/>
    </i>
    <i>
      <x v="123"/>
    </i>
    <i r="1">
      <x v="6"/>
    </i>
    <i r="1">
      <x v="23"/>
    </i>
    <i r="1">
      <x v="25"/>
    </i>
    <i t="blank">
      <x v="123"/>
    </i>
    <i>
      <x v="87"/>
    </i>
    <i r="1">
      <x v="23"/>
    </i>
    <i r="1">
      <x v="25"/>
    </i>
    <i t="blank">
      <x v="87"/>
    </i>
    <i>
      <x v="124"/>
    </i>
    <i r="1">
      <x v="23"/>
    </i>
    <i r="1">
      <x v="25"/>
    </i>
    <i t="blank">
      <x v="124"/>
    </i>
    <i>
      <x v="126"/>
    </i>
    <i r="1">
      <x v="6"/>
    </i>
    <i t="blank">
      <x v="126"/>
    </i>
  </rowItems>
  <colItems count="1">
    <i/>
  </colItems>
  <dataFields count="1">
    <dataField name="Merit Points" fld="2" baseField="0" baseItem="0"/>
  </dataFields>
  <formats count="6">
    <format dxfId="5">
      <pivotArea field="0" type="button" dataOnly="0" labelOnly="1" outline="0" axis="axisRow" fieldPosition="0"/>
    </format>
    <format dxfId="4">
      <pivotArea dataOnly="0" labelOnly="1" outline="0" fieldPosition="0">
        <references count="1">
          <reference field="0" count="1">
            <x v="108"/>
          </reference>
        </references>
      </pivotArea>
    </format>
    <format dxfId="3">
      <pivotArea dataOnly="0" labelOnly="1" outline="0" fieldPosition="0">
        <references count="1">
          <reference field="0" count="1">
            <x v="127"/>
          </reference>
        </references>
      </pivotArea>
    </format>
    <format dxfId="2">
      <pivotArea dataOnly="0" labelOnly="1" outline="0" fieldPosition="0">
        <references count="1">
          <reference field="0" count="1">
            <x v="125"/>
          </reference>
        </references>
      </pivotArea>
    </format>
    <format dxfId="1">
      <pivotArea dataOnly="0" labelOnly="1" outline="0" offset="A256" fieldPosition="0">
        <references count="1">
          <reference field="0" count="1">
            <x v="123"/>
          </reference>
        </references>
      </pivotArea>
    </format>
    <format dxfId="0">
      <pivotArea dataOnly="0" labelOnly="1" outline="0" offset="IV1:IV2" fieldPosition="0">
        <references count="1">
          <reference field="0" count="1">
            <x v="123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17.xml><?xml version="1.0" encoding="utf-8"?>
<pivotTableDefinition xmlns="http://schemas.openxmlformats.org/spreadsheetml/2006/main" name="PivotTable2" cacheId="221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pageWrap="1" rowGrandTotals="0" fieldPrintTitles="1" itemPrintTitles="1" mergeItem="1" createdVersion="3" indent="0" compact="0" compactData="0" gridDropZones="1">
  <location ref="A3:C640" firstHeaderRow="1" firstDataRow="1" firstDataCol="2"/>
  <pivotFields count="4">
    <pivotField name="Entry" axis="axisRow" compact="0" showAll="0" insertBlankRow="1" includeNewItemsInFilter="1" sortType="descending" rankBy="0" sumSubtotal="1">
      <items count="321">
        <item m="1" x="144"/>
        <item m="1" x="297"/>
        <item m="1" x="182"/>
        <item m="1" x="218"/>
        <item m="1" x="177"/>
        <item m="1" x="200"/>
        <item m="1" x="193"/>
        <item m="1" x="232"/>
        <item m="1" x="305"/>
        <item x="51"/>
        <item x="74"/>
        <item m="1" x="204"/>
        <item m="1" x="260"/>
        <item m="1" x="198"/>
        <item x="27"/>
        <item m="1" x="244"/>
        <item m="1" x="246"/>
        <item m="1" x="220"/>
        <item m="1" x="281"/>
        <item x="6"/>
        <item m="1" x="199"/>
        <item x="130"/>
        <item m="1" x="181"/>
        <item m="1" x="318"/>
        <item m="1" x="180"/>
        <item x="16"/>
        <item m="1" x="165"/>
        <item m="1" x="166"/>
        <item m="1" x="310"/>
        <item m="1" x="201"/>
        <item m="1" x="313"/>
        <item m="1" x="262"/>
        <item m="1" x="146"/>
        <item m="1" x="151"/>
        <item m="1" x="306"/>
        <item x="91"/>
        <item m="1" x="188"/>
        <item m="1" x="140"/>
        <item x="7"/>
        <item m="1" x="186"/>
        <item m="1" x="231"/>
        <item m="1" x="191"/>
        <item m="1" x="167"/>
        <item m="1" x="238"/>
        <item m="1" x="230"/>
        <item m="1" x="170"/>
        <item m="1" x="152"/>
        <item x="125"/>
        <item m="1" x="153"/>
        <item m="1" x="280"/>
        <item m="1" x="292"/>
        <item m="1" x="143"/>
        <item m="1" x="298"/>
        <item m="1" x="291"/>
        <item m="1" x="194"/>
        <item m="1" x="254"/>
        <item m="1" x="288"/>
        <item m="1" x="187"/>
        <item m="1" x="319"/>
        <item x="35"/>
        <item m="1" x="249"/>
        <item m="1" x="159"/>
        <item m="1" x="179"/>
        <item m="1" x="248"/>
        <item m="1" x="158"/>
        <item m="1" x="233"/>
        <item m="1" x="235"/>
        <item m="1" x="266"/>
        <item x="85"/>
        <item m="1" x="251"/>
        <item m="1" x="268"/>
        <item m="1" x="234"/>
        <item m="1" x="307"/>
        <item m="1" x="241"/>
        <item x="59"/>
        <item m="1" x="189"/>
        <item m="1" x="247"/>
        <item m="1" x="314"/>
        <item m="1" x="316"/>
        <item m="1" x="263"/>
        <item m="1" x="252"/>
        <item m="1" x="183"/>
        <item m="1" x="239"/>
        <item m="1" x="228"/>
        <item m="1" x="317"/>
        <item m="1" x="206"/>
        <item m="1" x="283"/>
        <item m="1" x="255"/>
        <item m="1" x="142"/>
        <item m="1" x="227"/>
        <item x="8"/>
        <item m="1" x="296"/>
        <item m="1" x="149"/>
        <item x="75"/>
        <item m="1" x="276"/>
        <item m="1" x="161"/>
        <item m="1" x="273"/>
        <item m="1" x="169"/>
        <item m="1" x="173"/>
        <item m="1" x="295"/>
        <item m="1" x="245"/>
        <item h="1" x="0"/>
        <item x="5"/>
        <item m="1" x="267"/>
        <item x="70"/>
        <item x="115"/>
        <item x="131"/>
        <item x="116"/>
        <item m="1" x="294"/>
        <item x="106"/>
        <item m="1" x="284"/>
        <item m="1" x="289"/>
        <item m="1" x="286"/>
        <item x="14"/>
        <item x="34"/>
        <item m="1" x="168"/>
        <item x="18"/>
        <item m="1" x="274"/>
        <item x="3"/>
        <item m="1" x="222"/>
        <item x="121"/>
        <item m="1" x="301"/>
        <item m="1" x="278"/>
        <item m="1" x="217"/>
        <item m="1" x="207"/>
        <item m="1" x="137"/>
        <item m="1" x="272"/>
        <item m="1" x="215"/>
        <item x="20"/>
        <item x="113"/>
        <item x="43"/>
        <item x="79"/>
        <item m="1" x="202"/>
        <item m="1" x="148"/>
        <item m="1" x="279"/>
        <item m="1" x="136"/>
        <item m="1" x="259"/>
        <item x="62"/>
        <item m="1" x="285"/>
        <item x="15"/>
        <item m="1" x="185"/>
        <item m="1" x="242"/>
        <item m="1" x="139"/>
        <item m="1" x="223"/>
        <item m="1" x="269"/>
        <item m="1" x="176"/>
        <item m="1" x="224"/>
        <item m="1" x="172"/>
        <item m="1" x="210"/>
        <item x="29"/>
        <item x="32"/>
        <item x="10"/>
        <item m="1" x="236"/>
        <item x="48"/>
        <item x="123"/>
        <item m="1" x="257"/>
        <item x="66"/>
        <item x="47"/>
        <item x="41"/>
        <item m="1" x="178"/>
        <item m="1" x="214"/>
        <item x="68"/>
        <item x="19"/>
        <item m="1" x="287"/>
        <item m="1" x="147"/>
        <item x="44"/>
        <item x="36"/>
        <item x="2"/>
        <item x="60"/>
        <item x="22"/>
        <item x="12"/>
        <item x="45"/>
        <item x="11"/>
        <item x="1"/>
        <item m="1" x="311"/>
        <item m="1" x="213"/>
        <item m="1" x="258"/>
        <item m="1" x="156"/>
        <item m="1" x="205"/>
        <item m="1" x="243"/>
        <item x="9"/>
        <item x="54"/>
        <item x="76"/>
        <item m="1" x="229"/>
        <item x="82"/>
        <item x="58"/>
        <item x="90"/>
        <item x="4"/>
        <item m="1" x="271"/>
        <item m="1" x="308"/>
        <item m="1" x="196"/>
        <item m="1" x="141"/>
        <item x="25"/>
        <item x="63"/>
        <item m="1" x="192"/>
        <item x="65"/>
        <item m="1" x="203"/>
        <item x="111"/>
        <item x="69"/>
        <item m="1" x="164"/>
        <item x="50"/>
        <item x="42"/>
        <item x="33"/>
        <item m="1" x="145"/>
        <item x="61"/>
        <item m="1" x="174"/>
        <item x="118"/>
        <item m="1" x="282"/>
        <item m="1" x="261"/>
        <item m="1" x="134"/>
        <item x="107"/>
        <item x="120"/>
        <item m="1" x="225"/>
        <item m="1" x="195"/>
        <item m="1" x="155"/>
        <item m="1" x="264"/>
        <item x="97"/>
        <item m="1" x="221"/>
        <item m="1" x="303"/>
        <item m="1" x="304"/>
        <item x="49"/>
        <item m="1" x="162"/>
        <item m="1" x="226"/>
        <item m="1" x="256"/>
        <item m="1" x="163"/>
        <item m="1" x="312"/>
        <item x="114"/>
        <item m="1" x="157"/>
        <item x="119"/>
        <item x="96"/>
        <item x="98"/>
        <item m="1" x="300"/>
        <item x="129"/>
        <item x="110"/>
        <item m="1" x="219"/>
        <item m="1" x="197"/>
        <item m="1" x="135"/>
        <item m="1" x="190"/>
        <item x="55"/>
        <item m="1" x="209"/>
        <item m="1" x="154"/>
        <item m="1" x="270"/>
        <item x="100"/>
        <item x="94"/>
        <item x="67"/>
        <item m="1" x="299"/>
        <item x="56"/>
        <item x="57"/>
        <item x="126"/>
        <item x="87"/>
        <item x="132"/>
        <item x="105"/>
        <item m="1" x="265"/>
        <item m="1" x="290"/>
        <item x="133"/>
        <item m="1" x="212"/>
        <item m="1" x="175"/>
        <item x="77"/>
        <item m="1" x="253"/>
        <item m="1" x="302"/>
        <item m="1" x="293"/>
        <item m="1" x="160"/>
        <item x="64"/>
        <item x="103"/>
        <item x="108"/>
        <item m="1" x="315"/>
        <item m="1" x="216"/>
        <item x="30"/>
        <item m="1" x="138"/>
        <item x="73"/>
        <item m="1" x="250"/>
        <item x="84"/>
        <item m="1" x="237"/>
        <item m="1" x="275"/>
        <item m="1" x="211"/>
        <item m="1" x="171"/>
        <item m="1" x="277"/>
        <item x="38"/>
        <item m="1" x="208"/>
        <item m="1" x="150"/>
        <item m="1" x="184"/>
        <item x="122"/>
        <item x="31"/>
        <item x="24"/>
        <item x="124"/>
        <item m="1" x="240"/>
        <item m="1" x="309"/>
        <item x="37"/>
        <item x="71"/>
        <item x="72"/>
        <item x="28"/>
        <item x="13"/>
        <item x="17"/>
        <item x="21"/>
        <item x="26"/>
        <item x="46"/>
        <item x="52"/>
        <item x="53"/>
        <item x="81"/>
        <item x="78"/>
        <item x="80"/>
        <item x="104"/>
        <item x="101"/>
        <item x="109"/>
        <item x="23"/>
        <item x="112"/>
        <item x="88"/>
        <item x="89"/>
        <item x="92"/>
        <item x="95"/>
        <item x="93"/>
        <item x="127"/>
        <item x="39"/>
        <item x="40"/>
        <item x="83"/>
        <item x="86"/>
        <item x="99"/>
        <item x="102"/>
        <item x="128"/>
        <item x="117"/>
        <item t="sum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name="Points" dataField="1" compact="0" showAll="0" includeNewItemsInFilter="1"/>
    <pivotField name="Show" axis="axisRow" compact="0" showAll="0" includeNewItemsInFilter="1" sortType="ascending" rankBy="0">
      <items count="110">
        <item m="1" x="105"/>
        <item m="1" x="55"/>
        <item m="1" x="78"/>
        <item m="1" x="107"/>
        <item m="1" x="91"/>
        <item m="1" x="56"/>
        <item m="1" x="42"/>
        <item x="2"/>
        <item m="1" x="76"/>
        <item m="1" x="28"/>
        <item m="1" x="86"/>
        <item m="1" x="64"/>
        <item x="3"/>
        <item m="1" x="94"/>
        <item m="1" x="87"/>
        <item m="1" x="48"/>
        <item m="1" x="35"/>
        <item x="4"/>
        <item m="1" x="96"/>
        <item m="1" x="68"/>
        <item m="1" x="74"/>
        <item m="1" x="100"/>
        <item m="1" x="39"/>
        <item m="1" x="92"/>
        <item m="1" x="108"/>
        <item x="6"/>
        <item m="1" x="97"/>
        <item x="7"/>
        <item m="1" x="53"/>
        <item m="1" x="40"/>
        <item x="8"/>
        <item m="1" x="34"/>
        <item m="1" x="52"/>
        <item m="1" x="95"/>
        <item x="9"/>
        <item x="10"/>
        <item m="1" x="31"/>
        <item m="1" x="44"/>
        <item m="1" x="45"/>
        <item m="1" x="75"/>
        <item m="1" x="37"/>
        <item m="1" x="77"/>
        <item m="1" x="54"/>
        <item m="1" x="69"/>
        <item m="1" x="83"/>
        <item m="1" x="70"/>
        <item m="1" x="90"/>
        <item m="1" x="93"/>
        <item m="1" x="58"/>
        <item x="11"/>
        <item x="0"/>
        <item m="1" x="59"/>
        <item m="1" x="27"/>
        <item m="1" x="50"/>
        <item m="1" x="72"/>
        <item x="12"/>
        <item m="1" x="104"/>
        <item x="13"/>
        <item m="1" x="38"/>
        <item m="1" x="33"/>
        <item x="14"/>
        <item m="1" x="89"/>
        <item m="1" x="65"/>
        <item m="1" x="73"/>
        <item x="1"/>
        <item x="5"/>
        <item x="21"/>
        <item m="1" x="57"/>
        <item m="1" x="66"/>
        <item x="15"/>
        <item m="1" x="71"/>
        <item m="1" x="47"/>
        <item m="1" x="60"/>
        <item m="1" x="102"/>
        <item x="17"/>
        <item m="1" x="88"/>
        <item m="1" x="106"/>
        <item x="18"/>
        <item m="1" x="30"/>
        <item m="1" x="81"/>
        <item m="1" x="82"/>
        <item m="1" x="99"/>
        <item x="19"/>
        <item x="22"/>
        <item x="16"/>
        <item m="1" x="29"/>
        <item m="1" x="41"/>
        <item m="1" x="36"/>
        <item x="20"/>
        <item m="1" x="98"/>
        <item m="1" x="43"/>
        <item m="1" x="101"/>
        <item m="1" x="79"/>
        <item m="1" x="46"/>
        <item m="1" x="62"/>
        <item m="1" x="84"/>
        <item m="1" x="49"/>
        <item m="1" x="51"/>
        <item x="23"/>
        <item m="1" x="80"/>
        <item m="1" x="32"/>
        <item m="1" x="63"/>
        <item x="24"/>
        <item m="1" x="85"/>
        <item m="1" x="61"/>
        <item m="1" x="103"/>
        <item m="1" x="67"/>
        <item x="25"/>
        <item m="1" x="26"/>
        <item t="default"/>
      </items>
    </pivotField>
  </pivotFields>
  <rowFields count="2">
    <field x="0"/>
    <field x="3"/>
  </rowFields>
  <rowItems count="637">
    <i>
      <x v="102"/>
    </i>
    <i r="1">
      <x v="7"/>
    </i>
    <i r="1">
      <x v="17"/>
    </i>
    <i r="1">
      <x v="30"/>
    </i>
    <i r="1">
      <x v="34"/>
    </i>
    <i r="1">
      <x v="35"/>
    </i>
    <i r="1">
      <x v="50"/>
    </i>
    <i r="1">
      <x v="60"/>
    </i>
    <i r="1">
      <x v="64"/>
    </i>
    <i r="1">
      <x v="65"/>
    </i>
    <i r="1">
      <x v="74"/>
    </i>
    <i r="1">
      <x v="82"/>
    </i>
    <i r="1">
      <x v="107"/>
    </i>
    <i t="blank">
      <x v="102"/>
    </i>
    <i>
      <x v="19"/>
    </i>
    <i r="1">
      <x v="7"/>
    </i>
    <i r="1">
      <x v="30"/>
    </i>
    <i r="1">
      <x v="35"/>
    </i>
    <i r="1">
      <x v="50"/>
    </i>
    <i r="1">
      <x v="60"/>
    </i>
    <i r="1">
      <x v="64"/>
    </i>
    <i r="1">
      <x v="65"/>
    </i>
    <i r="1">
      <x v="74"/>
    </i>
    <i r="1">
      <x v="82"/>
    </i>
    <i t="blank">
      <x v="19"/>
    </i>
    <i>
      <x v="168"/>
    </i>
    <i r="1">
      <x v="30"/>
    </i>
    <i r="1">
      <x v="34"/>
    </i>
    <i r="1">
      <x v="35"/>
    </i>
    <i r="1">
      <x v="49"/>
    </i>
    <i r="1">
      <x v="65"/>
    </i>
    <i r="1">
      <x v="74"/>
    </i>
    <i r="1">
      <x v="82"/>
    </i>
    <i r="1">
      <x v="107"/>
    </i>
    <i t="blank">
      <x v="168"/>
    </i>
    <i>
      <x v="162"/>
    </i>
    <i r="1">
      <x v="17"/>
    </i>
    <i r="1">
      <x v="34"/>
    </i>
    <i r="1">
      <x v="35"/>
    </i>
    <i r="1">
      <x v="49"/>
    </i>
    <i r="1">
      <x v="50"/>
    </i>
    <i r="1">
      <x v="60"/>
    </i>
    <i r="1">
      <x v="65"/>
    </i>
    <i r="1">
      <x v="74"/>
    </i>
    <i r="1">
      <x v="82"/>
    </i>
    <i t="blank">
      <x v="162"/>
    </i>
    <i>
      <x v="25"/>
    </i>
    <i r="1">
      <x v="17"/>
    </i>
    <i r="1">
      <x v="25"/>
    </i>
    <i r="1">
      <x v="34"/>
    </i>
    <i r="1">
      <x v="35"/>
    </i>
    <i r="1">
      <x v="50"/>
    </i>
    <i r="1">
      <x v="60"/>
    </i>
    <i r="1">
      <x v="65"/>
    </i>
    <i r="1">
      <x v="74"/>
    </i>
    <i r="1">
      <x v="82"/>
    </i>
    <i r="1">
      <x v="107"/>
    </i>
    <i t="blank">
      <x v="25"/>
    </i>
    <i>
      <x v="113"/>
    </i>
    <i r="1">
      <x v="17"/>
    </i>
    <i r="1">
      <x v="34"/>
    </i>
    <i r="1">
      <x v="35"/>
    </i>
    <i r="1">
      <x v="49"/>
    </i>
    <i r="1">
      <x v="50"/>
    </i>
    <i r="1">
      <x v="60"/>
    </i>
    <i r="1">
      <x v="65"/>
    </i>
    <i r="1">
      <x v="107"/>
    </i>
    <i t="blank">
      <x v="113"/>
    </i>
    <i>
      <x v="173"/>
    </i>
    <i r="1">
      <x v="34"/>
    </i>
    <i r="1">
      <x v="35"/>
    </i>
    <i r="1">
      <x v="49"/>
    </i>
    <i r="1">
      <x v="50"/>
    </i>
    <i r="1">
      <x v="65"/>
    </i>
    <i r="1">
      <x v="107"/>
    </i>
    <i t="blank">
      <x v="173"/>
    </i>
    <i>
      <x v="198"/>
    </i>
    <i r="1">
      <x v="30"/>
    </i>
    <i r="1">
      <x v="35"/>
    </i>
    <i r="1">
      <x v="60"/>
    </i>
    <i r="1">
      <x v="65"/>
    </i>
    <i r="1">
      <x v="82"/>
    </i>
    <i t="blank">
      <x v="198"/>
    </i>
    <i>
      <x v="283"/>
    </i>
    <i r="1">
      <x v="30"/>
    </i>
    <i r="1">
      <x v="35"/>
    </i>
    <i r="1">
      <x v="49"/>
    </i>
    <i r="1">
      <x v="50"/>
    </i>
    <i r="1">
      <x v="74"/>
    </i>
    <i r="1">
      <x v="82"/>
    </i>
    <i r="1">
      <x v="107"/>
    </i>
    <i t="blank">
      <x v="283"/>
    </i>
    <i>
      <x v="167"/>
    </i>
    <i r="1">
      <x v="25"/>
    </i>
    <i r="1">
      <x v="27"/>
    </i>
    <i r="1">
      <x v="35"/>
    </i>
    <i r="1">
      <x v="50"/>
    </i>
    <i r="1">
      <x v="65"/>
    </i>
    <i r="1">
      <x v="69"/>
    </i>
    <i r="1">
      <x v="102"/>
    </i>
    <i t="blank">
      <x v="167"/>
    </i>
    <i>
      <x v="202"/>
    </i>
    <i r="1">
      <x v="34"/>
    </i>
    <i r="1">
      <x v="35"/>
    </i>
    <i r="1">
      <x v="64"/>
    </i>
    <i r="1">
      <x v="65"/>
    </i>
    <i r="1">
      <x v="74"/>
    </i>
    <i r="1">
      <x v="82"/>
    </i>
    <i t="blank">
      <x v="202"/>
    </i>
    <i>
      <x v="104"/>
    </i>
    <i r="1">
      <x v="34"/>
    </i>
    <i r="1">
      <x v="35"/>
    </i>
    <i r="1">
      <x v="65"/>
    </i>
    <i r="1">
      <x v="74"/>
    </i>
    <i r="1">
      <x v="82"/>
    </i>
    <i t="blank">
      <x v="104"/>
    </i>
    <i>
      <x v="157"/>
    </i>
    <i r="1">
      <x v="17"/>
    </i>
    <i r="1">
      <x v="34"/>
    </i>
    <i r="1">
      <x v="35"/>
    </i>
    <i r="1">
      <x v="65"/>
    </i>
    <i r="1">
      <x v="82"/>
    </i>
    <i r="1">
      <x v="107"/>
    </i>
    <i t="blank">
      <x v="157"/>
    </i>
    <i>
      <x v="150"/>
    </i>
    <i r="1">
      <x v="17"/>
    </i>
    <i r="1">
      <x v="34"/>
    </i>
    <i r="1">
      <x v="35"/>
    </i>
    <i r="1">
      <x v="64"/>
    </i>
    <i r="1">
      <x v="65"/>
    </i>
    <i r="1">
      <x v="82"/>
    </i>
    <i r="1">
      <x v="107"/>
    </i>
    <i t="blank">
      <x v="150"/>
    </i>
    <i>
      <x v="59"/>
    </i>
    <i r="1">
      <x v="34"/>
    </i>
    <i r="1">
      <x v="35"/>
    </i>
    <i r="1">
      <x v="64"/>
    </i>
    <i r="1">
      <x v="65"/>
    </i>
    <i r="1">
      <x v="74"/>
    </i>
    <i r="1">
      <x v="82"/>
    </i>
    <i t="blank">
      <x v="59"/>
    </i>
    <i>
      <x v="267"/>
    </i>
    <i r="1">
      <x v="35"/>
    </i>
    <i r="1">
      <x v="64"/>
    </i>
    <i r="1">
      <x v="65"/>
    </i>
    <i r="1">
      <x v="74"/>
    </i>
    <i r="1">
      <x v="82"/>
    </i>
    <i t="blank">
      <x v="267"/>
    </i>
    <i>
      <x v="246"/>
    </i>
    <i r="1">
      <x v="17"/>
    </i>
    <i r="1">
      <x v="34"/>
    </i>
    <i r="1">
      <x v="65"/>
    </i>
    <i r="1">
      <x v="82"/>
    </i>
    <i t="blank">
      <x v="246"/>
    </i>
    <i>
      <x v="262"/>
    </i>
    <i r="1">
      <x v="30"/>
    </i>
    <i r="1">
      <x v="35"/>
    </i>
    <i r="1">
      <x v="65"/>
    </i>
    <i r="1">
      <x v="82"/>
    </i>
    <i t="blank">
      <x v="262"/>
    </i>
    <i>
      <x v="170"/>
    </i>
    <i r="1">
      <x v="25"/>
    </i>
    <i r="1">
      <x v="50"/>
    </i>
    <i r="1">
      <x v="55"/>
    </i>
    <i r="1">
      <x v="69"/>
    </i>
    <i r="1">
      <x v="74"/>
    </i>
    <i t="blank">
      <x v="170"/>
    </i>
    <i>
      <x v="114"/>
    </i>
    <i r="1">
      <x v="17"/>
    </i>
    <i r="1">
      <x v="27"/>
    </i>
    <i r="1">
      <x v="30"/>
    </i>
    <i r="1">
      <x v="35"/>
    </i>
    <i r="1">
      <x v="55"/>
    </i>
    <i r="1">
      <x v="64"/>
    </i>
    <i r="1">
      <x v="65"/>
    </i>
    <i r="1">
      <x v="82"/>
    </i>
    <i t="blank">
      <x v="114"/>
    </i>
    <i>
      <x v="161"/>
    </i>
    <i r="1">
      <x v="30"/>
    </i>
    <i r="1">
      <x v="35"/>
    </i>
    <i r="1">
      <x v="65"/>
    </i>
    <i r="1">
      <x v="74"/>
    </i>
    <i t="blank">
      <x v="161"/>
    </i>
    <i>
      <x v="153"/>
    </i>
    <i r="1">
      <x v="17"/>
    </i>
    <i r="1">
      <x v="34"/>
    </i>
    <i r="1">
      <x v="35"/>
    </i>
    <i r="1">
      <x v="49"/>
    </i>
    <i r="1">
      <x v="65"/>
    </i>
    <i r="1">
      <x v="82"/>
    </i>
    <i r="1">
      <x v="107"/>
    </i>
    <i t="blank">
      <x v="153"/>
    </i>
    <i>
      <x v="74"/>
    </i>
    <i r="1">
      <x v="65"/>
    </i>
    <i r="1">
      <x v="82"/>
    </i>
    <i t="blank">
      <x v="74"/>
    </i>
    <i>
      <x v="187"/>
    </i>
    <i r="1">
      <x v="17"/>
    </i>
    <i r="1">
      <x v="35"/>
    </i>
    <i r="1">
      <x v="49"/>
    </i>
    <i r="1">
      <x v="50"/>
    </i>
    <i r="1">
      <x v="60"/>
    </i>
    <i r="1">
      <x v="65"/>
    </i>
    <i t="blank">
      <x v="187"/>
    </i>
    <i>
      <x v="277"/>
    </i>
    <i r="1">
      <x v="7"/>
    </i>
    <i r="1">
      <x v="30"/>
    </i>
    <i r="1">
      <x v="34"/>
    </i>
    <i r="1">
      <x v="65"/>
    </i>
    <i r="1">
      <x v="82"/>
    </i>
    <i t="blank">
      <x v="277"/>
    </i>
    <i>
      <x v="169"/>
    </i>
    <i r="1">
      <x v="17"/>
    </i>
    <i r="1">
      <x v="30"/>
    </i>
    <i r="1">
      <x v="34"/>
    </i>
    <i r="1">
      <x v="50"/>
    </i>
    <i r="1">
      <x v="64"/>
    </i>
    <i r="1">
      <x v="74"/>
    </i>
    <i r="1">
      <x v="107"/>
    </i>
    <i t="blank">
      <x v="169"/>
    </i>
    <i>
      <x v="128"/>
    </i>
    <i r="1">
      <x v="30"/>
    </i>
    <i r="1">
      <x v="35"/>
    </i>
    <i r="1">
      <x v="50"/>
    </i>
    <i r="1">
      <x v="65"/>
    </i>
    <i t="blank">
      <x v="128"/>
    </i>
    <i>
      <x v="137"/>
    </i>
    <i r="1">
      <x v="27"/>
    </i>
    <i r="1">
      <x v="65"/>
    </i>
    <i r="1">
      <x v="69"/>
    </i>
    <i r="1">
      <x v="82"/>
    </i>
    <i t="blank">
      <x v="137"/>
    </i>
    <i>
      <x v="149"/>
    </i>
    <i r="1">
      <x v="30"/>
    </i>
    <i r="1">
      <x v="35"/>
    </i>
    <i r="1">
      <x v="64"/>
    </i>
    <i r="1">
      <x v="65"/>
    </i>
    <i r="1">
      <x v="82"/>
    </i>
    <i t="blank">
      <x v="149"/>
    </i>
    <i>
      <x v="282"/>
    </i>
    <i r="1">
      <x v="17"/>
    </i>
    <i r="1">
      <x v="64"/>
    </i>
    <i r="1">
      <x v="65"/>
    </i>
    <i r="1">
      <x v="82"/>
    </i>
    <i t="blank">
      <x v="282"/>
    </i>
    <i>
      <x v="201"/>
    </i>
    <i r="1">
      <x v="7"/>
    </i>
    <i r="1">
      <x v="17"/>
    </i>
    <i r="1">
      <x v="34"/>
    </i>
    <i t="blank">
      <x v="201"/>
    </i>
    <i>
      <x v="9"/>
    </i>
    <i r="1">
      <x v="17"/>
    </i>
    <i r="1">
      <x v="34"/>
    </i>
    <i r="1">
      <x v="65"/>
    </i>
    <i r="1">
      <x v="82"/>
    </i>
    <i t="blank">
      <x v="9"/>
    </i>
    <i>
      <x v="171"/>
    </i>
    <i r="1">
      <x v="17"/>
    </i>
    <i r="1">
      <x v="34"/>
    </i>
    <i r="1">
      <x v="65"/>
    </i>
    <i r="1">
      <x v="82"/>
    </i>
    <i t="blank">
      <x v="171"/>
    </i>
    <i>
      <x v="287"/>
    </i>
    <i r="1">
      <x v="30"/>
    </i>
    <i r="1">
      <x v="35"/>
    </i>
    <i r="1">
      <x v="64"/>
    </i>
    <i r="1">
      <x v="65"/>
    </i>
    <i t="blank">
      <x v="287"/>
    </i>
    <i>
      <x v="116"/>
    </i>
    <i r="1">
      <x v="49"/>
    </i>
    <i r="1">
      <x v="50"/>
    </i>
    <i r="1">
      <x v="107"/>
    </i>
    <i t="blank">
      <x v="116"/>
    </i>
    <i>
      <x v="172"/>
    </i>
    <i r="1">
      <x v="49"/>
    </i>
    <i r="1">
      <x v="50"/>
    </i>
    <i r="1">
      <x v="107"/>
    </i>
    <i t="blank">
      <x v="172"/>
    </i>
    <i>
      <x v="230"/>
    </i>
    <i r="1">
      <x v="35"/>
    </i>
    <i r="1">
      <x v="74"/>
    </i>
    <i t="blank">
      <x v="230"/>
    </i>
    <i>
      <x v="156"/>
    </i>
    <i r="1">
      <x v="30"/>
    </i>
    <i r="1">
      <x v="35"/>
    </i>
    <i r="1">
      <x v="65"/>
    </i>
    <i r="1">
      <x v="74"/>
    </i>
    <i r="1">
      <x v="82"/>
    </i>
    <i t="blank">
      <x v="156"/>
    </i>
    <i>
      <x v="288"/>
    </i>
    <i r="1">
      <x v="34"/>
    </i>
    <i r="1">
      <x v="35"/>
    </i>
    <i r="1">
      <x v="65"/>
    </i>
    <i t="blank">
      <x v="288"/>
    </i>
    <i>
      <x v="192"/>
    </i>
    <i r="1">
      <x v="50"/>
    </i>
    <i r="1">
      <x v="65"/>
    </i>
    <i t="blank">
      <x v="192"/>
    </i>
    <i>
      <x v="90"/>
    </i>
    <i r="1">
      <x v="49"/>
    </i>
    <i r="1">
      <x v="50"/>
    </i>
    <i r="1">
      <x v="107"/>
    </i>
    <i t="blank">
      <x v="90"/>
    </i>
    <i>
      <x v="269"/>
    </i>
    <i r="1">
      <x v="25"/>
    </i>
    <i r="1">
      <x v="34"/>
    </i>
    <i r="1">
      <x v="65"/>
    </i>
    <i r="1">
      <x v="69"/>
    </i>
    <i r="1">
      <x v="82"/>
    </i>
    <i t="blank">
      <x v="269"/>
    </i>
    <i>
      <x v="151"/>
    </i>
    <i r="1">
      <x v="50"/>
    </i>
    <i r="1">
      <x v="60"/>
    </i>
    <i r="1">
      <x v="65"/>
    </i>
    <i r="1">
      <x v="82"/>
    </i>
    <i t="blank">
      <x v="151"/>
    </i>
    <i>
      <x v="185"/>
    </i>
    <i r="1">
      <x v="17"/>
    </i>
    <i r="1">
      <x v="34"/>
    </i>
    <i r="1">
      <x v="55"/>
    </i>
    <i r="1">
      <x v="65"/>
    </i>
    <i t="blank">
      <x v="185"/>
    </i>
    <i>
      <x v="93"/>
    </i>
    <i r="1">
      <x v="25"/>
    </i>
    <i r="1">
      <x v="35"/>
    </i>
    <i r="1">
      <x v="55"/>
    </i>
    <i r="1">
      <x v="69"/>
    </i>
    <i t="blank">
      <x v="93"/>
    </i>
    <i>
      <x v="298"/>
    </i>
    <i r="1">
      <x v="25"/>
    </i>
    <i r="1">
      <x v="66"/>
    </i>
    <i r="1">
      <x v="69"/>
    </i>
    <i r="1">
      <x v="83"/>
    </i>
    <i t="blank">
      <x v="298"/>
    </i>
    <i>
      <x v="181"/>
    </i>
    <i r="1">
      <x v="17"/>
    </i>
    <i r="1">
      <x v="27"/>
    </i>
    <i r="1">
      <x v="34"/>
    </i>
    <i r="1">
      <x v="69"/>
    </i>
    <i r="1">
      <x v="82"/>
    </i>
    <i t="blank">
      <x v="181"/>
    </i>
    <i>
      <x v="195"/>
    </i>
    <i r="1">
      <x v="34"/>
    </i>
    <i r="1">
      <x v="35"/>
    </i>
    <i r="1">
      <x v="49"/>
    </i>
    <i r="1">
      <x v="65"/>
    </i>
    <i t="blank">
      <x v="195"/>
    </i>
    <i>
      <x v="129"/>
    </i>
    <i r="1">
      <x v="60"/>
    </i>
    <i r="1">
      <x v="82"/>
    </i>
    <i t="blank">
      <x v="129"/>
    </i>
    <i>
      <x v="316"/>
    </i>
    <i r="1">
      <x v="35"/>
    </i>
    <i t="blank">
      <x v="316"/>
    </i>
    <i>
      <x v="310"/>
    </i>
    <i r="1">
      <x v="34"/>
    </i>
    <i t="blank">
      <x v="310"/>
    </i>
    <i>
      <x v="281"/>
    </i>
    <i r="1">
      <x v="82"/>
    </i>
    <i t="blank">
      <x v="281"/>
    </i>
    <i>
      <x v="319"/>
    </i>
    <i r="1">
      <x v="60"/>
    </i>
    <i r="1">
      <x v="82"/>
    </i>
    <i t="blank">
      <x v="319"/>
    </i>
    <i>
      <x v="290"/>
    </i>
    <i r="1">
      <x v="49"/>
    </i>
    <i r="1">
      <x v="50"/>
    </i>
    <i r="1">
      <x v="65"/>
    </i>
    <i t="blank">
      <x v="290"/>
    </i>
    <i>
      <x v="118"/>
    </i>
    <i r="1">
      <x v="17"/>
    </i>
    <i r="1">
      <x v="50"/>
    </i>
    <i t="blank">
      <x v="118"/>
    </i>
    <i>
      <x v="249"/>
    </i>
    <i r="1">
      <x v="30"/>
    </i>
    <i r="1">
      <x v="102"/>
    </i>
    <i t="blank">
      <x v="249"/>
    </i>
    <i>
      <x v="271"/>
    </i>
    <i r="1">
      <x v="30"/>
    </i>
    <i r="1">
      <x v="82"/>
    </i>
    <i t="blank">
      <x v="271"/>
    </i>
    <i>
      <x v="14"/>
    </i>
    <i r="1">
      <x v="34"/>
    </i>
    <i r="1">
      <x v="50"/>
    </i>
    <i r="1">
      <x v="65"/>
    </i>
    <i t="blank">
      <x v="14"/>
    </i>
    <i>
      <x v="193"/>
    </i>
    <i r="1">
      <x v="65"/>
    </i>
    <i r="1">
      <x v="82"/>
    </i>
    <i t="blank">
      <x v="193"/>
    </i>
    <i>
      <x v="247"/>
    </i>
    <i r="1">
      <x v="17"/>
    </i>
    <i r="1">
      <x v="65"/>
    </i>
    <i t="blank">
      <x v="247"/>
    </i>
    <i>
      <x v="166"/>
    </i>
    <i r="1">
      <x v="7"/>
    </i>
    <i r="1">
      <x v="17"/>
    </i>
    <i r="1">
      <x v="64"/>
    </i>
    <i r="1">
      <x v="82"/>
    </i>
    <i t="blank">
      <x v="166"/>
    </i>
    <i>
      <x v="294"/>
    </i>
    <i r="1">
      <x v="50"/>
    </i>
    <i r="1">
      <x v="64"/>
    </i>
    <i r="1">
      <x v="65"/>
    </i>
    <i t="blank">
      <x v="294"/>
    </i>
    <i>
      <x v="291"/>
    </i>
    <i r="1">
      <x v="49"/>
    </i>
    <i r="1">
      <x v="50"/>
    </i>
    <i r="1">
      <x v="107"/>
    </i>
    <i t="blank">
      <x v="291"/>
    </i>
    <i>
      <x v="226"/>
    </i>
    <i r="1">
      <x v="60"/>
    </i>
    <i r="1">
      <x v="82"/>
    </i>
    <i t="blank">
      <x v="226"/>
    </i>
    <i>
      <x v="229"/>
    </i>
    <i r="1">
      <x v="35"/>
    </i>
    <i t="blank">
      <x v="229"/>
    </i>
    <i>
      <x v="232"/>
    </i>
    <i r="1">
      <x v="88"/>
    </i>
    <i t="blank">
      <x v="232"/>
    </i>
    <i>
      <x v="243"/>
    </i>
    <i r="1">
      <x v="34"/>
    </i>
    <i t="blank">
      <x v="243"/>
    </i>
    <i>
      <x v="307"/>
    </i>
    <i r="1">
      <x v="34"/>
    </i>
    <i r="1">
      <x v="82"/>
    </i>
    <i t="blank">
      <x v="307"/>
    </i>
    <i>
      <x v="180"/>
    </i>
    <i r="1">
      <x v="25"/>
    </i>
    <i r="1">
      <x v="50"/>
    </i>
    <i t="blank">
      <x v="180"/>
    </i>
    <i>
      <x v="289"/>
    </i>
    <i r="1">
      <x v="65"/>
    </i>
    <i t="blank">
      <x v="289"/>
    </i>
    <i>
      <x v="210"/>
    </i>
    <i r="1">
      <x v="49"/>
    </i>
    <i t="blank">
      <x v="210"/>
    </i>
    <i>
      <x v="242"/>
    </i>
    <i r="1">
      <x v="35"/>
    </i>
    <i r="1">
      <x v="82"/>
    </i>
    <i t="blank">
      <x v="242"/>
    </i>
    <i>
      <x v="184"/>
    </i>
    <i r="1">
      <x v="25"/>
    </i>
    <i r="1">
      <x v="49"/>
    </i>
    <i t="blank">
      <x v="184"/>
    </i>
    <i>
      <x v="302"/>
    </i>
    <i r="1">
      <x v="35"/>
    </i>
    <i r="1">
      <x v="49"/>
    </i>
    <i t="blank">
      <x v="302"/>
    </i>
    <i>
      <x v="139"/>
    </i>
    <i r="1">
      <x v="49"/>
    </i>
    <i r="1">
      <x v="50"/>
    </i>
    <i t="blank">
      <x v="139"/>
    </i>
    <i>
      <x v="244"/>
    </i>
    <i r="1">
      <x v="34"/>
    </i>
    <i r="1">
      <x v="65"/>
    </i>
    <i t="blank">
      <x v="244"/>
    </i>
    <i>
      <x v="182"/>
    </i>
    <i r="1">
      <x v="25"/>
    </i>
    <i t="blank">
      <x v="182"/>
    </i>
    <i>
      <x v="220"/>
    </i>
    <i r="1">
      <x v="17"/>
    </i>
    <i r="1">
      <x v="65"/>
    </i>
    <i t="blank">
      <x v="220"/>
    </i>
    <i>
      <x v="206"/>
    </i>
    <i r="1">
      <x v="74"/>
    </i>
    <i t="blank">
      <x v="206"/>
    </i>
    <i>
      <x v="293"/>
    </i>
    <i r="1">
      <x v="50"/>
    </i>
    <i t="blank">
      <x v="293"/>
    </i>
    <i>
      <x v="304"/>
    </i>
    <i r="1">
      <x v="50"/>
    </i>
    <i r="1">
      <x v="55"/>
    </i>
    <i t="blank">
      <x v="304"/>
    </i>
    <i>
      <x v="317"/>
    </i>
    <i r="1">
      <x v="35"/>
    </i>
    <i t="blank">
      <x v="317"/>
    </i>
    <i>
      <x v="311"/>
    </i>
    <i r="1">
      <x v="82"/>
    </i>
    <i t="blank">
      <x v="311"/>
    </i>
    <i>
      <x v="303"/>
    </i>
    <i r="1">
      <x v="49"/>
    </i>
    <i t="blank">
      <x v="303"/>
    </i>
    <i>
      <x v="228"/>
    </i>
    <i r="1">
      <x v="74"/>
    </i>
    <i t="blank">
      <x v="228"/>
    </i>
    <i>
      <x v="211"/>
    </i>
    <i r="1">
      <x v="74"/>
    </i>
    <i t="blank">
      <x v="211"/>
    </i>
    <i>
      <x v="296"/>
    </i>
    <i r="1">
      <x v="17"/>
    </i>
    <i r="1">
      <x v="34"/>
    </i>
    <i t="blank">
      <x v="296"/>
    </i>
    <i>
      <x v="250"/>
    </i>
    <i r="1">
      <x v="102"/>
    </i>
    <i t="blank">
      <x v="250"/>
    </i>
    <i>
      <x v="10"/>
    </i>
    <i r="1">
      <x v="25"/>
    </i>
    <i r="1">
      <x v="55"/>
    </i>
    <i r="1">
      <x v="107"/>
    </i>
    <i t="blank">
      <x v="10"/>
    </i>
    <i>
      <x v="318"/>
    </i>
    <i r="1">
      <x v="88"/>
    </i>
    <i t="blank">
      <x v="318"/>
    </i>
    <i>
      <x v="233"/>
    </i>
    <i r="1">
      <x v="49"/>
    </i>
    <i t="blank">
      <x v="233"/>
    </i>
    <i>
      <x v="309"/>
    </i>
    <i r="1">
      <x v="34"/>
    </i>
    <i t="blank">
      <x v="309"/>
    </i>
    <i>
      <x v="120"/>
    </i>
    <i r="1">
      <x v="74"/>
    </i>
    <i t="blank">
      <x v="120"/>
    </i>
    <i>
      <x v="165"/>
    </i>
    <i r="1">
      <x v="17"/>
    </i>
    <i t="blank">
      <x v="165"/>
    </i>
    <i>
      <x v="295"/>
    </i>
    <i r="1">
      <x v="17"/>
    </i>
    <i t="blank">
      <x v="295"/>
    </i>
    <i>
      <x v="200"/>
    </i>
    <i r="1">
      <x v="17"/>
    </i>
    <i r="1">
      <x v="55"/>
    </i>
    <i t="blank">
      <x v="200"/>
    </i>
    <i>
      <x v="130"/>
    </i>
    <i r="1">
      <x v="7"/>
    </i>
    <i r="1">
      <x v="30"/>
    </i>
    <i t="blank">
      <x v="130"/>
    </i>
    <i>
      <x v="105"/>
    </i>
    <i r="1">
      <x v="60"/>
    </i>
    <i t="blank">
      <x v="105"/>
    </i>
    <i>
      <x v="263"/>
    </i>
    <i r="1">
      <x v="49"/>
    </i>
    <i r="1">
      <x v="107"/>
    </i>
    <i t="blank">
      <x v="263"/>
    </i>
    <i>
      <x v="248"/>
    </i>
    <i r="1">
      <x v="82"/>
    </i>
    <i t="blank">
      <x v="248"/>
    </i>
    <i>
      <x v="284"/>
    </i>
    <i r="1">
      <x v="82"/>
    </i>
    <i t="blank">
      <x v="284"/>
    </i>
    <i>
      <x v="292"/>
    </i>
    <i r="1">
      <x v="50"/>
    </i>
    <i r="1">
      <x v="107"/>
    </i>
    <i t="blank">
      <x v="292"/>
    </i>
    <i>
      <x v="106"/>
    </i>
    <i r="1">
      <x v="88"/>
    </i>
    <i t="blank">
      <x v="106"/>
    </i>
    <i>
      <x v="315"/>
    </i>
    <i r="1">
      <x v="30"/>
    </i>
    <i t="blank">
      <x v="315"/>
    </i>
    <i>
      <x v="314"/>
    </i>
    <i r="1">
      <x v="30"/>
    </i>
    <i t="blank">
      <x v="314"/>
    </i>
    <i>
      <x v="109"/>
    </i>
    <i r="1">
      <x v="49"/>
    </i>
    <i t="blank">
      <x v="109"/>
    </i>
    <i>
      <x v="107"/>
    </i>
    <i r="1">
      <x v="60"/>
    </i>
    <i t="blank">
      <x v="107"/>
    </i>
    <i>
      <x v="264"/>
    </i>
    <i r="1">
      <x v="49"/>
    </i>
    <i t="blank">
      <x v="264"/>
    </i>
    <i>
      <x v="251"/>
    </i>
    <i r="1">
      <x v="49"/>
    </i>
    <i t="blank">
      <x v="251"/>
    </i>
    <i>
      <x v="238"/>
    </i>
    <i r="1">
      <x v="17"/>
    </i>
    <i t="blank">
      <x v="238"/>
    </i>
    <i>
      <x v="308"/>
    </i>
    <i r="1">
      <x v="34"/>
    </i>
    <i t="blank">
      <x v="308"/>
    </i>
    <i>
      <x v="306"/>
    </i>
    <i r="1">
      <x v="34"/>
    </i>
    <i t="blank">
      <x v="306"/>
    </i>
    <i>
      <x v="35"/>
    </i>
    <i r="1">
      <x v="34"/>
    </i>
    <i t="blank">
      <x v="35"/>
    </i>
    <i>
      <x v="216"/>
    </i>
    <i r="1">
      <x v="35"/>
    </i>
    <i t="blank">
      <x v="216"/>
    </i>
    <i>
      <x v="299"/>
    </i>
    <i r="1">
      <x v="25"/>
    </i>
    <i t="blank">
      <x v="299"/>
    </i>
    <i>
      <x v="154"/>
    </i>
    <i r="1">
      <x v="82"/>
    </i>
    <i t="blank">
      <x v="154"/>
    </i>
    <i>
      <x v="47"/>
    </i>
    <i r="1">
      <x v="82"/>
    </i>
    <i t="blank">
      <x v="47"/>
    </i>
    <i>
      <x v="204"/>
    </i>
    <i r="1">
      <x v="65"/>
    </i>
    <i t="blank">
      <x v="204"/>
    </i>
    <i>
      <x v="300"/>
    </i>
    <i r="1">
      <x v="25"/>
    </i>
    <i t="blank">
      <x v="300"/>
    </i>
    <i>
      <x v="158"/>
    </i>
    <i r="1">
      <x v="7"/>
    </i>
    <i t="blank">
      <x v="158"/>
    </i>
    <i>
      <x v="38"/>
    </i>
    <i r="1">
      <x v="50"/>
    </i>
    <i t="blank">
      <x v="38"/>
    </i>
    <i>
      <x v="68"/>
    </i>
    <i r="1">
      <x v="30"/>
    </i>
    <i t="blank">
      <x v="68"/>
    </i>
    <i>
      <x v="186"/>
    </i>
    <i r="1">
      <x v="34"/>
    </i>
    <i t="blank">
      <x v="186"/>
    </i>
    <i>
      <x v="312"/>
    </i>
    <i r="1">
      <x v="7"/>
    </i>
    <i t="blank">
      <x v="312"/>
    </i>
    <i>
      <x v="131"/>
    </i>
    <i r="1">
      <x v="25"/>
    </i>
    <i t="blank">
      <x v="131"/>
    </i>
    <i>
      <x v="21"/>
    </i>
    <i r="1">
      <x v="88"/>
    </i>
    <i t="blank">
      <x v="21"/>
    </i>
    <i>
      <x v="257"/>
    </i>
    <i r="1">
      <x v="25"/>
    </i>
    <i t="blank">
      <x v="257"/>
    </i>
    <i>
      <x v="254"/>
    </i>
    <i r="1">
      <x v="102"/>
    </i>
    <i t="blank">
      <x v="254"/>
    </i>
    <i>
      <x v="297"/>
    </i>
    <i r="1">
      <x v="17"/>
    </i>
    <i t="blank">
      <x v="297"/>
    </i>
    <i>
      <x v="301"/>
    </i>
    <i r="1">
      <x v="49"/>
    </i>
    <i t="blank">
      <x v="301"/>
    </i>
    <i>
      <x v="305"/>
    </i>
    <i r="1">
      <x v="55"/>
    </i>
    <i t="blank">
      <x v="305"/>
    </i>
    <i>
      <x v="313"/>
    </i>
    <i r="1">
      <x v="7"/>
    </i>
    <i t="blank">
      <x v="313"/>
    </i>
    <i>
      <x v="197"/>
    </i>
    <i r="1">
      <x v="55"/>
    </i>
    <i t="blank">
      <x v="197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18.xml><?xml version="1.0" encoding="utf-8"?>
<pivotTableDefinition xmlns="http://schemas.openxmlformats.org/spreadsheetml/2006/main" name="PivotTable1" cacheId="224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pageWrap="1" rowGrandTotals="0" fieldPrintTitles="1" itemPrintTitles="1" mergeItem="1" createdVersion="3" indent="0" compact="0" compactData="0" gridDropZones="1">
  <location ref="A3:C877" firstHeaderRow="1" firstDataRow="1" firstDataCol="2"/>
  <pivotFields count="4">
    <pivotField name="Entry" axis="axisRow" compact="0" showAll="0" insertBlankRow="1" includeNewItemsInFilter="1" sortType="descending" rankBy="0" sumSubtotal="1">
      <items count="563">
        <item m="1" x="232"/>
        <item m="1" x="510"/>
        <item m="1" x="311"/>
        <item m="1" x="381"/>
        <item m="1" x="299"/>
        <item m="1" x="348"/>
        <item m="1" x="340"/>
        <item m="1" x="405"/>
        <item m="1" x="532"/>
        <item m="1" x="475"/>
        <item m="1" x="418"/>
        <item m="1" x="362"/>
        <item m="1" x="459"/>
        <item m="1" x="345"/>
        <item m="1" x="363"/>
        <item m="1" x="428"/>
        <item m="1" x="431"/>
        <item m="1" x="383"/>
        <item m="1" x="491"/>
        <item m="1" x="556"/>
        <item m="1" x="346"/>
        <item m="1" x="210"/>
        <item m="1" x="310"/>
        <item m="1" x="559"/>
        <item m="1" x="309"/>
        <item m="1" x="451"/>
        <item m="1" x="273"/>
        <item m="1" x="279"/>
        <item m="1" x="541"/>
        <item m="1" x="354"/>
        <item m="1" x="545"/>
        <item m="1" x="461"/>
        <item m="1" x="237"/>
        <item m="1" x="244"/>
        <item m="1" x="534"/>
        <item m="1" x="554"/>
        <item m="1" x="325"/>
        <item m="1" x="223"/>
        <item m="1" x="395"/>
        <item m="1" x="317"/>
        <item m="1" x="404"/>
        <item m="1" x="335"/>
        <item m="1" x="280"/>
        <item m="1" x="413"/>
        <item m="1" x="403"/>
        <item m="1" x="285"/>
        <item m="1" x="248"/>
        <item m="1" x="388"/>
        <item m="1" x="249"/>
        <item m="1" x="489"/>
        <item m="1" x="505"/>
        <item m="1" x="228"/>
        <item m="1" x="513"/>
        <item m="1" x="504"/>
        <item m="1" x="341"/>
        <item m="1" x="447"/>
        <item m="1" x="500"/>
        <item m="1" x="324"/>
        <item m="1" x="561"/>
        <item m="1" x="408"/>
        <item m="1" x="436"/>
        <item m="1" x="258"/>
        <item m="1" x="303"/>
        <item m="1" x="435"/>
        <item m="1" x="255"/>
        <item m="1" x="407"/>
        <item m="1" x="410"/>
        <item m="1" x="469"/>
        <item m="1" x="398"/>
        <item m="1" x="439"/>
        <item m="1" x="472"/>
        <item m="1" x="409"/>
        <item m="1" x="538"/>
        <item m="1" x="425"/>
        <item m="1" x="468"/>
        <item m="1" x="333"/>
        <item m="1" x="432"/>
        <item m="1" x="551"/>
        <item m="1" x="555"/>
        <item m="1" x="462"/>
        <item m="1" x="444"/>
        <item m="1" x="312"/>
        <item m="1" x="417"/>
        <item m="1" x="392"/>
        <item m="1" x="557"/>
        <item m="1" x="365"/>
        <item m="1" x="492"/>
        <item m="1" x="449"/>
        <item m="1" x="224"/>
        <item m="1" x="391"/>
        <item m="1" x="521"/>
        <item m="1" x="508"/>
        <item m="1" x="242"/>
        <item m="1" x="342"/>
        <item m="1" x="480"/>
        <item m="1" x="260"/>
        <item m="1" x="477"/>
        <item m="1" x="284"/>
        <item m="1" x="293"/>
        <item m="1" x="507"/>
        <item m="1" x="430"/>
        <item h="1" x="0"/>
        <item m="1" x="220"/>
        <item m="1" x="470"/>
        <item m="1" x="217"/>
        <item m="1" x="448"/>
        <item m="1" x="484"/>
        <item m="1" x="241"/>
        <item m="1" x="506"/>
        <item m="1" x="347"/>
        <item m="1" x="493"/>
        <item m="1" x="501"/>
        <item m="1" x="496"/>
        <item m="1" x="213"/>
        <item m="1" x="361"/>
        <item m="1" x="283"/>
        <item m="1" x="497"/>
        <item m="1" x="479"/>
        <item m="1" x="328"/>
        <item m="1" x="384"/>
        <item m="1" x="262"/>
        <item m="1" x="519"/>
        <item m="1" x="483"/>
        <item m="1" x="380"/>
        <item m="1" x="367"/>
        <item m="1" x="216"/>
        <item m="1" x="474"/>
        <item m="1" x="377"/>
        <item m="1" x="205"/>
        <item x="32"/>
        <item m="1" x="359"/>
        <item m="1" x="313"/>
        <item m="1" x="355"/>
        <item m="1" x="240"/>
        <item m="1" x="485"/>
        <item m="1" x="208"/>
        <item m="1" x="456"/>
        <item m="1" x="514"/>
        <item m="1" x="494"/>
        <item m="1" x="352"/>
        <item m="1" x="314"/>
        <item m="1" x="426"/>
        <item m="1" x="222"/>
        <item m="1" x="321"/>
        <item m="1" x="385"/>
        <item m="1" x="401"/>
        <item m="1" x="337"/>
        <item m="1" x="227"/>
        <item m="1" x="498"/>
        <item m="1" x="523"/>
        <item m="1" x="481"/>
        <item m="1" x="422"/>
        <item m="1" x="252"/>
        <item x="37"/>
        <item x="41"/>
        <item x="174"/>
        <item x="9"/>
        <item m="1" x="286"/>
        <item m="1" x="502"/>
        <item x="1"/>
        <item m="1" x="215"/>
        <item m="1" x="547"/>
        <item x="190"/>
        <item m="1" x="267"/>
        <item m="1" x="396"/>
        <item m="1" x="533"/>
        <item m="1" x="246"/>
        <item x="86"/>
        <item x="57"/>
        <item m="1" x="297"/>
        <item m="1" x="368"/>
        <item m="1" x="552"/>
        <item x="85"/>
        <item m="1" x="256"/>
        <item m="1" x="336"/>
        <item m="1" x="509"/>
        <item x="88"/>
        <item m="1" x="292"/>
        <item m="1" x="364"/>
        <item m="1" x="374"/>
        <item m="1" x="300"/>
        <item m="1" x="520"/>
        <item m="1" x="434"/>
        <item m="1" x="544"/>
        <item m="1" x="268"/>
        <item m="1" x="356"/>
        <item x="97"/>
        <item m="1" x="275"/>
        <item m="1" x="243"/>
        <item x="98"/>
        <item m="1" x="460"/>
        <item x="127"/>
        <item x="35"/>
        <item m="1" x="548"/>
        <item x="104"/>
        <item m="1" x="543"/>
        <item m="1" x="214"/>
        <item m="1" x="558"/>
        <item m="1" x="272"/>
        <item x="143"/>
        <item m="1" x="295"/>
        <item m="1" x="486"/>
        <item m="1" x="542"/>
        <item x="12"/>
        <item m="1" x="379"/>
        <item m="1" x="239"/>
        <item m="1" x="387"/>
        <item m="1" x="394"/>
        <item m="1" x="442"/>
        <item m="1" x="266"/>
        <item m="1" x="406"/>
        <item m="1" x="450"/>
        <item m="1" x="294"/>
        <item m="1" x="414"/>
        <item m="1" x="376"/>
        <item x="136"/>
        <item x="70"/>
        <item m="1" x="329"/>
        <item m="1" x="371"/>
        <item m="1" x="382"/>
        <item m="1" x="390"/>
        <item m="1" x="236"/>
        <item x="102"/>
        <item x="55"/>
        <item x="10"/>
        <item m="1" x="326"/>
        <item x="107"/>
        <item x="66"/>
        <item x="105"/>
        <item m="1" x="525"/>
        <item m="1" x="278"/>
        <item m="1" x="351"/>
        <item m="1" x="465"/>
        <item m="1" x="424"/>
        <item m="1" x="366"/>
        <item m="1" x="289"/>
        <item x="14"/>
        <item m="1" x="550"/>
        <item m="1" x="274"/>
        <item x="4"/>
        <item m="1" x="549"/>
        <item m="1" x="536"/>
        <item x="11"/>
        <item m="1" x="399"/>
        <item x="82"/>
        <item m="1" x="386"/>
        <item m="1" x="495"/>
        <item x="31"/>
        <item m="1" x="560"/>
        <item x="65"/>
        <item m="1" x="453"/>
        <item m="1" x="535"/>
        <item m="1" x="518"/>
        <item m="1" x="423"/>
        <item m="1" x="226"/>
        <item m="1" x="512"/>
        <item m="1" x="327"/>
        <item m="1" x="358"/>
        <item m="1" x="441"/>
        <item m="1" x="467"/>
        <item m="1" x="360"/>
        <item x="170"/>
        <item x="5"/>
        <item m="1" x="487"/>
        <item x="60"/>
        <item x="51"/>
        <item m="1" x="524"/>
        <item x="42"/>
        <item m="1" x="247"/>
        <item m="1" x="288"/>
        <item m="1" x="452"/>
        <item m="1" x="235"/>
        <item m="1" x="230"/>
        <item m="1" x="427"/>
        <item m="1" x="301"/>
        <item x="183"/>
        <item m="1" x="437"/>
        <item m="1" x="546"/>
        <item m="1" x="446"/>
        <item x="146"/>
        <item m="1" x="370"/>
        <item x="164"/>
        <item m="1" x="338"/>
        <item m="1" x="527"/>
        <item x="163"/>
        <item x="168"/>
        <item m="1" x="331"/>
        <item m="1" x="339"/>
        <item m="1" x="315"/>
        <item m="1" x="537"/>
        <item m="1" x="482"/>
        <item m="1" x="225"/>
        <item m="1" x="471"/>
        <item m="1" x="320"/>
        <item m="1" x="257"/>
        <item x="26"/>
        <item m="1" x="440"/>
        <item m="1" x="412"/>
        <item m="1" x="212"/>
        <item m="1" x="270"/>
        <item m="1" x="539"/>
        <item x="103"/>
        <item m="1" x="526"/>
        <item m="1" x="330"/>
        <item m="1" x="499"/>
        <item m="1" x="282"/>
        <item m="1" x="287"/>
        <item m="1" x="457"/>
        <item m="1" x="540"/>
        <item x="59"/>
        <item x="47"/>
        <item m="1" x="231"/>
        <item m="1" x="378"/>
        <item m="1" x="277"/>
        <item x="185"/>
        <item m="1" x="445"/>
        <item m="1" x="421"/>
        <item m="1" x="463"/>
        <item x="94"/>
        <item m="1" x="322"/>
        <item x="173"/>
        <item m="1" x="269"/>
        <item m="1" x="318"/>
        <item m="1" x="389"/>
        <item m="1" x="253"/>
        <item m="1" x="254"/>
        <item x="144"/>
        <item x="24"/>
        <item m="1" x="219"/>
        <item x="154"/>
        <item m="1" x="372"/>
        <item m="1" x="419"/>
        <item m="1" x="400"/>
        <item x="199"/>
        <item x="201"/>
        <item m="1" x="369"/>
        <item x="50"/>
        <item x="115"/>
        <item m="1" x="265"/>
        <item m="1" x="466"/>
        <item m="1" x="528"/>
        <item m="1" x="357"/>
        <item m="1" x="553"/>
        <item m="1" x="455"/>
        <item x="69"/>
        <item m="1" x="529"/>
        <item m="1" x="411"/>
        <item m="1" x="397"/>
        <item m="1" x="302"/>
        <item m="1" x="323"/>
        <item m="1" x="233"/>
        <item m="1" x="245"/>
        <item x="39"/>
        <item x="64"/>
        <item x="40"/>
        <item m="1" x="511"/>
        <item m="1" x="218"/>
        <item x="153"/>
        <item x="140"/>
        <item m="1" x="263"/>
        <item m="1" x="250"/>
        <item m="1" x="517"/>
        <item x="87"/>
        <item m="1" x="429"/>
        <item x="61"/>
        <item m="1" x="454"/>
        <item x="91"/>
        <item m="1" x="490"/>
        <item m="1" x="443"/>
        <item m="1" x="209"/>
        <item m="1" x="334"/>
        <item x="45"/>
        <item m="1" x="458"/>
        <item x="99"/>
        <item m="1" x="375"/>
        <item m="1" x="515"/>
        <item x="128"/>
        <item x="202"/>
        <item x="161"/>
        <item m="1" x="530"/>
        <item m="1" x="238"/>
        <item m="1" x="522"/>
        <item x="16"/>
        <item m="1" x="438"/>
        <item x="122"/>
        <item m="1" x="261"/>
        <item m="1" x="276"/>
        <item x="76"/>
        <item m="1" x="281"/>
        <item x="192"/>
        <item m="1" x="211"/>
        <item x="186"/>
        <item m="1" x="488"/>
        <item m="1" x="464"/>
        <item x="106"/>
        <item m="1" x="251"/>
        <item x="34"/>
        <item x="3"/>
        <item m="1" x="259"/>
        <item m="1" x="393"/>
        <item m="1" x="221"/>
        <item m="1" x="350"/>
        <item m="1" x="271"/>
        <item m="1" x="316"/>
        <item m="1" x="531"/>
        <item m="1" x="308"/>
        <item x="162"/>
        <item m="1" x="433"/>
        <item x="159"/>
        <item x="165"/>
        <item m="1" x="503"/>
        <item m="1" x="415"/>
        <item x="172"/>
        <item m="1" x="291"/>
        <item m="1" x="305"/>
        <item m="1" x="296"/>
        <item x="19"/>
        <item x="27"/>
        <item x="100"/>
        <item m="1" x="306"/>
        <item m="1" x="476"/>
        <item m="1" x="516"/>
        <item m="1" x="332"/>
        <item x="120"/>
        <item m="1" x="298"/>
        <item m="1" x="416"/>
        <item m="1" x="264"/>
        <item m="1" x="304"/>
        <item m="1" x="229"/>
        <item m="1" x="234"/>
        <item m="1" x="290"/>
        <item m="1" x="344"/>
        <item x="93"/>
        <item m="1" x="319"/>
        <item m="1" x="343"/>
        <item x="49"/>
        <item m="1" x="207"/>
        <item x="78"/>
        <item x="197"/>
        <item m="1" x="402"/>
        <item m="1" x="420"/>
        <item m="1" x="353"/>
        <item m="1" x="373"/>
        <item x="178"/>
        <item m="1" x="473"/>
        <item x="74"/>
        <item x="75"/>
        <item x="77"/>
        <item m="1" x="349"/>
        <item x="187"/>
        <item m="1" x="206"/>
        <item x="188"/>
        <item x="38"/>
        <item x="81"/>
        <item x="175"/>
        <item x="189"/>
        <item x="58"/>
        <item x="191"/>
        <item x="121"/>
        <item x="193"/>
        <item x="90"/>
        <item x="194"/>
        <item x="67"/>
        <item x="68"/>
        <item x="43"/>
        <item x="44"/>
        <item x="46"/>
        <item x="124"/>
        <item x="152"/>
        <item x="156"/>
        <item x="2"/>
        <item x="6"/>
        <item m="1" x="478"/>
        <item m="1" x="307"/>
        <item x="83"/>
        <item x="84"/>
        <item x="89"/>
        <item x="20"/>
        <item x="92"/>
        <item x="48"/>
        <item x="95"/>
        <item x="73"/>
        <item x="96"/>
        <item x="36"/>
        <item x="101"/>
        <item x="79"/>
        <item x="80"/>
        <item x="7"/>
        <item x="8"/>
        <item x="13"/>
        <item x="15"/>
        <item x="17"/>
        <item x="18"/>
        <item x="21"/>
        <item x="22"/>
        <item x="23"/>
        <item x="25"/>
        <item x="28"/>
        <item x="30"/>
        <item x="52"/>
        <item x="53"/>
        <item x="54"/>
        <item x="56"/>
        <item x="62"/>
        <item x="63"/>
        <item x="71"/>
        <item x="203"/>
        <item x="204"/>
        <item x="180"/>
        <item x="181"/>
        <item x="182"/>
        <item x="149"/>
        <item x="184"/>
        <item x="171"/>
        <item x="117"/>
        <item x="118"/>
        <item x="111"/>
        <item x="113"/>
        <item x="108"/>
        <item x="109"/>
        <item x="110"/>
        <item x="112"/>
        <item x="114"/>
        <item x="160"/>
        <item x="135"/>
        <item x="166"/>
        <item x="167"/>
        <item x="158"/>
        <item x="29"/>
        <item x="169"/>
        <item x="129"/>
        <item x="130"/>
        <item x="131"/>
        <item x="132"/>
        <item x="133"/>
        <item x="134"/>
        <item x="137"/>
        <item x="138"/>
        <item x="155"/>
        <item x="141"/>
        <item x="139"/>
        <item x="196"/>
        <item x="119"/>
        <item x="123"/>
        <item x="125"/>
        <item x="126"/>
        <item x="142"/>
        <item x="145"/>
        <item x="147"/>
        <item x="148"/>
        <item x="150"/>
        <item x="151"/>
        <item x="157"/>
        <item x="198"/>
        <item x="200"/>
        <item x="33"/>
        <item x="116"/>
        <item x="176"/>
        <item x="177"/>
        <item x="179"/>
        <item x="195"/>
        <item x="72"/>
        <item t="sum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name="Points" dataField="1" compact="0" showAll="0" includeNewItemsInFilter="1"/>
    <pivotField name="Show" axis="axisRow" compact="0" showAll="0" insertBlankRow="1" includeNewItemsInFilter="1" sortType="ascending" rankBy="0">
      <items count="109">
        <item m="1" x="104"/>
        <item m="1" x="54"/>
        <item m="1" x="77"/>
        <item m="1" x="106"/>
        <item m="1" x="90"/>
        <item m="1" x="55"/>
        <item m="1" x="41"/>
        <item m="1" x="75"/>
        <item m="1" x="28"/>
        <item m="1" x="85"/>
        <item m="1" x="63"/>
        <item x="2"/>
        <item m="1" x="93"/>
        <item m="1" x="86"/>
        <item m="1" x="47"/>
        <item m="1" x="34"/>
        <item x="3"/>
        <item m="1" x="95"/>
        <item m="1" x="67"/>
        <item m="1" x="73"/>
        <item m="1" x="99"/>
        <item m="1" x="38"/>
        <item m="1" x="91"/>
        <item m="1" x="107"/>
        <item x="5"/>
        <item m="1" x="96"/>
        <item x="6"/>
        <item m="1" x="52"/>
        <item m="1" x="39"/>
        <item x="7"/>
        <item m="1" x="33"/>
        <item m="1" x="51"/>
        <item m="1" x="94"/>
        <item x="8"/>
        <item x="9"/>
        <item m="1" x="30"/>
        <item m="1" x="43"/>
        <item m="1" x="44"/>
        <item m="1" x="74"/>
        <item m="1" x="36"/>
        <item m="1" x="76"/>
        <item m="1" x="53"/>
        <item m="1" x="68"/>
        <item m="1" x="82"/>
        <item m="1" x="69"/>
        <item m="1" x="89"/>
        <item m="1" x="92"/>
        <item m="1" x="57"/>
        <item x="10"/>
        <item x="0"/>
        <item m="1" x="58"/>
        <item m="1" x="27"/>
        <item m="1" x="49"/>
        <item m="1" x="71"/>
        <item x="11"/>
        <item m="1" x="103"/>
        <item x="12"/>
        <item m="1" x="37"/>
        <item m="1" x="32"/>
        <item x="13"/>
        <item m="1" x="88"/>
        <item m="1" x="64"/>
        <item m="1" x="72"/>
        <item x="1"/>
        <item x="4"/>
        <item x="21"/>
        <item m="1" x="56"/>
        <item m="1" x="65"/>
        <item x="14"/>
        <item m="1" x="70"/>
        <item m="1" x="46"/>
        <item m="1" x="59"/>
        <item m="1" x="101"/>
        <item x="16"/>
        <item m="1" x="87"/>
        <item m="1" x="105"/>
        <item x="17"/>
        <item x="19"/>
        <item m="1" x="80"/>
        <item m="1" x="81"/>
        <item m="1" x="98"/>
        <item x="18"/>
        <item x="22"/>
        <item x="15"/>
        <item m="1" x="29"/>
        <item m="1" x="40"/>
        <item m="1" x="35"/>
        <item x="20"/>
        <item m="1" x="97"/>
        <item m="1" x="42"/>
        <item m="1" x="100"/>
        <item m="1" x="78"/>
        <item m="1" x="45"/>
        <item m="1" x="61"/>
        <item m="1" x="83"/>
        <item m="1" x="48"/>
        <item m="1" x="50"/>
        <item x="23"/>
        <item m="1" x="79"/>
        <item m="1" x="31"/>
        <item m="1" x="62"/>
        <item x="24"/>
        <item m="1" x="84"/>
        <item m="1" x="60"/>
        <item m="1" x="102"/>
        <item m="1" x="66"/>
        <item x="25"/>
        <item m="1" x="26"/>
        <item t="default"/>
      </items>
    </pivotField>
  </pivotFields>
  <rowFields count="2">
    <field x="0"/>
    <field x="3"/>
  </rowFields>
  <rowItems count="874">
    <i>
      <x v="159"/>
    </i>
    <i r="1">
      <x v="33"/>
    </i>
    <i r="1">
      <x v="34"/>
    </i>
    <i r="1">
      <x v="48"/>
    </i>
    <i r="1">
      <x v="49"/>
    </i>
    <i r="1">
      <x v="64"/>
    </i>
    <i r="1">
      <x v="106"/>
    </i>
    <i t="blank">
      <x v="159"/>
    </i>
    <i>
      <x v="460"/>
    </i>
    <i r="1">
      <x v="29"/>
    </i>
    <i r="1">
      <x v="34"/>
    </i>
    <i r="1">
      <x v="59"/>
    </i>
    <i r="1">
      <x v="64"/>
    </i>
    <i r="1">
      <x v="81"/>
    </i>
    <i t="blank">
      <x v="460"/>
    </i>
    <i>
      <x v="446"/>
    </i>
    <i r="1">
      <x v="33"/>
    </i>
    <i r="1">
      <x v="34"/>
    </i>
    <i r="1">
      <x v="64"/>
    </i>
    <i r="1">
      <x v="81"/>
    </i>
    <i t="blank">
      <x v="446"/>
    </i>
    <i>
      <x v="366"/>
    </i>
    <i r="1">
      <x v="33"/>
    </i>
    <i r="1">
      <x v="34"/>
    </i>
    <i r="1">
      <x v="64"/>
    </i>
    <i r="1">
      <x v="73"/>
    </i>
    <i r="1">
      <x v="81"/>
    </i>
    <i t="blank">
      <x v="366"/>
    </i>
    <i>
      <x v="153"/>
    </i>
    <i r="1">
      <x v="29"/>
    </i>
    <i r="1">
      <x v="34"/>
    </i>
    <i r="1">
      <x v="63"/>
    </i>
    <i r="1">
      <x v="64"/>
    </i>
    <i r="1">
      <x v="81"/>
    </i>
    <i t="blank">
      <x v="153"/>
    </i>
    <i>
      <x v="262"/>
    </i>
    <i r="1">
      <x v="16"/>
    </i>
    <i r="1">
      <x v="33"/>
    </i>
    <i r="1">
      <x v="49"/>
    </i>
    <i r="1">
      <x v="63"/>
    </i>
    <i r="1">
      <x v="64"/>
    </i>
    <i r="1">
      <x v="106"/>
    </i>
    <i t="blank">
      <x v="262"/>
    </i>
    <i>
      <x v="432"/>
    </i>
    <i r="1">
      <x v="33"/>
    </i>
    <i r="1">
      <x v="34"/>
    </i>
    <i r="1">
      <x v="64"/>
    </i>
    <i r="1">
      <x v="73"/>
    </i>
    <i r="1">
      <x v="81"/>
    </i>
    <i t="blank">
      <x v="432"/>
    </i>
    <i>
      <x v="168"/>
    </i>
    <i r="1">
      <x v="16"/>
    </i>
    <i r="1">
      <x v="33"/>
    </i>
    <i r="1">
      <x v="34"/>
    </i>
    <i r="1">
      <x v="64"/>
    </i>
    <i r="1">
      <x v="81"/>
    </i>
    <i r="1">
      <x v="106"/>
    </i>
    <i t="blank">
      <x v="168"/>
    </i>
    <i>
      <x v="172"/>
    </i>
    <i r="1">
      <x v="33"/>
    </i>
    <i r="1">
      <x v="34"/>
    </i>
    <i r="1">
      <x v="64"/>
    </i>
    <i r="1">
      <x v="73"/>
    </i>
    <i r="1">
      <x v="81"/>
    </i>
    <i t="blank">
      <x v="172"/>
    </i>
    <i>
      <x v="154"/>
    </i>
    <i r="1">
      <x v="16"/>
    </i>
    <i r="1">
      <x v="33"/>
    </i>
    <i r="1">
      <x v="34"/>
    </i>
    <i r="1">
      <x v="63"/>
    </i>
    <i r="1">
      <x v="64"/>
    </i>
    <i r="1">
      <x v="81"/>
    </i>
    <i r="1">
      <x v="106"/>
    </i>
    <i t="blank">
      <x v="154"/>
    </i>
    <i>
      <x v="371"/>
    </i>
    <i r="1">
      <x v="33"/>
    </i>
    <i r="1">
      <x v="34"/>
    </i>
    <i r="1">
      <x v="63"/>
    </i>
    <i r="1">
      <x v="64"/>
    </i>
    <i r="1">
      <x v="73"/>
    </i>
    <i r="1">
      <x v="81"/>
    </i>
    <i t="blank">
      <x v="371"/>
    </i>
    <i>
      <x v="176"/>
    </i>
    <i r="1">
      <x v="34"/>
    </i>
    <i r="1">
      <x v="64"/>
    </i>
    <i r="1">
      <x v="73"/>
    </i>
    <i r="1">
      <x v="81"/>
    </i>
    <i t="blank">
      <x v="176"/>
    </i>
    <i>
      <x v="474"/>
    </i>
    <i r="1">
      <x v="29"/>
    </i>
    <i r="1">
      <x v="34"/>
    </i>
    <i r="1">
      <x v="64"/>
    </i>
    <i r="1">
      <x v="77"/>
    </i>
    <i t="blank">
      <x v="474"/>
    </i>
    <i>
      <x v="470"/>
    </i>
    <i r="1">
      <x v="34"/>
    </i>
    <i r="1">
      <x v="49"/>
    </i>
    <i r="1">
      <x v="64"/>
    </i>
    <i t="blank">
      <x v="470"/>
    </i>
    <i>
      <x v="352"/>
    </i>
    <i r="1">
      <x v="29"/>
    </i>
    <i r="1">
      <x v="34"/>
    </i>
    <i r="1">
      <x v="59"/>
    </i>
    <i r="1">
      <x v="63"/>
    </i>
    <i r="1">
      <x v="64"/>
    </i>
    <i r="1">
      <x v="73"/>
    </i>
    <i r="1">
      <x v="81"/>
    </i>
    <i t="blank">
      <x v="352"/>
    </i>
    <i>
      <x v="382"/>
    </i>
    <i r="1">
      <x v="16"/>
    </i>
    <i r="1">
      <x v="33"/>
    </i>
    <i r="1">
      <x v="34"/>
    </i>
    <i r="1">
      <x v="49"/>
    </i>
    <i r="1">
      <x v="59"/>
    </i>
    <i r="1">
      <x v="64"/>
    </i>
    <i r="1">
      <x v="106"/>
    </i>
    <i t="blank">
      <x v="382"/>
    </i>
    <i>
      <x v="318"/>
    </i>
    <i r="1">
      <x v="29"/>
    </i>
    <i r="1">
      <x v="34"/>
    </i>
    <i r="1">
      <x v="64"/>
    </i>
    <i r="1">
      <x v="73"/>
    </i>
    <i r="1">
      <x v="81"/>
    </i>
    <i t="blank">
      <x v="318"/>
    </i>
    <i>
      <x v="445"/>
    </i>
    <i r="1">
      <x v="64"/>
    </i>
    <i r="1">
      <x v="81"/>
    </i>
    <i t="blank">
      <x v="445"/>
    </i>
    <i>
      <x v="477"/>
    </i>
    <i r="1">
      <x v="16"/>
    </i>
    <i r="1">
      <x v="33"/>
    </i>
    <i r="1">
      <x v="34"/>
    </i>
    <i r="1">
      <x v="49"/>
    </i>
    <i r="1">
      <x v="59"/>
    </i>
    <i r="1">
      <x v="64"/>
    </i>
    <i r="1">
      <x v="106"/>
    </i>
    <i t="blank">
      <x v="477"/>
    </i>
    <i>
      <x v="456"/>
    </i>
    <i r="1">
      <x v="16"/>
    </i>
    <i r="1">
      <x v="33"/>
    </i>
    <i r="1">
      <x v="34"/>
    </i>
    <i r="1">
      <x v="64"/>
    </i>
    <i r="1">
      <x v="81"/>
    </i>
    <i r="1">
      <x v="106"/>
    </i>
    <i t="blank">
      <x v="456"/>
    </i>
    <i>
      <x v="236"/>
    </i>
    <i r="1">
      <x v="29"/>
    </i>
    <i r="1">
      <x v="34"/>
    </i>
    <i r="1">
      <x v="49"/>
    </i>
    <i r="1">
      <x v="64"/>
    </i>
    <i t="blank">
      <x v="236"/>
    </i>
    <i>
      <x v="239"/>
    </i>
    <i r="1">
      <x v="16"/>
    </i>
    <i r="1">
      <x v="34"/>
    </i>
    <i r="1">
      <x v="48"/>
    </i>
    <i r="1">
      <x v="49"/>
    </i>
    <i r="1">
      <x v="59"/>
    </i>
    <i r="1">
      <x v="64"/>
    </i>
    <i t="blank">
      <x v="239"/>
    </i>
    <i>
      <x v="417"/>
    </i>
    <i r="1">
      <x v="29"/>
    </i>
    <i r="1">
      <x v="34"/>
    </i>
    <i r="1">
      <x v="49"/>
    </i>
    <i r="1">
      <x v="64"/>
    </i>
    <i t="blank">
      <x v="417"/>
    </i>
    <i>
      <x v="186"/>
    </i>
    <i r="1">
      <x v="29"/>
    </i>
    <i r="1">
      <x v="59"/>
    </i>
    <i r="1">
      <x v="64"/>
    </i>
    <i r="1">
      <x v="73"/>
    </i>
    <i r="1">
      <x v="81"/>
    </i>
    <i t="blank">
      <x v="186"/>
    </i>
    <i>
      <x v="437"/>
    </i>
    <i r="1">
      <x v="29"/>
    </i>
    <i r="1">
      <x v="33"/>
    </i>
    <i r="1">
      <x v="64"/>
    </i>
    <i r="1">
      <x v="81"/>
    </i>
    <i t="blank">
      <x v="437"/>
    </i>
    <i>
      <x v="373"/>
    </i>
    <i r="1">
      <x v="64"/>
    </i>
    <i r="1">
      <x v="81"/>
    </i>
    <i t="blank">
      <x v="373"/>
    </i>
    <i>
      <x v="364"/>
    </i>
    <i r="1">
      <x v="16"/>
    </i>
    <i r="1">
      <x v="33"/>
    </i>
    <i r="1">
      <x v="64"/>
    </i>
    <i r="1">
      <x v="81"/>
    </i>
    <i t="blank">
      <x v="364"/>
    </i>
    <i>
      <x v="479"/>
    </i>
    <i r="1">
      <x v="29"/>
    </i>
    <i r="1">
      <x v="34"/>
    </i>
    <i r="1">
      <x v="63"/>
    </i>
    <i r="1">
      <x v="64"/>
    </i>
    <i t="blank">
      <x v="479"/>
    </i>
    <i>
      <x v="216"/>
    </i>
    <i r="1">
      <x v="16"/>
    </i>
    <i r="1">
      <x v="33"/>
    </i>
    <i r="1">
      <x v="64"/>
    </i>
    <i r="1">
      <x v="81"/>
    </i>
    <i t="blank">
      <x v="216"/>
    </i>
    <i>
      <x v="189"/>
    </i>
    <i r="1">
      <x v="64"/>
    </i>
    <i r="1">
      <x v="73"/>
    </i>
    <i t="blank">
      <x v="189"/>
    </i>
    <i>
      <x v="463"/>
    </i>
    <i r="1">
      <x v="16"/>
    </i>
    <i r="1">
      <x v="64"/>
    </i>
    <i r="1">
      <x v="81"/>
    </i>
    <i t="blank">
      <x v="463"/>
    </i>
    <i>
      <x v="223"/>
    </i>
    <i r="1">
      <x v="16"/>
    </i>
    <i r="1">
      <x v="33"/>
    </i>
    <i r="1">
      <x v="64"/>
    </i>
    <i r="1">
      <x v="81"/>
    </i>
    <i t="blank">
      <x v="223"/>
    </i>
    <i>
      <x v="353"/>
    </i>
    <i r="1">
      <x v="16"/>
    </i>
    <i r="1">
      <x v="33"/>
    </i>
    <i r="1">
      <x v="73"/>
    </i>
    <i r="1">
      <x v="81"/>
    </i>
    <i r="1">
      <x v="106"/>
    </i>
    <i t="blank">
      <x v="353"/>
    </i>
    <i>
      <x v="447"/>
    </i>
    <i r="1">
      <x v="64"/>
    </i>
    <i r="1">
      <x v="81"/>
    </i>
    <i t="blank">
      <x v="447"/>
    </i>
    <i>
      <x v="469"/>
    </i>
    <i r="1">
      <x v="34"/>
    </i>
    <i r="1">
      <x v="81"/>
    </i>
    <i t="blank">
      <x v="469"/>
    </i>
    <i>
      <x v="452"/>
    </i>
    <i r="1">
      <x v="63"/>
    </i>
    <i r="1">
      <x v="64"/>
    </i>
    <i r="1">
      <x v="81"/>
    </i>
    <i t="blank">
      <x v="452"/>
    </i>
    <i>
      <x v="327"/>
    </i>
    <i r="1">
      <x v="48"/>
    </i>
    <i r="1">
      <x v="49"/>
    </i>
    <i r="1">
      <x v="106"/>
    </i>
    <i t="blank">
      <x v="327"/>
    </i>
    <i>
      <x v="354"/>
    </i>
    <i r="1">
      <x v="16"/>
    </i>
    <i r="1">
      <x v="63"/>
    </i>
    <i r="1">
      <x v="64"/>
    </i>
    <i r="1">
      <x v="81"/>
    </i>
    <i t="blank">
      <x v="354"/>
    </i>
    <i>
      <x v="167"/>
    </i>
    <i r="1">
      <x v="29"/>
    </i>
    <i r="1">
      <x v="34"/>
    </i>
    <i r="1">
      <x v="64"/>
    </i>
    <i r="1">
      <x v="73"/>
    </i>
    <i r="1">
      <x v="81"/>
    </i>
    <i t="blank">
      <x v="167"/>
    </i>
    <i>
      <x v="416"/>
    </i>
    <i r="1">
      <x v="29"/>
    </i>
    <i r="1">
      <x v="49"/>
    </i>
    <i r="1">
      <x v="64"/>
    </i>
    <i t="blank">
      <x v="416"/>
    </i>
    <i>
      <x v="465"/>
    </i>
    <i r="1">
      <x v="34"/>
    </i>
    <i r="1">
      <x v="63"/>
    </i>
    <i r="1">
      <x v="64"/>
    </i>
    <i r="1">
      <x v="73"/>
    </i>
    <i r="1">
      <x v="81"/>
    </i>
    <i t="blank">
      <x v="465"/>
    </i>
    <i>
      <x v="471"/>
    </i>
    <i r="1">
      <x v="29"/>
    </i>
    <i r="1">
      <x v="49"/>
    </i>
    <i r="1">
      <x v="64"/>
    </i>
    <i t="blank">
      <x v="471"/>
    </i>
    <i>
      <x v="480"/>
    </i>
    <i r="1">
      <x v="33"/>
    </i>
    <i r="1">
      <x v="34"/>
    </i>
    <i r="1">
      <x v="64"/>
    </i>
    <i t="blank">
      <x v="480"/>
    </i>
    <i>
      <x v="435"/>
    </i>
    <i r="1">
      <x v="34"/>
    </i>
    <i r="1">
      <x v="63"/>
    </i>
    <i r="1">
      <x v="73"/>
    </i>
    <i r="1">
      <x v="81"/>
    </i>
    <i t="blank">
      <x v="435"/>
    </i>
    <i>
      <x v="247"/>
    </i>
    <i r="1">
      <x v="49"/>
    </i>
    <i r="1">
      <x v="64"/>
    </i>
    <i t="blank">
      <x v="247"/>
    </i>
    <i>
      <x v="156"/>
    </i>
    <i r="1">
      <x v="48"/>
    </i>
    <i r="1">
      <x v="49"/>
    </i>
    <i r="1">
      <x v="106"/>
    </i>
    <i t="blank">
      <x v="156"/>
    </i>
    <i>
      <x v="484"/>
    </i>
    <i r="1">
      <x v="64"/>
    </i>
    <i r="1">
      <x v="73"/>
    </i>
    <i t="blank">
      <x v="484"/>
    </i>
    <i>
      <x v="453"/>
    </i>
    <i r="1">
      <x v="29"/>
    </i>
    <i r="1">
      <x v="33"/>
    </i>
    <i r="1">
      <x v="64"/>
    </i>
    <i r="1">
      <x v="81"/>
    </i>
    <i t="blank">
      <x v="453"/>
    </i>
    <i>
      <x v="464"/>
    </i>
    <i r="1">
      <x v="29"/>
    </i>
    <i r="1">
      <x v="34"/>
    </i>
    <i r="1">
      <x v="63"/>
    </i>
    <i r="1">
      <x v="64"/>
    </i>
    <i r="1">
      <x v="81"/>
    </i>
    <i t="blank">
      <x v="464"/>
    </i>
    <i>
      <x v="496"/>
    </i>
    <i r="1">
      <x v="16"/>
    </i>
    <i r="1">
      <x v="33"/>
    </i>
    <i r="1">
      <x v="49"/>
    </i>
    <i r="1">
      <x v="106"/>
    </i>
    <i t="blank">
      <x v="496"/>
    </i>
    <i>
      <x v="476"/>
    </i>
    <i r="1">
      <x v="29"/>
    </i>
    <i r="1">
      <x v="34"/>
    </i>
    <i r="1">
      <x v="64"/>
    </i>
    <i t="blank">
      <x v="476"/>
    </i>
    <i>
      <x v="468"/>
    </i>
    <i r="1">
      <x v="34"/>
    </i>
    <i r="1">
      <x v="81"/>
    </i>
    <i t="blank">
      <x v="468"/>
    </i>
    <i>
      <x v="517"/>
    </i>
    <i r="1">
      <x v="24"/>
    </i>
    <i r="1">
      <x v="65"/>
    </i>
    <i r="1">
      <x v="68"/>
    </i>
    <i r="1">
      <x v="82"/>
    </i>
    <i t="blank">
      <x v="517"/>
    </i>
    <i>
      <x v="265"/>
    </i>
    <i r="1">
      <x v="16"/>
    </i>
    <i r="1">
      <x v="33"/>
    </i>
    <i t="blank">
      <x v="265"/>
    </i>
    <i>
      <x v="481"/>
    </i>
    <i r="1">
      <x v="16"/>
    </i>
    <i r="1">
      <x v="33"/>
    </i>
    <i r="1">
      <x v="64"/>
    </i>
    <i t="blank">
      <x v="481"/>
    </i>
    <i>
      <x v="486"/>
    </i>
    <i r="1">
      <x v="64"/>
    </i>
    <i r="1">
      <x v="81"/>
    </i>
    <i t="blank">
      <x v="486"/>
    </i>
    <i>
      <x v="498"/>
    </i>
    <i r="1">
      <x v="48"/>
    </i>
    <i r="1">
      <x v="49"/>
    </i>
    <i r="1">
      <x v="106"/>
    </i>
    <i t="blank">
      <x v="498"/>
    </i>
    <i>
      <x v="396"/>
    </i>
    <i r="1">
      <x v="24"/>
    </i>
    <i r="1">
      <x v="49"/>
    </i>
    <i t="blank">
      <x v="396"/>
    </i>
    <i>
      <x v="458"/>
    </i>
    <i r="1">
      <x v="29"/>
    </i>
    <i r="1">
      <x v="34"/>
    </i>
    <i r="1">
      <x v="73"/>
    </i>
    <i r="1">
      <x v="81"/>
    </i>
    <i t="blank">
      <x v="458"/>
    </i>
    <i>
      <x v="546"/>
    </i>
    <i r="1">
      <x v="34"/>
    </i>
    <i t="blank">
      <x v="546"/>
    </i>
    <i>
      <x v="475"/>
    </i>
    <i r="1">
      <x v="33"/>
    </i>
    <i r="1">
      <x v="34"/>
    </i>
    <i r="1">
      <x v="48"/>
    </i>
    <i r="1">
      <x v="64"/>
    </i>
    <i t="blank">
      <x v="475"/>
    </i>
    <i>
      <x v="555"/>
    </i>
    <i r="1">
      <x v="16"/>
    </i>
    <i r="1">
      <x v="33"/>
    </i>
    <i r="1">
      <x v="49"/>
    </i>
    <i r="1">
      <x v="59"/>
    </i>
    <i r="1">
      <x v="63"/>
    </i>
    <i t="blank">
      <x v="555"/>
    </i>
    <i>
      <x v="494"/>
    </i>
    <i r="1">
      <x v="24"/>
    </i>
    <i r="1">
      <x v="49"/>
    </i>
    <i r="1">
      <x v="54"/>
    </i>
    <i r="1">
      <x v="68"/>
    </i>
    <i t="blank">
      <x v="494"/>
    </i>
    <i>
      <x v="493"/>
    </i>
    <i r="1">
      <x v="48"/>
    </i>
    <i r="1">
      <x v="49"/>
    </i>
    <i r="1">
      <x v="106"/>
    </i>
    <i t="blank">
      <x v="493"/>
    </i>
    <i>
      <x v="511"/>
    </i>
    <i r="1">
      <x v="34"/>
    </i>
    <i r="1">
      <x v="73"/>
    </i>
    <i t="blank">
      <x v="511"/>
    </i>
    <i>
      <x v="320"/>
    </i>
    <i r="1">
      <x v="59"/>
    </i>
    <i r="1">
      <x v="81"/>
    </i>
    <i t="blank">
      <x v="320"/>
    </i>
    <i>
      <x v="551"/>
    </i>
    <i r="1">
      <x v="34"/>
    </i>
    <i t="blank">
      <x v="551"/>
    </i>
    <i>
      <x v="478"/>
    </i>
    <i r="1">
      <x v="29"/>
    </i>
    <i r="1">
      <x v="33"/>
    </i>
    <i r="1">
      <x v="34"/>
    </i>
    <i r="1">
      <x v="64"/>
    </i>
    <i t="blank">
      <x v="478"/>
    </i>
    <i>
      <x v="540"/>
    </i>
    <i r="1">
      <x v="33"/>
    </i>
    <i t="blank">
      <x v="540"/>
    </i>
    <i>
      <x v="559"/>
    </i>
    <i r="1">
      <x v="59"/>
    </i>
    <i r="1">
      <x v="81"/>
    </i>
    <i t="blank">
      <x v="559"/>
    </i>
    <i>
      <x v="279"/>
    </i>
    <i r="1">
      <x v="34"/>
    </i>
    <i r="1">
      <x v="48"/>
    </i>
    <i t="blank">
      <x v="279"/>
    </i>
    <i>
      <x v="191"/>
    </i>
    <i r="1">
      <x v="29"/>
    </i>
    <i r="1">
      <x v="73"/>
    </i>
    <i t="blank">
      <x v="191"/>
    </i>
    <i>
      <x v="418"/>
    </i>
    <i r="1">
      <x v="33"/>
    </i>
    <i r="1">
      <x v="64"/>
    </i>
    <i r="1">
      <x v="81"/>
    </i>
    <i t="blank">
      <x v="418"/>
    </i>
    <i>
      <x v="483"/>
    </i>
    <i r="1">
      <x v="48"/>
    </i>
    <i r="1">
      <x v="49"/>
    </i>
    <i r="1">
      <x v="64"/>
    </i>
    <i t="blank">
      <x v="483"/>
    </i>
    <i>
      <x v="310"/>
    </i>
    <i r="1">
      <x v="16"/>
    </i>
    <i r="1">
      <x v="63"/>
    </i>
    <i r="1">
      <x v="64"/>
    </i>
    <i t="blank">
      <x v="310"/>
    </i>
    <i>
      <x v="397"/>
    </i>
    <i r="1">
      <x v="16"/>
    </i>
    <i r="1">
      <x v="49"/>
    </i>
    <i t="blank">
      <x v="397"/>
    </i>
    <i>
      <x v="242"/>
    </i>
    <i r="1">
      <x v="49"/>
    </i>
    <i r="1">
      <x v="64"/>
    </i>
    <i t="blank">
      <x v="242"/>
    </i>
    <i>
      <x v="409"/>
    </i>
    <i r="1">
      <x v="48"/>
    </i>
    <i t="blank">
      <x v="409"/>
    </i>
    <i>
      <x v="524"/>
    </i>
    <i r="1">
      <x v="33"/>
    </i>
    <i r="1">
      <x v="34"/>
    </i>
    <i r="1">
      <x v="48"/>
    </i>
    <i t="blank">
      <x v="524"/>
    </i>
    <i>
      <x v="376"/>
    </i>
    <i r="1">
      <x v="29"/>
    </i>
    <i r="1">
      <x v="101"/>
    </i>
    <i t="blank">
      <x v="376"/>
    </i>
    <i>
      <x v="423"/>
    </i>
    <i r="1">
      <x v="29"/>
    </i>
    <i r="1">
      <x v="77"/>
    </i>
    <i t="blank">
      <x v="423"/>
    </i>
    <i>
      <x v="203"/>
    </i>
    <i r="1">
      <x v="48"/>
    </i>
    <i r="1">
      <x v="49"/>
    </i>
    <i r="1">
      <x v="106"/>
    </i>
    <i t="blank">
      <x v="203"/>
    </i>
    <i>
      <x v="192"/>
    </i>
    <i r="1">
      <x v="33"/>
    </i>
    <i r="1">
      <x v="49"/>
    </i>
    <i r="1">
      <x v="64"/>
    </i>
    <i t="blank">
      <x v="192"/>
    </i>
    <i>
      <x v="329"/>
    </i>
    <i r="1">
      <x v="34"/>
    </i>
    <i r="1">
      <x v="73"/>
    </i>
    <i t="blank">
      <x v="329"/>
    </i>
    <i>
      <x v="485"/>
    </i>
    <i r="1">
      <x v="64"/>
    </i>
    <i r="1">
      <x v="81"/>
    </i>
    <i t="blank">
      <x v="485"/>
    </i>
    <i>
      <x v="515"/>
    </i>
    <i r="1">
      <x v="26"/>
    </i>
    <i r="1">
      <x v="68"/>
    </i>
    <i t="blank">
      <x v="515"/>
    </i>
    <i>
      <x v="333"/>
    </i>
    <i r="1">
      <x v="87"/>
    </i>
    <i t="blank">
      <x v="333"/>
    </i>
    <i>
      <x v="490"/>
    </i>
    <i r="1">
      <x v="48"/>
    </i>
    <i r="1">
      <x v="49"/>
    </i>
    <i r="1">
      <x v="106"/>
    </i>
    <i t="blank">
      <x v="490"/>
    </i>
    <i>
      <x v="129"/>
    </i>
    <i r="1">
      <x v="49"/>
    </i>
    <i r="1">
      <x v="63"/>
    </i>
    <i r="1">
      <x v="64"/>
    </i>
    <i t="blank">
      <x v="129"/>
    </i>
    <i>
      <x v="535"/>
    </i>
    <i r="1">
      <x v="33"/>
    </i>
    <i t="blank">
      <x v="535"/>
    </i>
    <i>
      <x v="454"/>
    </i>
    <i r="1">
      <x v="59"/>
    </i>
    <i r="1">
      <x v="81"/>
    </i>
    <i t="blank">
      <x v="454"/>
    </i>
    <i>
      <x v="326"/>
    </i>
    <i r="1">
      <x v="34"/>
    </i>
    <i t="blank">
      <x v="326"/>
    </i>
    <i>
      <x v="358"/>
    </i>
    <i r="1">
      <x v="33"/>
    </i>
    <i t="blank">
      <x v="358"/>
    </i>
    <i>
      <x v="337"/>
    </i>
    <i r="1">
      <x v="26"/>
    </i>
    <i r="1">
      <x v="54"/>
    </i>
    <i t="blank">
      <x v="337"/>
    </i>
    <i>
      <x v="527"/>
    </i>
    <i r="1">
      <x v="34"/>
    </i>
    <i r="1">
      <x v="48"/>
    </i>
    <i t="blank">
      <x v="527"/>
    </i>
    <i>
      <x v="491"/>
    </i>
    <i r="1">
      <x v="24"/>
    </i>
    <i r="1">
      <x v="49"/>
    </i>
    <i r="1">
      <x v="54"/>
    </i>
    <i r="1">
      <x v="68"/>
    </i>
    <i t="blank">
      <x v="491"/>
    </i>
    <i>
      <x v="224"/>
    </i>
    <i r="1">
      <x v="24"/>
    </i>
    <i r="1">
      <x v="49"/>
    </i>
    <i t="blank">
      <x v="224"/>
    </i>
    <i>
      <x v="391"/>
    </i>
    <i r="1">
      <x v="81"/>
    </i>
    <i t="blank">
      <x v="391"/>
    </i>
    <i>
      <x v="482"/>
    </i>
    <i r="1">
      <x v="64"/>
    </i>
    <i t="blank">
      <x v="482"/>
    </i>
    <i>
      <x v="489"/>
    </i>
    <i r="1">
      <x v="24"/>
    </i>
    <i r="1">
      <x v="49"/>
    </i>
    <i r="1">
      <x v="54"/>
    </i>
    <i r="1">
      <x v="68"/>
    </i>
    <i t="blank">
      <x v="489"/>
    </i>
    <i>
      <x v="357"/>
    </i>
    <i r="1">
      <x v="34"/>
    </i>
    <i r="1">
      <x v="81"/>
    </i>
    <i t="blank">
      <x v="357"/>
    </i>
    <i>
      <x v="336"/>
    </i>
    <i r="1">
      <x v="16"/>
    </i>
    <i r="1">
      <x v="63"/>
    </i>
    <i r="1">
      <x v="64"/>
    </i>
    <i t="blank">
      <x v="336"/>
    </i>
    <i>
      <x v="522"/>
    </i>
    <i r="1">
      <x v="24"/>
    </i>
    <i r="1">
      <x v="48"/>
    </i>
    <i t="blank">
      <x v="522"/>
    </i>
    <i>
      <x v="516"/>
    </i>
    <i r="1">
      <x v="24"/>
    </i>
    <i r="1">
      <x v="68"/>
    </i>
    <i t="blank">
      <x v="516"/>
    </i>
    <i>
      <x v="467"/>
    </i>
    <i r="1">
      <x v="29"/>
    </i>
    <i r="1">
      <x v="33"/>
    </i>
    <i r="1">
      <x v="81"/>
    </i>
    <i t="blank">
      <x v="467"/>
    </i>
    <i>
      <x v="556"/>
    </i>
    <i r="1">
      <x v="26"/>
    </i>
    <i r="1">
      <x v="68"/>
    </i>
    <i t="blank">
      <x v="556"/>
    </i>
    <i>
      <x v="362"/>
    </i>
    <i r="1">
      <x v="33"/>
    </i>
    <i r="1">
      <x v="64"/>
    </i>
    <i t="blank">
      <x v="362"/>
    </i>
    <i>
      <x v="466"/>
    </i>
    <i r="1">
      <x v="16"/>
    </i>
    <i r="1">
      <x v="63"/>
    </i>
    <i r="1">
      <x v="81"/>
    </i>
    <i t="blank">
      <x v="466"/>
    </i>
    <i>
      <x v="492"/>
    </i>
    <i r="1">
      <x v="48"/>
    </i>
    <i r="1">
      <x v="49"/>
    </i>
    <i t="blank">
      <x v="492"/>
    </i>
    <i>
      <x v="309"/>
    </i>
    <i r="1">
      <x v="16"/>
    </i>
    <i r="1">
      <x v="64"/>
    </i>
    <i t="blank">
      <x v="309"/>
    </i>
    <i>
      <x v="509"/>
    </i>
    <i r="1">
      <x v="73"/>
    </i>
    <i t="blank">
      <x v="509"/>
    </i>
    <i>
      <x v="408"/>
    </i>
    <i r="1">
      <x v="48"/>
    </i>
    <i r="1">
      <x v="106"/>
    </i>
    <i t="blank">
      <x v="408"/>
    </i>
    <i>
      <x v="497"/>
    </i>
    <i r="1">
      <x v="49"/>
    </i>
    <i t="blank">
      <x v="497"/>
    </i>
    <i>
      <x v="552"/>
    </i>
    <i r="1">
      <x v="34"/>
    </i>
    <i t="blank">
      <x v="552"/>
    </i>
    <i>
      <x v="199"/>
    </i>
    <i r="1">
      <x v="34"/>
    </i>
    <i t="blank">
      <x v="199"/>
    </i>
    <i>
      <x v="528"/>
    </i>
    <i r="1">
      <x v="49"/>
    </i>
    <i r="1">
      <x v="54"/>
    </i>
    <i t="blank">
      <x v="528"/>
    </i>
    <i>
      <x v="560"/>
    </i>
    <i r="1">
      <x v="81"/>
    </i>
    <i t="blank">
      <x v="560"/>
    </i>
    <i>
      <x v="561"/>
    </i>
    <i r="1">
      <x v="16"/>
    </i>
    <i t="blank">
      <x v="561"/>
    </i>
    <i>
      <x v="499"/>
    </i>
    <i r="1">
      <x v="16"/>
    </i>
    <i t="blank">
      <x v="499"/>
    </i>
    <i>
      <x v="541"/>
    </i>
    <i r="1">
      <x v="77"/>
    </i>
    <i t="blank">
      <x v="541"/>
    </i>
    <i>
      <x v="510"/>
    </i>
    <i r="1">
      <x v="73"/>
    </i>
    <i t="blank">
      <x v="510"/>
    </i>
    <i>
      <x v="525"/>
    </i>
    <i r="1">
      <x v="48"/>
    </i>
    <i t="blank">
      <x v="525"/>
    </i>
    <i>
      <x v="461"/>
    </i>
    <i r="1">
      <x v="81"/>
    </i>
    <i t="blank">
      <x v="461"/>
    </i>
    <i>
      <x v="508"/>
    </i>
    <i r="1">
      <x v="73"/>
    </i>
    <i t="blank">
      <x v="508"/>
    </i>
    <i>
      <x v="451"/>
    </i>
    <i r="1">
      <x v="81"/>
    </i>
    <i t="blank">
      <x v="451"/>
    </i>
    <i>
      <x v="457"/>
    </i>
    <i r="1">
      <x v="81"/>
    </i>
    <i t="blank">
      <x v="457"/>
    </i>
    <i>
      <x v="503"/>
    </i>
    <i r="1">
      <x v="16"/>
    </i>
    <i r="1">
      <x v="33"/>
    </i>
    <i t="blank">
      <x v="503"/>
    </i>
    <i>
      <x v="462"/>
    </i>
    <i r="1">
      <x v="16"/>
    </i>
    <i r="1">
      <x v="33"/>
    </i>
    <i r="1">
      <x v="81"/>
    </i>
    <i t="blank">
      <x v="462"/>
    </i>
    <i>
      <x v="513"/>
    </i>
    <i r="1">
      <x v="54"/>
    </i>
    <i r="1">
      <x v="68"/>
    </i>
    <i t="blank">
      <x v="513"/>
    </i>
    <i>
      <x v="222"/>
    </i>
    <i r="1">
      <x v="24"/>
    </i>
    <i r="1">
      <x v="54"/>
    </i>
    <i r="1">
      <x v="106"/>
    </i>
    <i t="blank">
      <x v="222"/>
    </i>
    <i>
      <x v="377"/>
    </i>
    <i r="1">
      <x v="101"/>
    </i>
    <i t="blank">
      <x v="377"/>
    </i>
    <i>
      <x v="526"/>
    </i>
    <i r="1">
      <x v="48"/>
    </i>
    <i t="blank">
      <x v="526"/>
    </i>
    <i>
      <x v="162"/>
    </i>
    <i r="1">
      <x v="81"/>
    </i>
    <i t="blank">
      <x v="162"/>
    </i>
    <i>
      <x v="553"/>
    </i>
    <i r="1">
      <x v="87"/>
    </i>
    <i t="blank">
      <x v="553"/>
    </i>
    <i>
      <x v="539"/>
    </i>
    <i r="1">
      <x v="33"/>
    </i>
    <i t="blank">
      <x v="539"/>
    </i>
    <i>
      <x v="514"/>
    </i>
    <i r="1">
      <x v="26"/>
    </i>
    <i r="1">
      <x v="68"/>
    </i>
    <i t="blank">
      <x v="514"/>
    </i>
    <i>
      <x v="549"/>
    </i>
    <i r="1">
      <x v="34"/>
    </i>
    <i t="blank">
      <x v="549"/>
    </i>
    <i>
      <x v="295"/>
    </i>
    <i r="1">
      <x v="16"/>
    </i>
    <i r="1">
      <x v="49"/>
    </i>
    <i t="blank">
      <x v="295"/>
    </i>
    <i>
      <x v="215"/>
    </i>
    <i r="1">
      <x v="33"/>
    </i>
    <i t="blank">
      <x v="215"/>
    </i>
    <i>
      <x v="500"/>
    </i>
    <i r="1">
      <x v="16"/>
    </i>
    <i t="blank">
      <x v="500"/>
    </i>
    <i>
      <x v="285"/>
    </i>
    <i r="1">
      <x v="48"/>
    </i>
    <i t="blank">
      <x v="285"/>
    </i>
    <i>
      <x v="314"/>
    </i>
    <i r="1">
      <x v="73"/>
    </i>
    <i t="blank">
      <x v="314"/>
    </i>
    <i>
      <x v="275"/>
    </i>
    <i r="1">
      <x v="73"/>
    </i>
    <i t="blank">
      <x v="275"/>
    </i>
    <i>
      <x v="502"/>
    </i>
    <i r="1">
      <x v="16"/>
    </i>
    <i t="blank">
      <x v="502"/>
    </i>
    <i>
      <x v="284"/>
    </i>
    <i r="1">
      <x v="48"/>
    </i>
    <i t="blank">
      <x v="284"/>
    </i>
    <i>
      <x v="264"/>
    </i>
    <i r="1">
      <x v="16"/>
    </i>
    <i r="1">
      <x v="54"/>
    </i>
    <i t="blank">
      <x v="264"/>
    </i>
    <i>
      <x v="487"/>
    </i>
    <i r="1">
      <x v="49"/>
    </i>
    <i r="1">
      <x v="106"/>
    </i>
    <i t="blank">
      <x v="487"/>
    </i>
    <i>
      <x v="495"/>
    </i>
    <i r="1">
      <x v="49"/>
    </i>
    <i r="1">
      <x v="106"/>
    </i>
    <i t="blank">
      <x v="495"/>
    </i>
    <i>
      <x v="512"/>
    </i>
    <i r="1">
      <x v="73"/>
    </i>
    <i t="blank">
      <x v="512"/>
    </i>
    <i>
      <x v="455"/>
    </i>
    <i r="1">
      <x v="81"/>
    </i>
    <i t="blank">
      <x v="455"/>
    </i>
    <i>
      <x v="558"/>
    </i>
    <i r="1">
      <x v="59"/>
    </i>
    <i t="blank">
      <x v="558"/>
    </i>
    <i>
      <x v="226"/>
    </i>
    <i r="1">
      <x v="24"/>
    </i>
    <i t="blank">
      <x v="226"/>
    </i>
    <i>
      <x v="438"/>
    </i>
    <i r="1">
      <x v="77"/>
    </i>
    <i t="blank">
      <x v="438"/>
    </i>
    <i>
      <x v="459"/>
    </i>
    <i r="1">
      <x v="81"/>
    </i>
    <i t="blank">
      <x v="459"/>
    </i>
    <i>
      <x v="228"/>
    </i>
    <i r="1">
      <x v="24"/>
    </i>
    <i t="blank">
      <x v="228"/>
    </i>
    <i>
      <x v="334"/>
    </i>
    <i r="1">
      <x v="87"/>
    </i>
    <i t="blank">
      <x v="334"/>
    </i>
    <i>
      <x v="194"/>
    </i>
    <i r="1">
      <x v="24"/>
    </i>
    <i r="1">
      <x v="73"/>
    </i>
    <i t="blank">
      <x v="194"/>
    </i>
    <i>
      <x v="545"/>
    </i>
    <i r="1">
      <x v="29"/>
    </i>
    <i t="blank">
      <x v="545"/>
    </i>
    <i>
      <x v="249"/>
    </i>
    <i r="1">
      <x v="16"/>
    </i>
    <i t="blank">
      <x v="249"/>
    </i>
    <i>
      <x v="378"/>
    </i>
    <i r="1">
      <x v="48"/>
    </i>
    <i t="blank">
      <x v="378"/>
    </i>
    <i>
      <x v="443"/>
    </i>
    <i r="1">
      <x v="59"/>
    </i>
    <i t="blank">
      <x v="443"/>
    </i>
    <i>
      <x v="542"/>
    </i>
    <i r="1">
      <x v="29"/>
    </i>
    <i t="blank">
      <x v="542"/>
    </i>
    <i>
      <x v="406"/>
    </i>
    <i r="1">
      <x v="48"/>
    </i>
    <i r="1">
      <x v="106"/>
    </i>
    <i t="blank">
      <x v="406"/>
    </i>
    <i>
      <x v="281"/>
    </i>
    <i r="1">
      <x v="48"/>
    </i>
    <i t="blank">
      <x v="281"/>
    </i>
    <i>
      <x v="344"/>
    </i>
    <i r="1">
      <x v="16"/>
    </i>
    <i t="blank">
      <x v="344"/>
    </i>
    <i>
      <x v="506"/>
    </i>
    <i r="1">
      <x v="101"/>
    </i>
    <i t="blank">
      <x v="506"/>
    </i>
    <i>
      <x v="267"/>
    </i>
    <i r="1">
      <x v="63"/>
    </i>
    <i t="blank">
      <x v="267"/>
    </i>
    <i>
      <x v="531"/>
    </i>
    <i r="1">
      <x v="33"/>
    </i>
    <i t="blank">
      <x v="531"/>
    </i>
    <i>
      <x v="301"/>
    </i>
    <i r="1">
      <x v="24"/>
    </i>
    <i r="1">
      <x v="54"/>
    </i>
    <i r="1">
      <x v="68"/>
    </i>
    <i t="blank">
      <x v="301"/>
    </i>
    <i>
      <x v="533"/>
    </i>
    <i r="1">
      <x v="33"/>
    </i>
    <i t="blank">
      <x v="533"/>
    </i>
    <i>
      <x v="530"/>
    </i>
    <i r="1">
      <x v="33"/>
    </i>
    <i t="blank">
      <x v="530"/>
    </i>
    <i>
      <x v="536"/>
    </i>
    <i r="1">
      <x v="33"/>
    </i>
    <i t="blank">
      <x v="536"/>
    </i>
    <i>
      <x v="547"/>
    </i>
    <i r="1">
      <x v="34"/>
    </i>
    <i t="blank">
      <x v="547"/>
    </i>
    <i>
      <x v="537"/>
    </i>
    <i r="1">
      <x v="33"/>
    </i>
    <i t="blank">
      <x v="537"/>
    </i>
    <i>
      <x v="449"/>
    </i>
    <i r="1">
      <x v="81"/>
    </i>
    <i t="blank">
      <x v="449"/>
    </i>
    <i>
      <x v="244"/>
    </i>
    <i r="1">
      <x v="64"/>
    </i>
    <i t="blank">
      <x v="244"/>
    </i>
    <i>
      <x v="389"/>
    </i>
    <i r="1">
      <x v="81"/>
    </i>
    <i t="blank">
      <x v="389"/>
    </i>
    <i>
      <x v="518"/>
    </i>
    <i r="1">
      <x v="24"/>
    </i>
    <i t="blank">
      <x v="518"/>
    </i>
    <i>
      <x v="387"/>
    </i>
    <i r="1">
      <x v="64"/>
    </i>
    <i t="blank">
      <x v="387"/>
    </i>
    <i>
      <x v="520"/>
    </i>
    <i r="1">
      <x v="24"/>
    </i>
    <i t="blank">
      <x v="520"/>
    </i>
    <i>
      <x v="155"/>
    </i>
    <i r="1">
      <x v="59"/>
    </i>
    <i t="blank">
      <x v="155"/>
    </i>
    <i>
      <x v="557"/>
    </i>
    <i r="1">
      <x v="59"/>
    </i>
    <i t="blank">
      <x v="557"/>
    </i>
    <i>
      <x v="529"/>
    </i>
    <i r="1">
      <x v="54"/>
    </i>
    <i t="blank">
      <x v="529"/>
    </i>
    <i>
      <x v="532"/>
    </i>
    <i r="1">
      <x v="33"/>
    </i>
    <i t="blank">
      <x v="532"/>
    </i>
    <i>
      <x v="501"/>
    </i>
    <i r="1">
      <x v="16"/>
    </i>
    <i t="blank">
      <x v="501"/>
    </i>
    <i>
      <x v="544"/>
    </i>
    <i r="1">
      <x v="29"/>
    </i>
    <i t="blank">
      <x v="544"/>
    </i>
    <i>
      <x v="488"/>
    </i>
    <i r="1">
      <x v="49"/>
    </i>
    <i t="blank">
      <x v="488"/>
    </i>
    <i>
      <x v="534"/>
    </i>
    <i r="1">
      <x v="33"/>
    </i>
    <i t="blank">
      <x v="534"/>
    </i>
    <i>
      <x v="227"/>
    </i>
    <i r="1">
      <x v="16"/>
    </i>
    <i t="blank">
      <x v="227"/>
    </i>
    <i>
      <x v="548"/>
    </i>
    <i r="1">
      <x v="34"/>
    </i>
    <i t="blank">
      <x v="548"/>
    </i>
    <i>
      <x v="550"/>
    </i>
    <i r="1">
      <x v="34"/>
    </i>
    <i t="blank">
      <x v="550"/>
    </i>
    <i>
      <x v="384"/>
    </i>
    <i r="1">
      <x v="29"/>
    </i>
    <i t="blank">
      <x v="384"/>
    </i>
    <i>
      <x v="538"/>
    </i>
    <i r="1">
      <x v="34"/>
    </i>
    <i t="blank">
      <x v="538"/>
    </i>
    <i>
      <x v="521"/>
    </i>
    <i r="1">
      <x v="24"/>
    </i>
    <i t="blank">
      <x v="521"/>
    </i>
    <i>
      <x v="394"/>
    </i>
    <i r="1">
      <x v="24"/>
    </i>
    <i t="blank">
      <x v="394"/>
    </i>
    <i>
      <x v="507"/>
    </i>
    <i r="1">
      <x v="101"/>
    </i>
    <i t="blank">
      <x v="507"/>
    </i>
    <i>
      <x v="519"/>
    </i>
    <i r="1">
      <x v="24"/>
    </i>
    <i t="blank">
      <x v="519"/>
    </i>
    <i>
      <x v="554"/>
    </i>
    <i r="1">
      <x v="87"/>
    </i>
    <i t="blank">
      <x v="554"/>
    </i>
    <i>
      <x v="505"/>
    </i>
    <i r="1">
      <x v="16"/>
    </i>
    <i t="blank">
      <x v="505"/>
    </i>
    <i>
      <x v="543"/>
    </i>
    <i r="1">
      <x v="29"/>
    </i>
    <i t="blank">
      <x v="543"/>
    </i>
    <i>
      <x v="523"/>
    </i>
    <i r="1">
      <x v="48"/>
    </i>
    <i t="blank">
      <x v="523"/>
    </i>
    <i>
      <x v="504"/>
    </i>
    <i r="1">
      <x v="16"/>
    </i>
    <i t="blank">
      <x v="504"/>
    </i>
    <i>
      <x v="412"/>
    </i>
    <i r="1">
      <x v="54"/>
    </i>
    <i t="blank">
      <x v="412"/>
    </i>
    <i>
      <x v="261"/>
    </i>
    <i r="1">
      <x v="54"/>
    </i>
    <i t="blank">
      <x v="261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19.xml><?xml version="1.0" encoding="utf-8"?>
<pivotTableDefinition xmlns="http://schemas.openxmlformats.org/spreadsheetml/2006/main" name="PivotTable1" cacheId="227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pageWrap="1" rowGrandTotals="0" fieldPrintTitles="1" itemPrintTitles="1" mergeItem="1" createdVersion="3" indent="0" compact="0" compactData="0" gridDropZones="1">
  <location ref="A3:C552" firstHeaderRow="1" firstDataRow="1" firstDataCol="2"/>
  <pivotFields count="4">
    <pivotField name="Entry" axis="axisRow" compact="0" showAll="0" insertBlankRow="1" includeNewItemsInFilter="1" sortType="descending" rankBy="0" sumSubtotal="1">
      <items count="442">
        <item h="1" x="0"/>
        <item m="1" x="247"/>
        <item m="1" x="317"/>
        <item m="1" x="361"/>
        <item x="3"/>
        <item x="46"/>
        <item m="1" x="408"/>
        <item x="31"/>
        <item x="125"/>
        <item x="104"/>
        <item x="124"/>
        <item m="1" x="365"/>
        <item m="1" x="394"/>
        <item m="1" x="204"/>
        <item m="1" x="196"/>
        <item m="1" x="360"/>
        <item x="110"/>
        <item m="1" x="206"/>
        <item m="1" x="178"/>
        <item m="1" x="366"/>
        <item m="1" x="349"/>
        <item x="6"/>
        <item m="1" x="308"/>
        <item x="26"/>
        <item x="54"/>
        <item m="1" x="284"/>
        <item m="1" x="186"/>
        <item x="78"/>
        <item x="118"/>
        <item m="1" x="152"/>
        <item m="1" x="336"/>
        <item m="1" x="238"/>
        <item m="1" x="426"/>
        <item x="71"/>
        <item x="111"/>
        <item m="1" x="174"/>
        <item m="1" x="406"/>
        <item m="1" x="250"/>
        <item m="1" x="163"/>
        <item m="1" x="135"/>
        <item m="1" x="395"/>
        <item m="1" x="404"/>
        <item m="1" x="281"/>
        <item m="1" x="148"/>
        <item x="67"/>
        <item m="1" x="224"/>
        <item m="1" x="219"/>
        <item x="11"/>
        <item m="1" x="144"/>
        <item m="1" x="333"/>
        <item m="1" x="216"/>
        <item x="68"/>
        <item m="1" x="387"/>
        <item m="1" x="433"/>
        <item m="1" x="375"/>
        <item m="1" x="258"/>
        <item x="1"/>
        <item m="1" x="245"/>
        <item x="61"/>
        <item m="1" x="271"/>
        <item x="130"/>
        <item m="1" x="437"/>
        <item x="99"/>
        <item m="1" x="179"/>
        <item m="1" x="368"/>
        <item m="1" x="282"/>
        <item m="1" x="305"/>
        <item m="1" x="214"/>
        <item m="1" x="330"/>
        <item m="1" x="379"/>
        <item m="1" x="221"/>
        <item m="1" x="169"/>
        <item m="1" x="142"/>
        <item m="1" x="259"/>
        <item m="1" x="240"/>
        <item m="1" x="427"/>
        <item m="1" x="401"/>
        <item m="1" x="205"/>
        <item x="20"/>
        <item m="1" x="262"/>
        <item m="1" x="377"/>
        <item x="131"/>
        <item m="1" x="160"/>
        <item m="1" x="362"/>
        <item m="1" x="263"/>
        <item m="1" x="413"/>
        <item m="1" x="285"/>
        <item m="1" x="334"/>
        <item x="21"/>
        <item m="1" x="347"/>
        <item m="1" x="302"/>
        <item m="1" x="157"/>
        <item m="1" x="400"/>
        <item x="33"/>
        <item m="1" x="357"/>
        <item m="1" x="254"/>
        <item m="1" x="268"/>
        <item m="1" x="198"/>
        <item m="1" x="348"/>
        <item m="1" x="435"/>
        <item m="1" x="430"/>
        <item m="1" x="233"/>
        <item x="24"/>
        <item x="7"/>
        <item m="1" x="407"/>
        <item x="101"/>
        <item m="1" x="319"/>
        <item m="1" x="232"/>
        <item m="1" x="352"/>
        <item m="1" x="312"/>
        <item m="1" x="145"/>
        <item m="1" x="378"/>
        <item m="1" x="249"/>
        <item m="1" x="311"/>
        <item m="1" x="418"/>
        <item m="1" x="299"/>
        <item m="1" x="356"/>
        <item m="1" x="324"/>
        <item m="1" x="140"/>
        <item m="1" x="287"/>
        <item m="1" x="353"/>
        <item m="1" x="300"/>
        <item m="1" x="370"/>
        <item m="1" x="358"/>
        <item m="1" x="162"/>
        <item x="86"/>
        <item m="1" x="297"/>
        <item m="1" x="354"/>
        <item m="1" x="172"/>
        <item m="1" x="374"/>
        <item m="1" x="320"/>
        <item x="64"/>
        <item m="1" x="230"/>
        <item m="1" x="208"/>
        <item m="1" x="173"/>
        <item m="1" x="243"/>
        <item m="1" x="322"/>
        <item m="1" x="298"/>
        <item m="1" x="195"/>
        <item m="1" x="440"/>
        <item m="1" x="226"/>
        <item m="1" x="187"/>
        <item m="1" x="350"/>
        <item x="128"/>
        <item m="1" x="159"/>
        <item m="1" x="193"/>
        <item m="1" x="296"/>
        <item m="1" x="149"/>
        <item x="105"/>
        <item m="1" x="309"/>
        <item m="1" x="141"/>
        <item m="1" x="384"/>
        <item m="1" x="326"/>
        <item x="114"/>
        <item x="59"/>
        <item x="82"/>
        <item x="42"/>
        <item m="1" x="331"/>
        <item m="1" x="329"/>
        <item x="34"/>
        <item m="1" x="364"/>
        <item m="1" x="170"/>
        <item m="1" x="386"/>
        <item x="117"/>
        <item m="1" x="269"/>
        <item x="115"/>
        <item x="69"/>
        <item m="1" x="270"/>
        <item m="1" x="237"/>
        <item m="1" x="393"/>
        <item m="1" x="390"/>
        <item m="1" x="222"/>
        <item m="1" x="176"/>
        <item m="1" x="363"/>
        <item x="53"/>
        <item m="1" x="398"/>
        <item m="1" x="253"/>
        <item m="1" x="246"/>
        <item x="55"/>
        <item m="1" x="180"/>
        <item m="1" x="153"/>
        <item x="27"/>
        <item x="73"/>
        <item x="8"/>
        <item m="1" x="323"/>
        <item m="1" x="372"/>
        <item x="45"/>
        <item m="1" x="391"/>
        <item m="1" x="371"/>
        <item m="1" x="168"/>
        <item m="1" x="278"/>
        <item m="1" x="167"/>
        <item m="1" x="197"/>
        <item m="1" x="291"/>
        <item m="1" x="304"/>
        <item m="1" x="332"/>
        <item m="1" x="190"/>
        <item x="23"/>
        <item m="1" x="325"/>
        <item m="1" x="342"/>
        <item x="121"/>
        <item x="50"/>
        <item m="1" x="399"/>
        <item m="1" x="310"/>
        <item x="102"/>
        <item m="1" x="307"/>
        <item x="39"/>
        <item m="1" x="423"/>
        <item x="109"/>
        <item m="1" x="151"/>
        <item m="1" x="431"/>
        <item m="1" x="420"/>
        <item x="44"/>
        <item m="1" x="235"/>
        <item m="1" x="355"/>
        <item m="1" x="137"/>
        <item m="1" x="251"/>
        <item m="1" x="239"/>
        <item m="1" x="416"/>
        <item x="132"/>
        <item m="1" x="234"/>
        <item m="1" x="392"/>
        <item x="52"/>
        <item x="63"/>
        <item m="1" x="279"/>
        <item m="1" x="280"/>
        <item m="1" x="294"/>
        <item x="25"/>
        <item m="1" x="293"/>
        <item x="100"/>
        <item m="1" x="181"/>
        <item m="1" x="267"/>
        <item m="1" x="315"/>
        <item m="1" x="166"/>
        <item m="1" x="316"/>
        <item m="1" x="328"/>
        <item m="1" x="252"/>
        <item x="19"/>
        <item x="60"/>
        <item x="49"/>
        <item m="1" x="344"/>
        <item m="1" x="290"/>
        <item x="9"/>
        <item m="1" x="261"/>
        <item x="13"/>
        <item m="1" x="220"/>
        <item x="93"/>
        <item x="85"/>
        <item x="16"/>
        <item x="98"/>
        <item m="1" x="314"/>
        <item m="1" x="182"/>
        <item m="1" x="134"/>
        <item x="38"/>
        <item m="1" x="215"/>
        <item m="1" x="380"/>
        <item m="1" x="286"/>
        <item m="1" x="385"/>
        <item m="1" x="147"/>
        <item m="1" x="164"/>
        <item m="1" x="402"/>
        <item m="1" x="227"/>
        <item m="1" x="376"/>
        <item m="1" x="283"/>
        <item m="1" x="428"/>
        <item x="40"/>
        <item x="89"/>
        <item x="108"/>
        <item m="1" x="434"/>
        <item m="1" x="192"/>
        <item m="1" x="289"/>
        <item m="1" x="343"/>
        <item m="1" x="139"/>
        <item x="47"/>
        <item m="1" x="255"/>
        <item m="1" x="155"/>
        <item m="1" x="415"/>
        <item m="1" x="165"/>
        <item m="1" x="158"/>
        <item x="17"/>
        <item m="1" x="136"/>
        <item x="119"/>
        <item x="91"/>
        <item m="1" x="301"/>
        <item m="1" x="424"/>
        <item m="1" x="346"/>
        <item x="133"/>
        <item x="74"/>
        <item m="1" x="217"/>
        <item m="1" x="321"/>
        <item x="22"/>
        <item m="1" x="218"/>
        <item m="1" x="150"/>
        <item m="1" x="274"/>
        <item m="1" x="171"/>
        <item x="15"/>
        <item m="1" x="175"/>
        <item x="97"/>
        <item m="1" x="382"/>
        <item m="1" x="275"/>
        <item m="1" x="154"/>
        <item m="1" x="231"/>
        <item x="30"/>
        <item m="1" x="228"/>
        <item m="1" x="429"/>
        <item m="1" x="143"/>
        <item x="77"/>
        <item x="112"/>
        <item m="1" x="225"/>
        <item x="103"/>
        <item m="1" x="248"/>
        <item m="1" x="422"/>
        <item m="1" x="389"/>
        <item m="1" x="189"/>
        <item m="1" x="185"/>
        <item m="1" x="203"/>
        <item m="1" x="335"/>
        <item m="1" x="210"/>
        <item m="1" x="438"/>
        <item m="1" x="211"/>
        <item m="1" x="138"/>
        <item x="12"/>
        <item m="1" x="199"/>
        <item m="1" x="327"/>
        <item m="1" x="201"/>
        <item m="1" x="266"/>
        <item m="1" x="242"/>
        <item m="1" x="276"/>
        <item x="116"/>
        <item m="1" x="212"/>
        <item m="1" x="260"/>
        <item x="95"/>
        <item x="10"/>
        <item m="1" x="265"/>
        <item x="2"/>
        <item m="1" x="191"/>
        <item m="1" x="340"/>
        <item x="106"/>
        <item x="94"/>
        <item x="120"/>
        <item m="1" x="414"/>
        <item m="1" x="436"/>
        <item m="1" x="373"/>
        <item m="1" x="397"/>
        <item x="41"/>
        <item m="1" x="183"/>
        <item m="1" x="338"/>
        <item x="57"/>
        <item x="56"/>
        <item x="48"/>
        <item x="51"/>
        <item m="1" x="383"/>
        <item x="75"/>
        <item x="18"/>
        <item m="1" x="439"/>
        <item m="1" x="273"/>
        <item m="1" x="318"/>
        <item m="1" x="403"/>
        <item m="1" x="202"/>
        <item m="1" x="351"/>
        <item x="5"/>
        <item m="1" x="341"/>
        <item x="70"/>
        <item m="1" x="313"/>
        <item m="1" x="257"/>
        <item m="1" x="241"/>
        <item m="1" x="345"/>
        <item m="1" x="256"/>
        <item m="1" x="306"/>
        <item m="1" x="359"/>
        <item m="1" x="288"/>
        <item m="1" x="303"/>
        <item x="62"/>
        <item m="1" x="209"/>
        <item m="1" x="419"/>
        <item x="4"/>
        <item x="43"/>
        <item m="1" x="264"/>
        <item m="1" x="425"/>
        <item x="28"/>
        <item x="32"/>
        <item m="1" x="194"/>
        <item m="1" x="411"/>
        <item x="72"/>
        <item m="1" x="412"/>
        <item m="1" x="295"/>
        <item m="1" x="236"/>
        <item m="1" x="244"/>
        <item m="1" x="207"/>
        <item m="1" x="388"/>
        <item m="1" x="367"/>
        <item m="1" x="272"/>
        <item m="1" x="337"/>
        <item m="1" x="223"/>
        <item m="1" x="184"/>
        <item x="122"/>
        <item m="1" x="417"/>
        <item m="1" x="188"/>
        <item m="1" x="213"/>
        <item m="1" x="421"/>
        <item m="1" x="381"/>
        <item m="1" x="229"/>
        <item x="65"/>
        <item x="58"/>
        <item m="1" x="405"/>
        <item x="14"/>
        <item m="1" x="200"/>
        <item m="1" x="292"/>
        <item m="1" x="369"/>
        <item m="1" x="339"/>
        <item m="1" x="161"/>
        <item m="1" x="396"/>
        <item m="1" x="277"/>
        <item x="29"/>
        <item m="1" x="156"/>
        <item m="1" x="432"/>
        <item m="1" x="409"/>
        <item m="1" x="410"/>
        <item m="1" x="146"/>
        <item m="1" x="177"/>
        <item x="127"/>
        <item x="107"/>
        <item x="66"/>
        <item x="79"/>
        <item x="80"/>
        <item x="81"/>
        <item x="83"/>
        <item x="84"/>
        <item x="87"/>
        <item x="76"/>
        <item x="126"/>
        <item x="35"/>
        <item x="36"/>
        <item x="37"/>
        <item x="88"/>
        <item x="90"/>
        <item x="92"/>
        <item x="96"/>
        <item x="129"/>
        <item x="113"/>
        <item x="123"/>
        <item t="sum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name="Points" dataField="1" compact="0" showAll="0" includeNewItemsInFilter="1"/>
    <pivotField name="Show" axis="axisRow" compact="0" showAll="0" insertBlankRow="1" includeNewItemsInFilter="1" sortType="ascending" rankBy="0">
      <items count="110">
        <item m="1" x="105"/>
        <item m="1" x="55"/>
        <item m="1" x="78"/>
        <item m="1" x="107"/>
        <item m="1" x="91"/>
        <item m="1" x="56"/>
        <item m="1" x="42"/>
        <item x="2"/>
        <item m="1" x="76"/>
        <item m="1" x="28"/>
        <item m="1" x="86"/>
        <item m="1" x="64"/>
        <item x="3"/>
        <item m="1" x="94"/>
        <item m="1" x="87"/>
        <item m="1" x="48"/>
        <item m="1" x="34"/>
        <item x="4"/>
        <item m="1" x="96"/>
        <item m="1" x="68"/>
        <item m="1" x="74"/>
        <item m="1" x="100"/>
        <item m="1" x="39"/>
        <item m="1" x="92"/>
        <item m="1" x="108"/>
        <item x="6"/>
        <item m="1" x="97"/>
        <item x="7"/>
        <item m="1" x="53"/>
        <item m="1" x="40"/>
        <item x="8"/>
        <item m="1" x="33"/>
        <item m="1" x="52"/>
        <item m="1" x="95"/>
        <item x="9"/>
        <item x="10"/>
        <item m="1" x="30"/>
        <item m="1" x="44"/>
        <item m="1" x="45"/>
        <item m="1" x="75"/>
        <item m="1" x="36"/>
        <item m="1" x="77"/>
        <item m="1" x="54"/>
        <item m="1" x="69"/>
        <item m="1" x="83"/>
        <item m="1" x="70"/>
        <item m="1" x="90"/>
        <item m="1" x="93"/>
        <item m="1" x="58"/>
        <item x="11"/>
        <item x="0"/>
        <item m="1" x="59"/>
        <item m="1" x="27"/>
        <item m="1" x="50"/>
        <item m="1" x="72"/>
        <item x="12"/>
        <item m="1" x="104"/>
        <item x="13"/>
        <item m="1" x="37"/>
        <item m="1" x="32"/>
        <item x="14"/>
        <item m="1" x="89"/>
        <item m="1" x="65"/>
        <item m="1" x="73"/>
        <item x="1"/>
        <item x="5"/>
        <item m="1" x="38"/>
        <item m="1" x="57"/>
        <item m="1" x="66"/>
        <item x="15"/>
        <item m="1" x="71"/>
        <item m="1" x="47"/>
        <item m="1" x="60"/>
        <item m="1" x="102"/>
        <item x="17"/>
        <item m="1" x="88"/>
        <item m="1" x="106"/>
        <item x="18"/>
        <item x="20"/>
        <item m="1" x="81"/>
        <item m="1" x="82"/>
        <item m="1" x="99"/>
        <item x="19"/>
        <item x="22"/>
        <item x="16"/>
        <item m="1" x="29"/>
        <item m="1" x="41"/>
        <item m="1" x="35"/>
        <item x="21"/>
        <item m="1" x="98"/>
        <item m="1" x="43"/>
        <item m="1" x="101"/>
        <item m="1" x="79"/>
        <item m="1" x="46"/>
        <item m="1" x="62"/>
        <item m="1" x="84"/>
        <item m="1" x="49"/>
        <item m="1" x="51"/>
        <item x="23"/>
        <item m="1" x="80"/>
        <item m="1" x="31"/>
        <item m="1" x="63"/>
        <item x="24"/>
        <item m="1" x="85"/>
        <item m="1" x="61"/>
        <item m="1" x="103"/>
        <item m="1" x="67"/>
        <item x="25"/>
        <item m="1" x="26"/>
        <item t="default"/>
      </items>
    </pivotField>
  </pivotFields>
  <rowFields count="2">
    <field x="0"/>
    <field x="3"/>
  </rowFields>
  <rowItems count="549">
    <i>
      <x v="302"/>
    </i>
    <i r="1">
      <x v="34"/>
    </i>
    <i r="1">
      <x v="35"/>
    </i>
    <i r="1">
      <x v="64"/>
    </i>
    <i r="1">
      <x v="65"/>
    </i>
    <i r="1">
      <x v="74"/>
    </i>
    <i r="1">
      <x v="82"/>
    </i>
    <i t="blank">
      <x v="302"/>
    </i>
    <i>
      <x v="334"/>
    </i>
    <i r="1">
      <x v="30"/>
    </i>
    <i r="1">
      <x v="35"/>
    </i>
    <i r="1">
      <x v="50"/>
    </i>
    <i r="1">
      <x v="65"/>
    </i>
    <i t="blank">
      <x v="334"/>
    </i>
    <i>
      <x v="413"/>
    </i>
    <i r="1">
      <x v="17"/>
    </i>
    <i r="1">
      <x v="34"/>
    </i>
    <i r="1">
      <x v="35"/>
    </i>
    <i r="1">
      <x v="64"/>
    </i>
    <i r="1">
      <x v="65"/>
    </i>
    <i r="1">
      <x v="82"/>
    </i>
    <i r="1">
      <x v="107"/>
    </i>
    <i t="blank">
      <x v="413"/>
    </i>
    <i>
      <x v="227"/>
    </i>
    <i r="1">
      <x v="30"/>
    </i>
    <i r="1">
      <x v="35"/>
    </i>
    <i r="1">
      <x v="64"/>
    </i>
    <i r="1">
      <x v="65"/>
    </i>
    <i r="1">
      <x v="78"/>
    </i>
    <i r="1">
      <x v="82"/>
    </i>
    <i t="blank">
      <x v="227"/>
    </i>
    <i>
      <x v="56"/>
    </i>
    <i r="1">
      <x v="34"/>
    </i>
    <i r="1">
      <x v="35"/>
    </i>
    <i r="1">
      <x v="49"/>
    </i>
    <i r="1">
      <x v="50"/>
    </i>
    <i r="1">
      <x v="65"/>
    </i>
    <i r="1">
      <x v="107"/>
    </i>
    <i t="blank">
      <x v="56"/>
    </i>
    <i>
      <x v="23"/>
    </i>
    <i r="1">
      <x v="35"/>
    </i>
    <i r="1">
      <x v="64"/>
    </i>
    <i r="1">
      <x v="65"/>
    </i>
    <i r="1">
      <x v="74"/>
    </i>
    <i r="1">
      <x v="82"/>
    </i>
    <i t="blank">
      <x v="23"/>
    </i>
    <i>
      <x v="156"/>
    </i>
    <i r="1">
      <x v="17"/>
    </i>
    <i r="1">
      <x v="34"/>
    </i>
    <i r="1">
      <x v="65"/>
    </i>
    <i r="1">
      <x v="82"/>
    </i>
    <i t="blank">
      <x v="156"/>
    </i>
    <i>
      <x v="181"/>
    </i>
    <i r="1">
      <x v="30"/>
    </i>
    <i r="1">
      <x v="35"/>
    </i>
    <i r="1">
      <x v="60"/>
    </i>
    <i r="1">
      <x v="64"/>
    </i>
    <i r="1">
      <x v="65"/>
    </i>
    <i r="1">
      <x v="74"/>
    </i>
    <i r="1">
      <x v="82"/>
    </i>
    <i t="blank">
      <x v="181"/>
    </i>
    <i>
      <x v="321"/>
    </i>
    <i r="1">
      <x v="17"/>
    </i>
    <i r="1">
      <x v="34"/>
    </i>
    <i r="1">
      <x v="35"/>
    </i>
    <i r="1">
      <x v="50"/>
    </i>
    <i r="1">
      <x v="60"/>
    </i>
    <i r="1">
      <x v="65"/>
    </i>
    <i r="1">
      <x v="107"/>
    </i>
    <i t="blank">
      <x v="321"/>
    </i>
    <i>
      <x v="360"/>
    </i>
    <i r="1">
      <x v="17"/>
    </i>
    <i r="1">
      <x v="34"/>
    </i>
    <i r="1">
      <x v="50"/>
    </i>
    <i r="1">
      <x v="64"/>
    </i>
    <i r="1">
      <x v="65"/>
    </i>
    <i r="1">
      <x v="107"/>
    </i>
    <i t="blank">
      <x v="360"/>
    </i>
    <i>
      <x v="93"/>
    </i>
    <i r="1">
      <x v="7"/>
    </i>
    <i r="1">
      <x v="30"/>
    </i>
    <i r="1">
      <x v="34"/>
    </i>
    <i r="1">
      <x v="65"/>
    </i>
    <i r="1">
      <x v="78"/>
    </i>
    <i r="1">
      <x v="82"/>
    </i>
    <i t="blank">
      <x v="93"/>
    </i>
    <i>
      <x v="347"/>
    </i>
    <i r="1">
      <x v="30"/>
    </i>
    <i r="1">
      <x v="35"/>
    </i>
    <i r="1">
      <x v="60"/>
    </i>
    <i r="1">
      <x v="65"/>
    </i>
    <i r="1">
      <x v="82"/>
    </i>
    <i t="blank">
      <x v="347"/>
    </i>
    <i>
      <x v="21"/>
    </i>
    <i r="1">
      <x v="49"/>
    </i>
    <i r="1">
      <x v="50"/>
    </i>
    <i r="1">
      <x v="107"/>
    </i>
    <i t="blank">
      <x v="21"/>
    </i>
    <i>
      <x v="244"/>
    </i>
    <i r="1">
      <x v="25"/>
    </i>
    <i r="1">
      <x v="50"/>
    </i>
    <i r="1">
      <x v="55"/>
    </i>
    <i r="1">
      <x v="69"/>
    </i>
    <i t="blank">
      <x v="244"/>
    </i>
    <i>
      <x v="201"/>
    </i>
    <i r="1">
      <x v="34"/>
    </i>
    <i r="1">
      <x v="35"/>
    </i>
    <i r="1">
      <x v="65"/>
    </i>
    <i r="1">
      <x v="82"/>
    </i>
    <i t="blank">
      <x v="201"/>
    </i>
    <i>
      <x v="178"/>
    </i>
    <i r="1">
      <x v="30"/>
    </i>
    <i r="1">
      <x v="35"/>
    </i>
    <i r="1">
      <x v="65"/>
    </i>
    <i r="1">
      <x v="74"/>
    </i>
    <i r="1">
      <x v="82"/>
    </i>
    <i t="blank">
      <x v="178"/>
    </i>
    <i>
      <x v="379"/>
    </i>
    <i r="1">
      <x v="17"/>
    </i>
    <i r="1">
      <x v="64"/>
    </i>
    <i r="1">
      <x v="65"/>
    </i>
    <i r="1">
      <x v="82"/>
    </i>
    <i t="blank">
      <x v="379"/>
    </i>
    <i>
      <x v="297"/>
    </i>
    <i r="1">
      <x v="35"/>
    </i>
    <i r="1">
      <x v="82"/>
    </i>
    <i t="blank">
      <x v="297"/>
    </i>
    <i>
      <x v="239"/>
    </i>
    <i r="1">
      <x v="65"/>
    </i>
    <i r="1">
      <x v="82"/>
    </i>
    <i t="blank">
      <x v="239"/>
    </i>
    <i>
      <x v="242"/>
    </i>
    <i r="1">
      <x v="49"/>
    </i>
    <i r="1">
      <x v="50"/>
    </i>
    <i r="1">
      <x v="107"/>
    </i>
    <i t="blank">
      <x v="242"/>
    </i>
    <i>
      <x v="375"/>
    </i>
    <i r="1">
      <x v="17"/>
    </i>
    <i r="1">
      <x v="35"/>
    </i>
    <i r="1">
      <x v="49"/>
    </i>
    <i r="1">
      <x v="50"/>
    </i>
    <i r="1">
      <x v="60"/>
    </i>
    <i r="1">
      <x v="65"/>
    </i>
    <i t="blank">
      <x v="375"/>
    </i>
    <i>
      <x v="246"/>
    </i>
    <i r="1">
      <x v="35"/>
    </i>
    <i r="1">
      <x v="74"/>
    </i>
    <i t="blank">
      <x v="246"/>
    </i>
    <i>
      <x v="372"/>
    </i>
    <i r="1">
      <x v="65"/>
    </i>
    <i r="1">
      <x v="82"/>
    </i>
    <i t="blank">
      <x v="372"/>
    </i>
    <i>
      <x v="331"/>
    </i>
    <i r="1">
      <x v="35"/>
    </i>
    <i r="1">
      <x v="60"/>
    </i>
    <i r="1">
      <x v="82"/>
    </i>
    <i t="blank">
      <x v="331"/>
    </i>
    <i>
      <x v="7"/>
    </i>
    <i r="1">
      <x v="17"/>
    </i>
    <i r="1">
      <x v="64"/>
    </i>
    <i r="1">
      <x v="65"/>
    </i>
    <i t="blank">
      <x v="7"/>
    </i>
    <i>
      <x v="58"/>
    </i>
    <i r="1">
      <x v="65"/>
    </i>
    <i r="1">
      <x v="74"/>
    </i>
    <i t="blank">
      <x v="58"/>
    </i>
    <i>
      <x v="223"/>
    </i>
    <i r="1">
      <x v="34"/>
    </i>
    <i r="1">
      <x v="65"/>
    </i>
    <i r="1">
      <x v="82"/>
    </i>
    <i t="blank">
      <x v="223"/>
    </i>
    <i>
      <x v="307"/>
    </i>
    <i r="1">
      <x v="60"/>
    </i>
    <i r="1">
      <x v="82"/>
    </i>
    <i t="blank">
      <x v="307"/>
    </i>
    <i>
      <x v="222"/>
    </i>
    <i r="1">
      <x v="65"/>
    </i>
    <i r="1">
      <x v="82"/>
    </i>
    <i t="blank">
      <x v="222"/>
    </i>
    <i>
      <x v="238"/>
    </i>
    <i r="1">
      <x v="65"/>
    </i>
    <i r="1">
      <x v="82"/>
    </i>
    <i t="blank">
      <x v="238"/>
    </i>
    <i>
      <x v="4"/>
    </i>
    <i r="1">
      <x v="17"/>
    </i>
    <i r="1">
      <x v="50"/>
    </i>
    <i t="blank">
      <x v="4"/>
    </i>
    <i>
      <x v="206"/>
    </i>
    <i r="1">
      <x v="17"/>
    </i>
    <i r="1">
      <x v="34"/>
    </i>
    <i t="blank">
      <x v="206"/>
    </i>
    <i>
      <x v="154"/>
    </i>
    <i r="1">
      <x v="34"/>
    </i>
    <i r="1">
      <x v="35"/>
    </i>
    <i r="1">
      <x v="65"/>
    </i>
    <i t="blank">
      <x v="154"/>
    </i>
    <i>
      <x v="287"/>
    </i>
    <i r="1">
      <x v="27"/>
    </i>
    <i r="1">
      <x v="69"/>
    </i>
    <i t="blank">
      <x v="287"/>
    </i>
    <i>
      <x v="362"/>
    </i>
    <i r="1">
      <x v="25"/>
    </i>
    <i r="1">
      <x v="69"/>
    </i>
    <i r="1">
      <x v="83"/>
    </i>
    <i t="blank">
      <x v="362"/>
    </i>
    <i>
      <x v="237"/>
    </i>
    <i r="1">
      <x v="17"/>
    </i>
    <i r="1">
      <x v="34"/>
    </i>
    <i r="1">
      <x v="50"/>
    </i>
    <i r="1">
      <x v="60"/>
    </i>
    <i r="1">
      <x v="64"/>
    </i>
    <i t="blank">
      <x v="237"/>
    </i>
    <i>
      <x v="131"/>
    </i>
    <i r="1">
      <x v="65"/>
    </i>
    <i r="1">
      <x v="74"/>
    </i>
    <i t="blank">
      <x v="131"/>
    </i>
    <i>
      <x v="165"/>
    </i>
    <i r="1">
      <x v="74"/>
    </i>
    <i t="blank">
      <x v="165"/>
    </i>
    <i>
      <x v="349"/>
    </i>
    <i r="1">
      <x v="17"/>
    </i>
    <i r="1">
      <x v="34"/>
    </i>
    <i r="1">
      <x v="65"/>
    </i>
    <i t="blank">
      <x v="349"/>
    </i>
    <i>
      <x v="78"/>
    </i>
    <i r="1">
      <x v="25"/>
    </i>
    <i r="1">
      <x v="50"/>
    </i>
    <i t="blank">
      <x v="78"/>
    </i>
    <i>
      <x v="428"/>
    </i>
    <i r="1">
      <x v="34"/>
    </i>
    <i r="1">
      <x v="35"/>
    </i>
    <i t="blank">
      <x v="428"/>
    </i>
    <i>
      <x v="309"/>
    </i>
    <i r="1">
      <x v="49"/>
    </i>
    <i t="blank">
      <x v="309"/>
    </i>
    <i>
      <x v="429"/>
    </i>
    <i r="1">
      <x v="30"/>
    </i>
    <i r="1">
      <x v="78"/>
    </i>
    <i t="blank">
      <x v="429"/>
    </i>
    <i>
      <x v="16"/>
    </i>
    <i r="1">
      <x v="60"/>
    </i>
    <i r="1">
      <x v="82"/>
    </i>
    <i t="blank">
      <x v="16"/>
    </i>
    <i>
      <x v="253"/>
    </i>
    <i r="1">
      <x v="7"/>
    </i>
    <i r="1">
      <x v="30"/>
    </i>
    <i r="1">
      <x v="34"/>
    </i>
    <i r="1">
      <x v="82"/>
    </i>
    <i t="blank">
      <x v="253"/>
    </i>
    <i>
      <x v="403"/>
    </i>
    <i r="1">
      <x v="30"/>
    </i>
    <i r="1">
      <x v="34"/>
    </i>
    <i r="1">
      <x v="35"/>
    </i>
    <i r="1">
      <x v="65"/>
    </i>
    <i t="blank">
      <x v="403"/>
    </i>
    <i>
      <x v="437"/>
    </i>
    <i r="1">
      <x v="35"/>
    </i>
    <i t="blank">
      <x v="437"/>
    </i>
    <i>
      <x v="28"/>
    </i>
    <i r="1">
      <x v="82"/>
    </i>
    <i t="blank">
      <x v="28"/>
    </i>
    <i>
      <x v="266"/>
    </i>
    <i r="1">
      <x v="35"/>
    </i>
    <i t="blank">
      <x v="266"/>
    </i>
    <i>
      <x v="88"/>
    </i>
    <i r="1">
      <x v="50"/>
    </i>
    <i t="blank">
      <x v="88"/>
    </i>
    <i>
      <x v="282"/>
    </i>
    <i r="1">
      <x v="35"/>
    </i>
    <i r="1">
      <x v="49"/>
    </i>
    <i t="blank">
      <x v="282"/>
    </i>
    <i>
      <x v="306"/>
    </i>
    <i r="1">
      <x v="30"/>
    </i>
    <i r="1">
      <x v="74"/>
    </i>
    <i t="blank">
      <x v="306"/>
    </i>
    <i>
      <x v="159"/>
    </i>
    <i r="1">
      <x v="7"/>
    </i>
    <i t="blank">
      <x v="159"/>
    </i>
    <i>
      <x v="197"/>
    </i>
    <i r="1">
      <x v="49"/>
    </i>
    <i r="1">
      <x v="50"/>
    </i>
    <i r="1">
      <x v="65"/>
    </i>
    <i t="blank">
      <x v="197"/>
    </i>
    <i>
      <x v="155"/>
    </i>
    <i r="1">
      <x v="34"/>
    </i>
    <i t="blank">
      <x v="155"/>
    </i>
    <i>
      <x v="332"/>
    </i>
    <i r="1">
      <x v="25"/>
    </i>
    <i r="1">
      <x v="50"/>
    </i>
    <i r="1">
      <x v="55"/>
    </i>
    <i r="1">
      <x v="69"/>
    </i>
    <i t="blank">
      <x v="332"/>
    </i>
    <i>
      <x v="328"/>
    </i>
    <i r="1">
      <x v="74"/>
    </i>
    <i t="blank">
      <x v="328"/>
    </i>
    <i>
      <x v="27"/>
    </i>
    <i r="1">
      <x v="30"/>
    </i>
    <i r="1">
      <x v="102"/>
    </i>
    <i t="blank">
      <x v="27"/>
    </i>
    <i>
      <x v="290"/>
    </i>
    <i r="1">
      <x v="34"/>
    </i>
    <i r="1">
      <x v="50"/>
    </i>
    <i r="1">
      <x v="65"/>
    </i>
    <i t="blank">
      <x v="290"/>
    </i>
    <i>
      <x v="435"/>
    </i>
    <i r="1">
      <x v="35"/>
    </i>
    <i t="blank">
      <x v="435"/>
    </i>
    <i>
      <x v="174"/>
    </i>
    <i r="1">
      <x v="65"/>
    </i>
    <i r="1">
      <x v="82"/>
    </i>
    <i t="blank">
      <x v="174"/>
    </i>
    <i>
      <x v="47"/>
    </i>
    <i r="1">
      <x v="49"/>
    </i>
    <i r="1">
      <x v="50"/>
    </i>
    <i r="1">
      <x v="107"/>
    </i>
    <i t="blank">
      <x v="47"/>
    </i>
    <i>
      <x v="143"/>
    </i>
    <i r="1">
      <x v="88"/>
    </i>
    <i t="blank">
      <x v="143"/>
    </i>
    <i>
      <x v="353"/>
    </i>
    <i r="1">
      <x v="50"/>
    </i>
    <i r="1">
      <x v="64"/>
    </i>
    <i r="1">
      <x v="65"/>
    </i>
    <i t="blank">
      <x v="353"/>
    </i>
    <i>
      <x v="182"/>
    </i>
    <i r="1">
      <x v="27"/>
    </i>
    <i r="1">
      <x v="55"/>
    </i>
    <i t="blank">
      <x v="182"/>
    </i>
    <i>
      <x v="62"/>
    </i>
    <i r="1">
      <x v="35"/>
    </i>
    <i r="1">
      <x v="49"/>
    </i>
    <i t="blank">
      <x v="62"/>
    </i>
    <i>
      <x v="10"/>
    </i>
    <i r="1">
      <x v="82"/>
    </i>
    <i t="blank">
      <x v="10"/>
    </i>
    <i>
      <x v="183"/>
    </i>
    <i r="1">
      <x v="25"/>
    </i>
    <i r="1">
      <x v="50"/>
    </i>
    <i t="blank">
      <x v="183"/>
    </i>
    <i>
      <x v="380"/>
    </i>
    <i r="1">
      <x v="17"/>
    </i>
    <i r="1">
      <x v="64"/>
    </i>
    <i r="1">
      <x v="65"/>
    </i>
    <i t="blank">
      <x v="380"/>
    </i>
    <i>
      <x v="383"/>
    </i>
    <i r="1">
      <x v="25"/>
    </i>
    <i r="1">
      <x v="49"/>
    </i>
    <i t="blank">
      <x v="383"/>
    </i>
    <i>
      <x v="281"/>
    </i>
    <i r="1">
      <x v="82"/>
    </i>
    <i t="blank">
      <x v="281"/>
    </i>
    <i>
      <x v="405"/>
    </i>
    <i r="1">
      <x v="49"/>
    </i>
    <i r="1">
      <x v="50"/>
    </i>
    <i t="blank">
      <x v="405"/>
    </i>
    <i>
      <x v="279"/>
    </i>
    <i r="1">
      <x v="50"/>
    </i>
    <i r="1">
      <x v="55"/>
    </i>
    <i t="blank">
      <x v="279"/>
    </i>
    <i>
      <x v="24"/>
    </i>
    <i r="1">
      <x v="35"/>
    </i>
    <i r="1">
      <x v="65"/>
    </i>
    <i t="blank">
      <x v="24"/>
    </i>
    <i>
      <x v="348"/>
    </i>
    <i r="1">
      <x v="34"/>
    </i>
    <i r="1">
      <x v="65"/>
    </i>
    <i t="blank">
      <x v="348"/>
    </i>
    <i>
      <x v="229"/>
    </i>
    <i r="1">
      <x v="49"/>
    </i>
    <i r="1">
      <x v="107"/>
    </i>
    <i t="blank">
      <x v="229"/>
    </i>
    <i>
      <x v="248"/>
    </i>
    <i r="1">
      <x v="50"/>
    </i>
    <i t="blank">
      <x v="248"/>
    </i>
    <i>
      <x v="434"/>
    </i>
    <i r="1">
      <x v="35"/>
    </i>
    <i t="blank">
      <x v="434"/>
    </i>
    <i>
      <x v="249"/>
    </i>
    <i r="1">
      <x v="35"/>
    </i>
    <i t="blank">
      <x v="249"/>
    </i>
    <i>
      <x v="352"/>
    </i>
    <i r="1">
      <x v="30"/>
    </i>
    <i t="blank">
      <x v="352"/>
    </i>
    <i>
      <x v="440"/>
    </i>
    <i r="1">
      <x v="82"/>
    </i>
    <i t="blank">
      <x v="440"/>
    </i>
    <i>
      <x v="8"/>
    </i>
    <i r="1">
      <x v="78"/>
    </i>
    <i t="blank">
      <x v="8"/>
    </i>
    <i>
      <x v="148"/>
    </i>
    <i r="1">
      <x v="49"/>
    </i>
    <i t="blank">
      <x v="148"/>
    </i>
    <i>
      <x v="200"/>
    </i>
    <i r="1">
      <x v="82"/>
    </i>
    <i t="blank">
      <x v="200"/>
    </i>
    <i>
      <x v="339"/>
    </i>
    <i r="1">
      <x v="82"/>
    </i>
    <i t="blank">
      <x v="339"/>
    </i>
    <i>
      <x v="265"/>
    </i>
    <i r="1">
      <x v="17"/>
    </i>
    <i t="blank">
      <x v="265"/>
    </i>
    <i>
      <x v="267"/>
    </i>
    <i r="1">
      <x v="55"/>
    </i>
    <i r="1">
      <x v="69"/>
    </i>
    <i t="blank">
      <x v="267"/>
    </i>
    <i>
      <x v="51"/>
    </i>
    <i r="1">
      <x v="25"/>
    </i>
    <i t="blank">
      <x v="51"/>
    </i>
    <i>
      <x v="420"/>
    </i>
    <i r="1">
      <x v="88"/>
    </i>
    <i t="blank">
      <x v="420"/>
    </i>
    <i>
      <x v="81"/>
    </i>
    <i r="1">
      <x v="102"/>
    </i>
    <i t="blank">
      <x v="81"/>
    </i>
    <i>
      <x v="103"/>
    </i>
    <i r="1">
      <x v="50"/>
    </i>
    <i r="1">
      <x v="107"/>
    </i>
    <i t="blank">
      <x v="103"/>
    </i>
    <i>
      <x v="402"/>
    </i>
    <i r="1">
      <x v="25"/>
    </i>
    <i r="1">
      <x v="55"/>
    </i>
    <i r="1">
      <x v="107"/>
    </i>
    <i t="blank">
      <x v="402"/>
    </i>
    <i>
      <x v="166"/>
    </i>
    <i r="1">
      <x v="25"/>
    </i>
    <i t="blank">
      <x v="166"/>
    </i>
    <i>
      <x v="426"/>
    </i>
    <i r="1">
      <x v="34"/>
    </i>
    <i t="blank">
      <x v="426"/>
    </i>
    <i>
      <x v="125"/>
    </i>
    <i r="1">
      <x v="34"/>
    </i>
    <i t="blank">
      <x v="125"/>
    </i>
    <i>
      <x v="163"/>
    </i>
    <i r="1">
      <x v="74"/>
    </i>
    <i t="blank">
      <x v="163"/>
    </i>
    <i>
      <x v="337"/>
    </i>
    <i r="1">
      <x v="49"/>
    </i>
    <i t="blank">
      <x v="337"/>
    </i>
    <i>
      <x v="212"/>
    </i>
    <i r="1">
      <x v="17"/>
    </i>
    <i r="1">
      <x v="55"/>
    </i>
    <i t="blank">
      <x v="212"/>
    </i>
    <i>
      <x v="376"/>
    </i>
    <i r="1">
      <x v="17"/>
    </i>
    <i t="blank">
      <x v="376"/>
    </i>
    <i>
      <x v="295"/>
    </i>
    <i r="1">
      <x v="50"/>
    </i>
    <i r="1">
      <x v="107"/>
    </i>
    <i t="blank">
      <x v="295"/>
    </i>
    <i>
      <x v="422"/>
    </i>
    <i r="1">
      <x v="25"/>
    </i>
    <i t="blank">
      <x v="422"/>
    </i>
    <i>
      <x v="60"/>
    </i>
    <i r="1">
      <x v="88"/>
    </i>
    <i t="blank">
      <x v="60"/>
    </i>
    <i>
      <x v="102"/>
    </i>
    <i r="1">
      <x v="25"/>
    </i>
    <i r="1">
      <x v="50"/>
    </i>
    <i t="blank">
      <x v="102"/>
    </i>
    <i>
      <x v="9"/>
    </i>
    <i r="1">
      <x v="49"/>
    </i>
    <i t="blank">
      <x v="9"/>
    </i>
    <i>
      <x v="204"/>
    </i>
    <i r="1">
      <x v="49"/>
    </i>
    <i t="blank">
      <x v="204"/>
    </i>
    <i>
      <x v="153"/>
    </i>
    <i r="1">
      <x v="60"/>
    </i>
    <i t="blank">
      <x v="153"/>
    </i>
    <i>
      <x v="219"/>
    </i>
    <i r="1">
      <x v="102"/>
    </i>
    <i t="blank">
      <x v="219"/>
    </i>
    <i>
      <x v="427"/>
    </i>
    <i r="1">
      <x v="34"/>
    </i>
    <i t="blank">
      <x v="427"/>
    </i>
    <i>
      <x v="424"/>
    </i>
    <i r="1">
      <x v="34"/>
    </i>
    <i t="blank">
      <x v="424"/>
    </i>
    <i>
      <x v="247"/>
    </i>
    <i r="1">
      <x v="34"/>
    </i>
    <i t="blank">
      <x v="247"/>
    </i>
    <i>
      <x v="395"/>
    </i>
    <i r="1">
      <x v="82"/>
    </i>
    <i t="blank">
      <x v="395"/>
    </i>
    <i>
      <x v="350"/>
    </i>
    <i r="1">
      <x v="65"/>
    </i>
    <i t="blank">
      <x v="350"/>
    </i>
    <i>
      <x v="431"/>
    </i>
    <i r="1">
      <x v="7"/>
    </i>
    <i t="blank">
      <x v="431"/>
    </i>
    <i>
      <x v="439"/>
    </i>
    <i r="1">
      <x v="60"/>
    </i>
    <i t="blank">
      <x v="439"/>
    </i>
    <i>
      <x v="421"/>
    </i>
    <i r="1">
      <x v="55"/>
    </i>
    <i t="blank">
      <x v="421"/>
    </i>
    <i>
      <x v="34"/>
    </i>
    <i r="1">
      <x v="60"/>
    </i>
    <i t="blank">
      <x v="34"/>
    </i>
    <i>
      <x v="338"/>
    </i>
    <i r="1">
      <x v="35"/>
    </i>
    <i t="blank">
      <x v="338"/>
    </i>
    <i>
      <x v="423"/>
    </i>
    <i r="1">
      <x v="34"/>
    </i>
    <i t="blank">
      <x v="423"/>
    </i>
    <i>
      <x v="436"/>
    </i>
    <i r="1">
      <x v="35"/>
    </i>
    <i t="blank">
      <x v="436"/>
    </i>
    <i>
      <x v="425"/>
    </i>
    <i r="1">
      <x v="34"/>
    </i>
    <i t="blank">
      <x v="425"/>
    </i>
    <i>
      <x v="344"/>
    </i>
    <i r="1">
      <x v="17"/>
    </i>
    <i t="blank">
      <x v="344"/>
    </i>
    <i>
      <x v="5"/>
    </i>
    <i r="1">
      <x v="17"/>
    </i>
    <i t="blank">
      <x v="5"/>
    </i>
    <i>
      <x v="33"/>
    </i>
    <i r="1">
      <x v="25"/>
    </i>
    <i t="blank">
      <x v="33"/>
    </i>
    <i>
      <x v="438"/>
    </i>
    <i r="1">
      <x v="88"/>
    </i>
    <i t="blank">
      <x v="438"/>
    </i>
    <i>
      <x v="44"/>
    </i>
    <i r="1">
      <x v="25"/>
    </i>
    <i t="blank">
      <x v="44"/>
    </i>
    <i>
      <x v="286"/>
    </i>
    <i r="1">
      <x v="102"/>
    </i>
    <i t="blank">
      <x v="286"/>
    </i>
    <i>
      <x v="432"/>
    </i>
    <i r="1">
      <x v="7"/>
    </i>
    <i t="blank">
      <x v="432"/>
    </i>
    <i>
      <x v="186"/>
    </i>
    <i r="1">
      <x v="17"/>
    </i>
    <i t="blank">
      <x v="186"/>
    </i>
    <i>
      <x v="273"/>
    </i>
    <i r="1">
      <x v="17"/>
    </i>
    <i t="blank">
      <x v="273"/>
    </i>
    <i>
      <x v="105"/>
    </i>
    <i r="1">
      <x v="49"/>
    </i>
    <i t="blank">
      <x v="105"/>
    </i>
    <i>
      <x v="208"/>
    </i>
    <i r="1">
      <x v="55"/>
    </i>
    <i t="blank">
      <x v="208"/>
    </i>
    <i>
      <x v="433"/>
    </i>
    <i r="1">
      <x v="7"/>
    </i>
    <i t="blank">
      <x v="433"/>
    </i>
    <i>
      <x v="430"/>
    </i>
    <i r="1">
      <x v="78"/>
    </i>
    <i t="blank">
      <x v="430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ivotTable" Target="../pivotTables/pivotTable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ivotTable" Target="../pivotTables/pivotTable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ivotTable" Target="../pivotTables/pivotTable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ivotTable" Target="../pivotTables/pivotTable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ivotTable" Target="../pivotTables/pivotTable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ivotTable" Target="../pivotTables/pivotTable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H10" sqref="H10"/>
    </sheetView>
  </sheetViews>
  <sheetFormatPr defaultRowHeight="12.75" x14ac:dyDescent="0.2"/>
  <cols>
    <col min="1" max="1" width="28.5703125" customWidth="1"/>
    <col min="2" max="2" width="16" customWidth="1"/>
    <col min="3" max="3" width="11.7109375" customWidth="1"/>
  </cols>
  <sheetData>
    <row r="1" spans="1:4" ht="15" x14ac:dyDescent="0.25">
      <c r="A1" s="45" t="s">
        <v>113</v>
      </c>
    </row>
    <row r="2" spans="1:4" ht="15" x14ac:dyDescent="0.25">
      <c r="A2" s="46"/>
    </row>
    <row r="3" spans="1:4" x14ac:dyDescent="0.2">
      <c r="A3" s="122" t="s">
        <v>30</v>
      </c>
      <c r="B3" s="122" t="s">
        <v>10</v>
      </c>
      <c r="C3" s="115" t="s">
        <v>47</v>
      </c>
    </row>
    <row r="4" spans="1:4" ht="15" x14ac:dyDescent="0.25">
      <c r="A4" s="175" t="s">
        <v>248</v>
      </c>
      <c r="B4" s="174"/>
      <c r="C4" s="178">
        <v>120</v>
      </c>
      <c r="D4" s="55"/>
    </row>
    <row r="5" spans="1:4" x14ac:dyDescent="0.2">
      <c r="A5" s="177"/>
      <c r="B5" s="177" t="s">
        <v>175</v>
      </c>
      <c r="C5" s="179">
        <v>60</v>
      </c>
      <c r="D5" s="55"/>
    </row>
    <row r="6" spans="1:4" x14ac:dyDescent="0.2">
      <c r="A6" s="177"/>
      <c r="B6" s="177" t="s">
        <v>285</v>
      </c>
      <c r="C6" s="179">
        <v>60</v>
      </c>
      <c r="D6" s="55"/>
    </row>
    <row r="7" spans="1:4" x14ac:dyDescent="0.2">
      <c r="A7" s="110"/>
      <c r="B7" s="110"/>
      <c r="C7" s="179"/>
      <c r="D7" s="55"/>
    </row>
    <row r="8" spans="1:4" ht="15" x14ac:dyDescent="0.25">
      <c r="A8" s="175" t="s">
        <v>1080</v>
      </c>
      <c r="B8" s="174"/>
      <c r="C8" s="178">
        <v>48</v>
      </c>
      <c r="D8" s="55"/>
    </row>
    <row r="9" spans="1:4" x14ac:dyDescent="0.2">
      <c r="A9" s="177"/>
      <c r="B9" s="110" t="s">
        <v>1142</v>
      </c>
      <c r="C9" s="179">
        <v>48</v>
      </c>
      <c r="D9" s="55"/>
    </row>
    <row r="10" spans="1:4" x14ac:dyDescent="0.2">
      <c r="A10" s="110"/>
      <c r="B10" s="110"/>
      <c r="C10" s="179"/>
      <c r="D10" s="55"/>
    </row>
    <row r="11" spans="1:4" ht="15" x14ac:dyDescent="0.25">
      <c r="D11" s="55"/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19"/>
  <sheetViews>
    <sheetView zoomScaleNormal="100" zoomScaleSheetLayoutView="100" workbookViewId="0">
      <selection activeCell="C28" sqref="C28"/>
    </sheetView>
  </sheetViews>
  <sheetFormatPr defaultRowHeight="12.75" x14ac:dyDescent="0.2"/>
  <cols>
    <col min="1" max="1" width="20.85546875" customWidth="1"/>
    <col min="2" max="2" width="18.85546875" customWidth="1"/>
    <col min="3" max="4" width="11.7109375" customWidth="1"/>
    <col min="5" max="7" width="21.42578125" customWidth="1"/>
    <col min="8" max="8" width="17.5703125" customWidth="1"/>
    <col min="9" max="9" width="19.5703125" customWidth="1"/>
  </cols>
  <sheetData>
    <row r="1" spans="1:3" ht="20.25" x14ac:dyDescent="0.3">
      <c r="A1" s="8" t="s">
        <v>112</v>
      </c>
    </row>
    <row r="3" spans="1:3" x14ac:dyDescent="0.2">
      <c r="A3" s="122" t="s">
        <v>30</v>
      </c>
      <c r="B3" s="122" t="s">
        <v>10</v>
      </c>
      <c r="C3" s="115" t="s">
        <v>47</v>
      </c>
    </row>
    <row r="4" spans="1:3" ht="15" x14ac:dyDescent="0.25">
      <c r="A4" s="175" t="s">
        <v>536</v>
      </c>
      <c r="B4" s="175"/>
      <c r="C4" s="121">
        <v>232</v>
      </c>
    </row>
    <row r="5" spans="1:3" x14ac:dyDescent="0.2">
      <c r="A5" s="110"/>
      <c r="B5" s="110" t="s">
        <v>704</v>
      </c>
      <c r="C5" s="120">
        <v>45</v>
      </c>
    </row>
    <row r="6" spans="1:3" x14ac:dyDescent="0.2">
      <c r="A6" s="110"/>
      <c r="B6" s="110" t="s">
        <v>594</v>
      </c>
      <c r="C6" s="120">
        <v>44</v>
      </c>
    </row>
    <row r="7" spans="1:3" x14ac:dyDescent="0.2">
      <c r="A7" s="110"/>
      <c r="B7" s="110" t="s">
        <v>1017</v>
      </c>
      <c r="C7" s="120">
        <v>48</v>
      </c>
    </row>
    <row r="8" spans="1:3" x14ac:dyDescent="0.2">
      <c r="A8" s="110"/>
      <c r="B8" s="110" t="s">
        <v>1143</v>
      </c>
      <c r="C8" s="120">
        <v>33</v>
      </c>
    </row>
    <row r="9" spans="1:3" x14ac:dyDescent="0.2">
      <c r="A9" s="110"/>
      <c r="B9" s="110" t="s">
        <v>940</v>
      </c>
      <c r="C9" s="120">
        <v>30</v>
      </c>
    </row>
    <row r="10" spans="1:3" x14ac:dyDescent="0.2">
      <c r="A10" s="177"/>
      <c r="B10" s="110" t="s">
        <v>253</v>
      </c>
      <c r="C10" s="120">
        <v>32</v>
      </c>
    </row>
    <row r="11" spans="1:3" x14ac:dyDescent="0.2">
      <c r="A11" s="110"/>
      <c r="B11" s="110"/>
      <c r="C11" s="120"/>
    </row>
    <row r="12" spans="1:3" ht="15" x14ac:dyDescent="0.25">
      <c r="A12" s="175" t="s">
        <v>313</v>
      </c>
      <c r="B12" s="175"/>
      <c r="C12" s="121">
        <v>54</v>
      </c>
    </row>
    <row r="13" spans="1:3" x14ac:dyDescent="0.2">
      <c r="A13" s="177"/>
      <c r="B13" s="110" t="s">
        <v>754</v>
      </c>
      <c r="C13" s="120">
        <v>30</v>
      </c>
    </row>
    <row r="14" spans="1:3" x14ac:dyDescent="0.2">
      <c r="A14" s="177"/>
      <c r="B14" s="110" t="s">
        <v>1017</v>
      </c>
      <c r="C14" s="120">
        <v>24</v>
      </c>
    </row>
    <row r="15" spans="1:3" x14ac:dyDescent="0.2">
      <c r="A15" s="110"/>
      <c r="B15" s="110"/>
      <c r="C15" s="120"/>
    </row>
    <row r="16" spans="1:3" ht="15" x14ac:dyDescent="0.25">
      <c r="A16" s="175" t="s">
        <v>259</v>
      </c>
      <c r="B16" s="175"/>
      <c r="C16" s="121">
        <v>44</v>
      </c>
    </row>
    <row r="17" spans="1:3" x14ac:dyDescent="0.2">
      <c r="A17" s="110"/>
      <c r="B17" s="110" t="s">
        <v>1194</v>
      </c>
      <c r="C17" s="120">
        <v>12</v>
      </c>
    </row>
    <row r="18" spans="1:3" x14ac:dyDescent="0.2">
      <c r="A18" s="110"/>
      <c r="B18" s="110" t="s">
        <v>535</v>
      </c>
      <c r="C18" s="120">
        <v>32</v>
      </c>
    </row>
    <row r="19" spans="1:3" x14ac:dyDescent="0.2">
      <c r="A19" s="110"/>
      <c r="B19" s="110"/>
      <c r="C19" s="120"/>
    </row>
  </sheetData>
  <phoneticPr fontId="1" type="noConversion"/>
  <pageMargins left="0.75" right="0.75" top="1" bottom="1" header="0.5" footer="0.5"/>
  <pageSetup paperSize="5" scale="88" fitToHeight="0" orientation="portrait" r:id="rId2"/>
  <headerFooter alignWithMargins="0"/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42"/>
  <sheetViews>
    <sheetView view="pageBreakPreview" zoomScale="110" zoomScaleNormal="100" zoomScaleSheetLayoutView="110" workbookViewId="0">
      <selection activeCell="A8" sqref="A8"/>
    </sheetView>
  </sheetViews>
  <sheetFormatPr defaultRowHeight="12.75" x14ac:dyDescent="0.2"/>
  <cols>
    <col min="1" max="1" width="30.5703125" customWidth="1"/>
    <col min="2" max="2" width="9.5703125" customWidth="1"/>
    <col min="3" max="3" width="12.140625" customWidth="1"/>
    <col min="4" max="8" width="8.5703125" customWidth="1"/>
    <col min="9" max="9" width="11.7109375" bestFit="1" customWidth="1"/>
  </cols>
  <sheetData>
    <row r="1" spans="1:3" ht="20.25" x14ac:dyDescent="0.3">
      <c r="A1" s="8" t="s">
        <v>50</v>
      </c>
    </row>
    <row r="3" spans="1:3" x14ac:dyDescent="0.2">
      <c r="A3" s="116" t="s">
        <v>30</v>
      </c>
      <c r="B3" s="116" t="s">
        <v>10</v>
      </c>
      <c r="C3" s="115" t="s">
        <v>47</v>
      </c>
    </row>
    <row r="4" spans="1:3" ht="15" x14ac:dyDescent="0.25">
      <c r="A4" s="114" t="s">
        <v>414</v>
      </c>
      <c r="B4" s="114"/>
      <c r="C4" s="121">
        <v>186</v>
      </c>
    </row>
    <row r="5" spans="1:3" x14ac:dyDescent="0.2">
      <c r="A5" s="110"/>
      <c r="B5" s="110" t="s">
        <v>176</v>
      </c>
      <c r="C5" s="120">
        <v>32</v>
      </c>
    </row>
    <row r="6" spans="1:3" x14ac:dyDescent="0.2">
      <c r="A6" s="110"/>
      <c r="B6" s="110" t="s">
        <v>1017</v>
      </c>
      <c r="C6" s="120">
        <v>45</v>
      </c>
    </row>
    <row r="7" spans="1:3" x14ac:dyDescent="0.2">
      <c r="A7" s="110"/>
      <c r="B7" s="110" t="s">
        <v>1139</v>
      </c>
      <c r="C7" s="120">
        <v>45</v>
      </c>
    </row>
    <row r="8" spans="1:3" x14ac:dyDescent="0.2">
      <c r="A8" s="177"/>
      <c r="B8" s="110" t="s">
        <v>287</v>
      </c>
      <c r="C8" s="120">
        <v>64</v>
      </c>
    </row>
    <row r="9" spans="1:3" x14ac:dyDescent="0.2">
      <c r="A9" s="110"/>
      <c r="B9" s="110"/>
      <c r="C9" s="120"/>
    </row>
    <row r="10" spans="1:3" ht="15" x14ac:dyDescent="0.25">
      <c r="A10" s="114" t="s">
        <v>539</v>
      </c>
      <c r="B10" s="114"/>
      <c r="C10" s="121">
        <v>127</v>
      </c>
    </row>
    <row r="11" spans="1:3" x14ac:dyDescent="0.2">
      <c r="A11" s="110"/>
      <c r="B11" s="110" t="s">
        <v>377</v>
      </c>
      <c r="C11" s="120">
        <v>48</v>
      </c>
    </row>
    <row r="12" spans="1:3" x14ac:dyDescent="0.2">
      <c r="A12" s="110"/>
      <c r="B12" s="110" t="s">
        <v>176</v>
      </c>
      <c r="C12" s="120">
        <v>64</v>
      </c>
    </row>
    <row r="13" spans="1:3" x14ac:dyDescent="0.2">
      <c r="A13" s="110"/>
      <c r="B13" s="110" t="s">
        <v>1139</v>
      </c>
      <c r="C13" s="120">
        <v>15</v>
      </c>
    </row>
    <row r="14" spans="1:3" x14ac:dyDescent="0.2">
      <c r="A14" s="110"/>
      <c r="B14" s="110"/>
      <c r="C14" s="120"/>
    </row>
    <row r="15" spans="1:3" ht="15" x14ac:dyDescent="0.25">
      <c r="A15" s="114" t="s">
        <v>322</v>
      </c>
      <c r="B15" s="114"/>
      <c r="C15" s="121">
        <v>109</v>
      </c>
    </row>
    <row r="16" spans="1:3" x14ac:dyDescent="0.2">
      <c r="A16" s="110"/>
      <c r="B16" s="110" t="s">
        <v>377</v>
      </c>
      <c r="C16" s="120">
        <v>15</v>
      </c>
    </row>
    <row r="17" spans="1:3" x14ac:dyDescent="0.2">
      <c r="A17" s="110"/>
      <c r="B17" s="110" t="s">
        <v>761</v>
      </c>
      <c r="C17" s="120">
        <v>32</v>
      </c>
    </row>
    <row r="18" spans="1:3" x14ac:dyDescent="0.2">
      <c r="A18" s="110"/>
      <c r="B18" s="110" t="s">
        <v>176</v>
      </c>
      <c r="C18" s="120">
        <v>12</v>
      </c>
    </row>
    <row r="19" spans="1:3" x14ac:dyDescent="0.2">
      <c r="A19" s="110"/>
      <c r="B19" s="110" t="s">
        <v>1139</v>
      </c>
      <c r="C19" s="120">
        <v>6</v>
      </c>
    </row>
    <row r="20" spans="1:3" x14ac:dyDescent="0.2">
      <c r="A20" s="110"/>
      <c r="B20" s="110" t="s">
        <v>962</v>
      </c>
      <c r="C20" s="120">
        <v>32</v>
      </c>
    </row>
    <row r="21" spans="1:3" x14ac:dyDescent="0.2">
      <c r="A21" s="110"/>
      <c r="B21" s="110" t="s">
        <v>1193</v>
      </c>
      <c r="C21" s="120">
        <v>12</v>
      </c>
    </row>
    <row r="22" spans="1:3" x14ac:dyDescent="0.2">
      <c r="A22" s="110"/>
      <c r="B22" s="110"/>
      <c r="C22" s="120"/>
    </row>
    <row r="23" spans="1:3" ht="15" x14ac:dyDescent="0.25">
      <c r="A23" s="114" t="s">
        <v>418</v>
      </c>
      <c r="B23" s="114"/>
      <c r="C23" s="121">
        <v>103</v>
      </c>
    </row>
    <row r="24" spans="1:3" x14ac:dyDescent="0.2">
      <c r="A24" s="110"/>
      <c r="B24" s="110" t="s">
        <v>972</v>
      </c>
      <c r="C24" s="120">
        <v>10</v>
      </c>
    </row>
    <row r="25" spans="1:3" x14ac:dyDescent="0.2">
      <c r="A25" s="110"/>
      <c r="B25" s="110" t="s">
        <v>176</v>
      </c>
      <c r="C25" s="120">
        <v>20</v>
      </c>
    </row>
    <row r="26" spans="1:3" x14ac:dyDescent="0.2">
      <c r="A26" s="110"/>
      <c r="B26" s="110" t="s">
        <v>1082</v>
      </c>
      <c r="C26" s="120">
        <v>32</v>
      </c>
    </row>
    <row r="27" spans="1:3" x14ac:dyDescent="0.2">
      <c r="A27" s="110"/>
      <c r="B27" s="110" t="s">
        <v>1139</v>
      </c>
      <c r="C27" s="120">
        <v>9</v>
      </c>
    </row>
    <row r="28" spans="1:3" x14ac:dyDescent="0.2">
      <c r="A28" s="110"/>
      <c r="B28" s="110" t="s">
        <v>287</v>
      </c>
      <c r="C28" s="120">
        <v>32</v>
      </c>
    </row>
    <row r="29" spans="1:3" x14ac:dyDescent="0.2">
      <c r="A29" s="110"/>
      <c r="B29" s="110"/>
      <c r="C29" s="120"/>
    </row>
    <row r="30" spans="1:3" ht="15" x14ac:dyDescent="0.25">
      <c r="A30" s="114" t="s">
        <v>317</v>
      </c>
      <c r="B30" s="114"/>
      <c r="C30" s="121">
        <v>35</v>
      </c>
    </row>
    <row r="31" spans="1:3" x14ac:dyDescent="0.2">
      <c r="A31" s="110"/>
      <c r="B31" s="110" t="s">
        <v>377</v>
      </c>
      <c r="C31" s="120">
        <v>21</v>
      </c>
    </row>
    <row r="32" spans="1:3" x14ac:dyDescent="0.2">
      <c r="A32" s="110"/>
      <c r="B32" s="110" t="s">
        <v>761</v>
      </c>
      <c r="C32" s="120">
        <v>14</v>
      </c>
    </row>
    <row r="33" spans="1:3" x14ac:dyDescent="0.2">
      <c r="A33" s="110"/>
      <c r="B33" s="110"/>
      <c r="C33" s="120"/>
    </row>
    <row r="34" spans="1:3" ht="15" x14ac:dyDescent="0.25">
      <c r="A34" s="114" t="s">
        <v>1088</v>
      </c>
      <c r="B34" s="114"/>
      <c r="C34" s="121">
        <v>21</v>
      </c>
    </row>
    <row r="35" spans="1:3" x14ac:dyDescent="0.2">
      <c r="A35" s="110"/>
      <c r="B35" s="110" t="s">
        <v>1139</v>
      </c>
      <c r="C35" s="120">
        <v>21</v>
      </c>
    </row>
    <row r="36" spans="1:3" x14ac:dyDescent="0.2">
      <c r="A36" s="110"/>
      <c r="B36" s="110"/>
      <c r="C36" s="120"/>
    </row>
    <row r="37" spans="1:3" ht="15" x14ac:dyDescent="0.25">
      <c r="A37" s="114" t="s">
        <v>951</v>
      </c>
      <c r="B37" s="114"/>
      <c r="C37" s="121">
        <v>14</v>
      </c>
    </row>
    <row r="38" spans="1:3" x14ac:dyDescent="0.2">
      <c r="A38" s="110"/>
      <c r="B38" s="110" t="s">
        <v>1025</v>
      </c>
      <c r="C38" s="120">
        <v>14</v>
      </c>
    </row>
    <row r="39" spans="1:3" x14ac:dyDescent="0.2">
      <c r="A39" s="110"/>
      <c r="B39" s="110"/>
      <c r="C39" s="120"/>
    </row>
    <row r="40" spans="1:3" ht="15" x14ac:dyDescent="0.25">
      <c r="A40" s="114" t="s">
        <v>263</v>
      </c>
      <c r="B40" s="114"/>
      <c r="C40" s="121">
        <v>8</v>
      </c>
    </row>
    <row r="41" spans="1:3" x14ac:dyDescent="0.2">
      <c r="A41" s="110"/>
      <c r="B41" s="110" t="s">
        <v>176</v>
      </c>
      <c r="C41" s="120">
        <v>8</v>
      </c>
    </row>
    <row r="42" spans="1:3" x14ac:dyDescent="0.2">
      <c r="A42" s="110"/>
      <c r="B42" s="110"/>
      <c r="C42" s="120"/>
    </row>
  </sheetData>
  <phoneticPr fontId="1" type="noConversion"/>
  <pageMargins left="0.75" right="0.75" top="1" bottom="1" header="0.5" footer="0.5"/>
  <pageSetup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36"/>
  <sheetViews>
    <sheetView view="pageBreakPreview" zoomScale="90" zoomScaleNormal="100" zoomScaleSheetLayoutView="90" workbookViewId="0">
      <selection activeCell="A9" sqref="A9:A13"/>
    </sheetView>
  </sheetViews>
  <sheetFormatPr defaultRowHeight="12.75" x14ac:dyDescent="0.2"/>
  <cols>
    <col min="1" max="1" width="25.5703125" bestFit="1" customWidth="1"/>
    <col min="2" max="2" width="9.28515625" customWidth="1"/>
    <col min="3" max="3" width="11.85546875" customWidth="1"/>
  </cols>
  <sheetData>
    <row r="1" spans="1:3" ht="20.25" x14ac:dyDescent="0.3">
      <c r="A1" s="8" t="s">
        <v>51</v>
      </c>
    </row>
    <row r="3" spans="1:3" x14ac:dyDescent="0.2">
      <c r="A3" s="116" t="s">
        <v>30</v>
      </c>
      <c r="B3" s="116" t="s">
        <v>10</v>
      </c>
      <c r="C3" s="115" t="s">
        <v>47</v>
      </c>
    </row>
    <row r="4" spans="1:3" ht="15" x14ac:dyDescent="0.25">
      <c r="A4" s="175" t="s">
        <v>269</v>
      </c>
      <c r="B4" s="175"/>
      <c r="C4" s="121">
        <v>108</v>
      </c>
    </row>
    <row r="5" spans="1:3" x14ac:dyDescent="0.2">
      <c r="A5" s="110"/>
      <c r="B5" s="110" t="s">
        <v>1065</v>
      </c>
      <c r="C5" s="120">
        <v>10</v>
      </c>
    </row>
    <row r="6" spans="1:3" x14ac:dyDescent="0.2">
      <c r="A6" s="110"/>
      <c r="B6" s="110" t="s">
        <v>176</v>
      </c>
      <c r="C6" s="120">
        <v>28</v>
      </c>
    </row>
    <row r="7" spans="1:3" x14ac:dyDescent="0.2">
      <c r="A7" s="110"/>
      <c r="B7" s="110" t="s">
        <v>1082</v>
      </c>
      <c r="C7" s="120">
        <v>20</v>
      </c>
    </row>
    <row r="8" spans="1:3" x14ac:dyDescent="0.2">
      <c r="A8" s="110"/>
      <c r="B8" s="110" t="s">
        <v>1017</v>
      </c>
      <c r="C8" s="120">
        <v>30</v>
      </c>
    </row>
    <row r="9" spans="1:3" x14ac:dyDescent="0.2">
      <c r="A9" s="177"/>
      <c r="B9" s="110" t="s">
        <v>287</v>
      </c>
      <c r="C9" s="120">
        <v>20</v>
      </c>
    </row>
    <row r="10" spans="1:3" x14ac:dyDescent="0.2">
      <c r="A10" s="110"/>
      <c r="B10" s="110"/>
      <c r="C10" s="120"/>
    </row>
    <row r="11" spans="1:3" ht="15" x14ac:dyDescent="0.25">
      <c r="A11" s="175" t="s">
        <v>423</v>
      </c>
      <c r="B11" s="175"/>
      <c r="C11" s="121">
        <v>80</v>
      </c>
    </row>
    <row r="12" spans="1:3" x14ac:dyDescent="0.2">
      <c r="A12" s="177"/>
      <c r="B12" s="110" t="s">
        <v>176</v>
      </c>
      <c r="C12" s="120">
        <v>40</v>
      </c>
    </row>
    <row r="13" spans="1:3" x14ac:dyDescent="0.2">
      <c r="A13" s="177"/>
      <c r="B13" s="110" t="s">
        <v>287</v>
      </c>
      <c r="C13" s="120">
        <v>40</v>
      </c>
    </row>
    <row r="14" spans="1:3" x14ac:dyDescent="0.2">
      <c r="A14" s="110"/>
      <c r="B14" s="110"/>
      <c r="C14" s="120"/>
    </row>
    <row r="15" spans="1:3" ht="15" x14ac:dyDescent="0.25">
      <c r="A15" s="175" t="s">
        <v>428</v>
      </c>
      <c r="B15" s="175"/>
      <c r="C15" s="121">
        <v>32</v>
      </c>
    </row>
    <row r="16" spans="1:3" x14ac:dyDescent="0.2">
      <c r="A16" s="110"/>
      <c r="B16" s="110" t="s">
        <v>176</v>
      </c>
      <c r="C16" s="120">
        <v>20</v>
      </c>
    </row>
    <row r="17" spans="1:3" x14ac:dyDescent="0.2">
      <c r="A17" s="110"/>
      <c r="B17" s="110" t="s">
        <v>287</v>
      </c>
      <c r="C17" s="120">
        <v>12</v>
      </c>
    </row>
    <row r="18" spans="1:3" x14ac:dyDescent="0.2">
      <c r="A18" s="110"/>
      <c r="B18" s="110"/>
      <c r="C18" s="120"/>
    </row>
    <row r="19" spans="1:3" ht="15" x14ac:dyDescent="0.25">
      <c r="A19" s="175" t="s">
        <v>1092</v>
      </c>
      <c r="B19" s="175"/>
      <c r="C19" s="121">
        <v>30</v>
      </c>
    </row>
    <row r="20" spans="1:3" x14ac:dyDescent="0.2">
      <c r="A20" s="110"/>
      <c r="B20" s="110" t="s">
        <v>1139</v>
      </c>
      <c r="C20" s="120">
        <v>30</v>
      </c>
    </row>
    <row r="21" spans="1:3" x14ac:dyDescent="0.2">
      <c r="A21" s="110"/>
      <c r="B21" s="110"/>
      <c r="C21" s="120"/>
    </row>
    <row r="22" spans="1:3" ht="15" x14ac:dyDescent="0.25">
      <c r="A22" s="175" t="s">
        <v>266</v>
      </c>
      <c r="B22" s="175"/>
      <c r="C22" s="121">
        <v>28</v>
      </c>
    </row>
    <row r="23" spans="1:3" x14ac:dyDescent="0.2">
      <c r="A23" s="110"/>
      <c r="B23" s="110" t="s">
        <v>287</v>
      </c>
      <c r="C23" s="120">
        <v>28</v>
      </c>
    </row>
    <row r="24" spans="1:3" x14ac:dyDescent="0.2">
      <c r="A24" s="110"/>
      <c r="B24" s="110"/>
      <c r="C24" s="120"/>
    </row>
    <row r="25" spans="1:3" ht="15" x14ac:dyDescent="0.25">
      <c r="A25" s="175" t="s">
        <v>762</v>
      </c>
      <c r="B25" s="175"/>
      <c r="C25" s="121">
        <v>20</v>
      </c>
    </row>
    <row r="26" spans="1:3" x14ac:dyDescent="0.2">
      <c r="A26" s="110"/>
      <c r="B26" s="110" t="s">
        <v>799</v>
      </c>
      <c r="C26" s="120">
        <v>20</v>
      </c>
    </row>
    <row r="27" spans="1:3" x14ac:dyDescent="0.2">
      <c r="A27" s="110"/>
      <c r="B27" s="110"/>
      <c r="C27" s="120"/>
    </row>
    <row r="28" spans="1:3" ht="15" x14ac:dyDescent="0.25">
      <c r="A28" s="175" t="s">
        <v>705</v>
      </c>
      <c r="B28" s="175"/>
      <c r="C28" s="121">
        <v>20</v>
      </c>
    </row>
    <row r="29" spans="1:3" x14ac:dyDescent="0.2">
      <c r="A29" s="110"/>
      <c r="B29" s="110" t="s">
        <v>761</v>
      </c>
      <c r="C29" s="120">
        <v>20</v>
      </c>
    </row>
    <row r="30" spans="1:3" x14ac:dyDescent="0.2">
      <c r="A30" s="110"/>
      <c r="B30" s="110"/>
      <c r="C30" s="120"/>
    </row>
    <row r="31" spans="1:3" ht="15" x14ac:dyDescent="0.25">
      <c r="A31" s="175" t="s">
        <v>709</v>
      </c>
      <c r="B31" s="175"/>
      <c r="C31" s="121">
        <v>14</v>
      </c>
    </row>
    <row r="32" spans="1:3" x14ac:dyDescent="0.2">
      <c r="A32" s="110"/>
      <c r="B32" s="110" t="s">
        <v>761</v>
      </c>
      <c r="C32" s="120">
        <v>14</v>
      </c>
    </row>
    <row r="33" spans="1:3" x14ac:dyDescent="0.2">
      <c r="A33" s="110"/>
      <c r="B33" s="110"/>
      <c r="C33" s="120"/>
    </row>
    <row r="34" spans="1:3" ht="15" x14ac:dyDescent="0.25">
      <c r="A34" s="175" t="s">
        <v>272</v>
      </c>
      <c r="B34" s="175"/>
      <c r="C34" s="121">
        <v>8</v>
      </c>
    </row>
    <row r="35" spans="1:3" x14ac:dyDescent="0.2">
      <c r="A35" s="110"/>
      <c r="B35" s="110" t="s">
        <v>287</v>
      </c>
      <c r="C35" s="120">
        <v>8</v>
      </c>
    </row>
    <row r="36" spans="1:3" x14ac:dyDescent="0.2">
      <c r="A36" s="110"/>
      <c r="B36" s="110"/>
      <c r="C36" s="120"/>
    </row>
  </sheetData>
  <phoneticPr fontId="1" type="noConversion"/>
  <pageMargins left="0.75" right="0.75" top="1" bottom="1" header="0.5" footer="0.5"/>
  <pageSetup scale="60" orientation="portrait" r:id="rId2"/>
  <headerFooter alignWithMargins="0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128"/>
  <sheetViews>
    <sheetView view="pageBreakPreview" topLeftCell="A69" zoomScale="80" zoomScaleNormal="100" zoomScaleSheetLayoutView="80" workbookViewId="0">
      <selection activeCell="B101" sqref="A9:B101"/>
    </sheetView>
  </sheetViews>
  <sheetFormatPr defaultRowHeight="12.75" x14ac:dyDescent="0.2"/>
  <cols>
    <col min="1" max="1" width="23.42578125" bestFit="1" customWidth="1"/>
    <col min="2" max="2" width="21.42578125" customWidth="1"/>
    <col min="3" max="3" width="13.140625" customWidth="1"/>
  </cols>
  <sheetData>
    <row r="1" spans="1:3" ht="20.25" x14ac:dyDescent="0.3">
      <c r="A1" s="8" t="s">
        <v>52</v>
      </c>
    </row>
    <row r="2" spans="1:3" x14ac:dyDescent="0.2">
      <c r="A2" s="52"/>
      <c r="B2" s="52"/>
      <c r="C2" s="52"/>
    </row>
    <row r="3" spans="1:3" x14ac:dyDescent="0.2">
      <c r="A3" s="117" t="s">
        <v>30</v>
      </c>
      <c r="B3" s="117" t="s">
        <v>10</v>
      </c>
      <c r="C3" s="118" t="s">
        <v>47</v>
      </c>
    </row>
    <row r="4" spans="1:3" x14ac:dyDescent="0.2">
      <c r="A4" s="125" t="s">
        <v>432</v>
      </c>
      <c r="B4" s="125"/>
      <c r="C4" s="126">
        <v>153</v>
      </c>
    </row>
    <row r="5" spans="1:3" x14ac:dyDescent="0.2">
      <c r="A5" s="119"/>
      <c r="B5" s="181" t="s">
        <v>114</v>
      </c>
      <c r="C5" s="127">
        <v>2</v>
      </c>
    </row>
    <row r="6" spans="1:3" x14ac:dyDescent="0.2">
      <c r="A6" s="119"/>
      <c r="B6" s="181" t="s">
        <v>177</v>
      </c>
      <c r="C6" s="127">
        <v>8</v>
      </c>
    </row>
    <row r="7" spans="1:3" x14ac:dyDescent="0.2">
      <c r="A7" s="119"/>
      <c r="B7" s="181" t="s">
        <v>761</v>
      </c>
      <c r="C7" s="127">
        <v>22</v>
      </c>
    </row>
    <row r="8" spans="1:3" x14ac:dyDescent="0.2">
      <c r="A8" s="181"/>
      <c r="B8" s="181" t="s">
        <v>292</v>
      </c>
      <c r="C8" s="127">
        <v>28</v>
      </c>
    </row>
    <row r="9" spans="1:3" x14ac:dyDescent="0.2">
      <c r="A9" s="181"/>
      <c r="B9" s="181" t="s">
        <v>255</v>
      </c>
      <c r="C9" s="127">
        <v>30</v>
      </c>
    </row>
    <row r="10" spans="1:3" x14ac:dyDescent="0.2">
      <c r="A10" s="181"/>
      <c r="B10" s="181" t="s">
        <v>1139</v>
      </c>
      <c r="C10" s="127">
        <v>30</v>
      </c>
    </row>
    <row r="11" spans="1:3" x14ac:dyDescent="0.2">
      <c r="A11" s="181"/>
      <c r="B11" s="181" t="s">
        <v>1017</v>
      </c>
      <c r="C11" s="127">
        <v>33</v>
      </c>
    </row>
    <row r="12" spans="1:3" x14ac:dyDescent="0.2">
      <c r="A12" s="119"/>
      <c r="B12" s="119"/>
      <c r="C12" s="127"/>
    </row>
    <row r="13" spans="1:3" x14ac:dyDescent="0.2">
      <c r="A13" s="182" t="s">
        <v>439</v>
      </c>
      <c r="B13" s="125"/>
      <c r="C13" s="126">
        <v>125</v>
      </c>
    </row>
    <row r="14" spans="1:3" x14ac:dyDescent="0.2">
      <c r="A14" s="181"/>
      <c r="B14" s="119" t="s">
        <v>114</v>
      </c>
      <c r="C14" s="127">
        <v>7</v>
      </c>
    </row>
    <row r="15" spans="1:3" x14ac:dyDescent="0.2">
      <c r="A15" s="181"/>
      <c r="B15" s="119" t="s">
        <v>1139</v>
      </c>
      <c r="C15" s="127">
        <v>9</v>
      </c>
    </row>
    <row r="16" spans="1:3" x14ac:dyDescent="0.2">
      <c r="A16" s="181"/>
      <c r="B16" s="119" t="s">
        <v>1193</v>
      </c>
      <c r="C16" s="127">
        <v>11</v>
      </c>
    </row>
    <row r="17" spans="1:3" x14ac:dyDescent="0.2">
      <c r="A17" s="181"/>
      <c r="B17" s="119" t="s">
        <v>292</v>
      </c>
      <c r="C17" s="127">
        <v>12</v>
      </c>
    </row>
    <row r="18" spans="1:3" x14ac:dyDescent="0.2">
      <c r="A18" s="181"/>
      <c r="B18" s="119" t="s">
        <v>1082</v>
      </c>
      <c r="C18" s="127">
        <v>14</v>
      </c>
    </row>
    <row r="19" spans="1:3" x14ac:dyDescent="0.2">
      <c r="A19" s="181"/>
      <c r="B19" s="119" t="s">
        <v>801</v>
      </c>
      <c r="C19" s="127">
        <v>32</v>
      </c>
    </row>
    <row r="20" spans="1:3" x14ac:dyDescent="0.2">
      <c r="A20" s="181"/>
      <c r="B20" s="119" t="s">
        <v>177</v>
      </c>
      <c r="C20" s="127">
        <v>40</v>
      </c>
    </row>
    <row r="21" spans="1:3" x14ac:dyDescent="0.2">
      <c r="A21" s="119"/>
      <c r="B21" s="119"/>
      <c r="C21" s="127"/>
    </row>
    <row r="22" spans="1:3" x14ac:dyDescent="0.2">
      <c r="A22" s="182" t="s">
        <v>540</v>
      </c>
      <c r="B22" s="125"/>
      <c r="C22" s="126">
        <v>107</v>
      </c>
    </row>
    <row r="23" spans="1:3" x14ac:dyDescent="0.2">
      <c r="A23" s="181"/>
      <c r="B23" s="119" t="s">
        <v>114</v>
      </c>
      <c r="C23" s="127">
        <v>3</v>
      </c>
    </row>
    <row r="24" spans="1:3" x14ac:dyDescent="0.2">
      <c r="A24" s="181"/>
      <c r="B24" s="119" t="s">
        <v>761</v>
      </c>
      <c r="C24" s="127">
        <v>14</v>
      </c>
    </row>
    <row r="25" spans="1:3" x14ac:dyDescent="0.2">
      <c r="A25" s="181"/>
      <c r="B25" s="119" t="s">
        <v>255</v>
      </c>
      <c r="C25" s="127">
        <v>16</v>
      </c>
    </row>
    <row r="26" spans="1:3" x14ac:dyDescent="0.2">
      <c r="A26" s="181"/>
      <c r="B26" s="119" t="s">
        <v>177</v>
      </c>
      <c r="C26" s="127">
        <v>20</v>
      </c>
    </row>
    <row r="27" spans="1:3" x14ac:dyDescent="0.2">
      <c r="A27" s="181"/>
      <c r="B27" s="119" t="s">
        <v>1017</v>
      </c>
      <c r="C27" s="127">
        <v>21</v>
      </c>
    </row>
    <row r="28" spans="1:3" x14ac:dyDescent="0.2">
      <c r="A28" s="181"/>
      <c r="B28" s="119" t="s">
        <v>378</v>
      </c>
      <c r="C28" s="127">
        <v>33</v>
      </c>
    </row>
    <row r="29" spans="1:3" x14ac:dyDescent="0.2">
      <c r="A29" s="119"/>
      <c r="B29" s="119"/>
      <c r="C29" s="127"/>
    </row>
    <row r="30" spans="1:3" x14ac:dyDescent="0.2">
      <c r="A30" s="182" t="s">
        <v>445</v>
      </c>
      <c r="B30" s="125"/>
      <c r="C30" s="126">
        <v>78</v>
      </c>
    </row>
    <row r="31" spans="1:3" x14ac:dyDescent="0.2">
      <c r="A31" s="181"/>
      <c r="B31" s="119" t="s">
        <v>114</v>
      </c>
      <c r="C31" s="127">
        <v>10</v>
      </c>
    </row>
    <row r="32" spans="1:3" x14ac:dyDescent="0.2">
      <c r="A32" s="181"/>
      <c r="B32" s="119" t="s">
        <v>293</v>
      </c>
      <c r="C32" s="127">
        <v>28</v>
      </c>
    </row>
    <row r="33" spans="1:3" x14ac:dyDescent="0.2">
      <c r="A33" s="181"/>
      <c r="B33" s="119" t="s">
        <v>178</v>
      </c>
      <c r="C33" s="127">
        <v>40</v>
      </c>
    </row>
    <row r="34" spans="1:3" x14ac:dyDescent="0.2">
      <c r="A34" s="119"/>
      <c r="B34" s="119"/>
      <c r="C34" s="127"/>
    </row>
    <row r="35" spans="1:3" x14ac:dyDescent="0.2">
      <c r="A35" s="182" t="s">
        <v>448</v>
      </c>
      <c r="B35" s="125"/>
      <c r="C35" s="126">
        <v>75</v>
      </c>
    </row>
    <row r="36" spans="1:3" x14ac:dyDescent="0.2">
      <c r="A36" s="181"/>
      <c r="B36" s="119" t="s">
        <v>1082</v>
      </c>
      <c r="C36" s="127">
        <v>10</v>
      </c>
    </row>
    <row r="37" spans="1:3" x14ac:dyDescent="0.2">
      <c r="A37" s="181"/>
      <c r="B37" s="119" t="s">
        <v>1065</v>
      </c>
      <c r="C37" s="127">
        <v>10</v>
      </c>
    </row>
    <row r="38" spans="1:3" x14ac:dyDescent="0.2">
      <c r="A38" s="181"/>
      <c r="B38" s="119" t="s">
        <v>293</v>
      </c>
      <c r="C38" s="127">
        <v>12</v>
      </c>
    </row>
    <row r="39" spans="1:3" x14ac:dyDescent="0.2">
      <c r="A39" s="181"/>
      <c r="B39" s="119" t="s">
        <v>1017</v>
      </c>
      <c r="C39" s="127">
        <v>15</v>
      </c>
    </row>
    <row r="40" spans="1:3" x14ac:dyDescent="0.2">
      <c r="A40" s="181"/>
      <c r="B40" s="119" t="s">
        <v>178</v>
      </c>
      <c r="C40" s="127">
        <v>28</v>
      </c>
    </row>
    <row r="41" spans="1:3" x14ac:dyDescent="0.2">
      <c r="A41" s="119"/>
      <c r="B41" s="119"/>
      <c r="C41" s="127"/>
    </row>
    <row r="42" spans="1:3" x14ac:dyDescent="0.2">
      <c r="A42" s="182" t="s">
        <v>442</v>
      </c>
      <c r="B42" s="125"/>
      <c r="C42" s="126">
        <v>75</v>
      </c>
    </row>
    <row r="43" spans="1:3" x14ac:dyDescent="0.2">
      <c r="A43" s="181"/>
      <c r="B43" s="119" t="s">
        <v>114</v>
      </c>
      <c r="C43" s="127">
        <v>5</v>
      </c>
    </row>
    <row r="44" spans="1:3" x14ac:dyDescent="0.2">
      <c r="A44" s="181"/>
      <c r="B44" s="119" t="s">
        <v>761</v>
      </c>
      <c r="C44" s="127">
        <v>10</v>
      </c>
    </row>
    <row r="45" spans="1:3" x14ac:dyDescent="0.2">
      <c r="A45" s="181"/>
      <c r="B45" s="119" t="s">
        <v>178</v>
      </c>
      <c r="C45" s="127">
        <v>20</v>
      </c>
    </row>
    <row r="46" spans="1:3" x14ac:dyDescent="0.2">
      <c r="A46" s="181"/>
      <c r="B46" s="119" t="s">
        <v>293</v>
      </c>
      <c r="C46" s="127">
        <v>40</v>
      </c>
    </row>
    <row r="47" spans="1:3" x14ac:dyDescent="0.2">
      <c r="A47" s="119"/>
      <c r="B47" s="119"/>
      <c r="C47" s="127"/>
    </row>
    <row r="48" spans="1:3" x14ac:dyDescent="0.2">
      <c r="A48" s="182" t="s">
        <v>543</v>
      </c>
      <c r="B48" s="125"/>
      <c r="C48" s="126">
        <v>71</v>
      </c>
    </row>
    <row r="49" spans="1:3" x14ac:dyDescent="0.2">
      <c r="A49" s="181"/>
      <c r="B49" s="119" t="s">
        <v>378</v>
      </c>
      <c r="C49" s="127">
        <v>15</v>
      </c>
    </row>
    <row r="50" spans="1:3" x14ac:dyDescent="0.2">
      <c r="A50" s="181"/>
      <c r="B50" s="119" t="s">
        <v>177</v>
      </c>
      <c r="C50" s="127">
        <v>28</v>
      </c>
    </row>
    <row r="51" spans="1:3" x14ac:dyDescent="0.2">
      <c r="A51" s="181"/>
      <c r="B51" s="119" t="s">
        <v>1082</v>
      </c>
      <c r="C51" s="127">
        <v>28</v>
      </c>
    </row>
    <row r="52" spans="1:3" x14ac:dyDescent="0.2">
      <c r="A52" s="119"/>
      <c r="B52" s="119"/>
      <c r="C52" s="127"/>
    </row>
    <row r="53" spans="1:3" x14ac:dyDescent="0.2">
      <c r="A53" s="182" t="s">
        <v>430</v>
      </c>
      <c r="B53" s="125"/>
      <c r="C53" s="126">
        <v>52</v>
      </c>
    </row>
    <row r="54" spans="1:3" x14ac:dyDescent="0.2">
      <c r="A54" s="181"/>
      <c r="B54" s="119" t="s">
        <v>177</v>
      </c>
      <c r="C54" s="127">
        <v>12</v>
      </c>
    </row>
    <row r="55" spans="1:3" x14ac:dyDescent="0.2">
      <c r="A55" s="181"/>
      <c r="B55" s="119" t="s">
        <v>292</v>
      </c>
      <c r="C55" s="127">
        <v>40</v>
      </c>
    </row>
    <row r="56" spans="1:3" x14ac:dyDescent="0.2">
      <c r="A56" s="119"/>
      <c r="B56" s="119"/>
      <c r="C56" s="127"/>
    </row>
    <row r="57" spans="1:3" x14ac:dyDescent="0.2">
      <c r="A57" s="182" t="s">
        <v>815</v>
      </c>
      <c r="B57" s="125"/>
      <c r="C57" s="126">
        <v>43</v>
      </c>
    </row>
    <row r="58" spans="1:3" x14ac:dyDescent="0.2">
      <c r="A58" s="181"/>
      <c r="B58" s="119" t="s">
        <v>963</v>
      </c>
      <c r="C58" s="127">
        <v>11</v>
      </c>
    </row>
    <row r="59" spans="1:3" x14ac:dyDescent="0.2">
      <c r="A59" s="181"/>
      <c r="B59" s="119" t="s">
        <v>888</v>
      </c>
      <c r="C59" s="127">
        <v>16</v>
      </c>
    </row>
    <row r="60" spans="1:3" x14ac:dyDescent="0.2">
      <c r="A60" s="181"/>
      <c r="B60" s="119" t="s">
        <v>841</v>
      </c>
      <c r="C60" s="127">
        <v>16</v>
      </c>
    </row>
    <row r="61" spans="1:3" x14ac:dyDescent="0.2">
      <c r="A61" s="119"/>
      <c r="B61" s="119"/>
      <c r="C61" s="127"/>
    </row>
    <row r="62" spans="1:3" x14ac:dyDescent="0.2">
      <c r="A62" s="182" t="s">
        <v>695</v>
      </c>
      <c r="B62" s="125"/>
      <c r="C62" s="126">
        <v>28</v>
      </c>
    </row>
    <row r="63" spans="1:3" x14ac:dyDescent="0.2">
      <c r="A63" s="181"/>
      <c r="B63" s="119" t="s">
        <v>255</v>
      </c>
      <c r="C63" s="127">
        <v>6</v>
      </c>
    </row>
    <row r="64" spans="1:3" x14ac:dyDescent="0.2">
      <c r="A64" s="181"/>
      <c r="B64" s="119" t="s">
        <v>964</v>
      </c>
      <c r="C64" s="127">
        <v>22</v>
      </c>
    </row>
    <row r="65" spans="1:3" x14ac:dyDescent="0.2">
      <c r="A65" s="119"/>
      <c r="B65" s="119"/>
      <c r="C65" s="127"/>
    </row>
    <row r="66" spans="1:3" x14ac:dyDescent="0.2">
      <c r="A66" s="182" t="s">
        <v>629</v>
      </c>
      <c r="B66" s="125"/>
      <c r="C66" s="126">
        <v>25</v>
      </c>
    </row>
    <row r="67" spans="1:3" x14ac:dyDescent="0.2">
      <c r="A67" s="181"/>
      <c r="B67" s="119" t="s">
        <v>761</v>
      </c>
      <c r="C67" s="127">
        <v>4</v>
      </c>
    </row>
    <row r="68" spans="1:3" x14ac:dyDescent="0.2">
      <c r="A68" s="181"/>
      <c r="B68" s="119" t="s">
        <v>378</v>
      </c>
      <c r="C68" s="127">
        <v>21</v>
      </c>
    </row>
    <row r="69" spans="1:3" x14ac:dyDescent="0.2">
      <c r="A69" s="119"/>
      <c r="B69" s="119"/>
      <c r="C69" s="127"/>
    </row>
    <row r="70" spans="1:3" x14ac:dyDescent="0.2">
      <c r="A70" s="182" t="s">
        <v>1097</v>
      </c>
      <c r="B70" s="125"/>
      <c r="C70" s="126">
        <v>24</v>
      </c>
    </row>
    <row r="71" spans="1:3" x14ac:dyDescent="0.2">
      <c r="A71" s="181"/>
      <c r="B71" s="119" t="s">
        <v>1139</v>
      </c>
      <c r="C71" s="127">
        <v>24</v>
      </c>
    </row>
    <row r="72" spans="1:3" x14ac:dyDescent="0.2">
      <c r="A72" s="119"/>
      <c r="B72" s="119"/>
      <c r="C72" s="127"/>
    </row>
    <row r="73" spans="1:3" x14ac:dyDescent="0.2">
      <c r="A73" s="182" t="s">
        <v>1171</v>
      </c>
      <c r="B73" s="125"/>
      <c r="C73" s="126">
        <v>24</v>
      </c>
    </row>
    <row r="74" spans="1:3" x14ac:dyDescent="0.2">
      <c r="A74" s="181"/>
      <c r="B74" s="119" t="s">
        <v>841</v>
      </c>
      <c r="C74" s="127">
        <v>11</v>
      </c>
    </row>
    <row r="75" spans="1:3" x14ac:dyDescent="0.2">
      <c r="A75" s="181"/>
      <c r="B75" s="119" t="s">
        <v>1025</v>
      </c>
      <c r="C75" s="127">
        <v>13</v>
      </c>
    </row>
    <row r="76" spans="1:3" x14ac:dyDescent="0.2">
      <c r="A76" s="119"/>
      <c r="B76" s="119"/>
      <c r="C76" s="127"/>
    </row>
    <row r="77" spans="1:3" x14ac:dyDescent="0.2">
      <c r="A77" s="182" t="s">
        <v>766</v>
      </c>
      <c r="B77" s="125"/>
      <c r="C77" s="126">
        <v>22</v>
      </c>
    </row>
    <row r="78" spans="1:3" x14ac:dyDescent="0.2">
      <c r="A78" s="181"/>
      <c r="B78" s="119" t="s">
        <v>801</v>
      </c>
      <c r="C78" s="127">
        <v>22</v>
      </c>
    </row>
    <row r="79" spans="1:3" x14ac:dyDescent="0.2">
      <c r="A79" s="119"/>
      <c r="B79" s="119"/>
      <c r="C79" s="127"/>
    </row>
    <row r="80" spans="1:3" x14ac:dyDescent="0.2">
      <c r="A80" s="182" t="s">
        <v>446</v>
      </c>
      <c r="B80" s="125"/>
      <c r="C80" s="126">
        <v>20</v>
      </c>
    </row>
    <row r="81" spans="1:3" x14ac:dyDescent="0.2">
      <c r="A81" s="181"/>
      <c r="B81" s="119" t="s">
        <v>293</v>
      </c>
      <c r="C81" s="127">
        <v>20</v>
      </c>
    </row>
    <row r="82" spans="1:3" x14ac:dyDescent="0.2">
      <c r="A82" s="119"/>
      <c r="B82" s="119"/>
      <c r="C82" s="127"/>
    </row>
    <row r="83" spans="1:3" x14ac:dyDescent="0.2">
      <c r="A83" s="182" t="s">
        <v>434</v>
      </c>
      <c r="B83" s="125"/>
      <c r="C83" s="126">
        <v>20</v>
      </c>
    </row>
    <row r="84" spans="1:3" x14ac:dyDescent="0.2">
      <c r="A84" s="181"/>
      <c r="B84" s="119" t="s">
        <v>292</v>
      </c>
      <c r="C84" s="127">
        <v>20</v>
      </c>
    </row>
    <row r="85" spans="1:3" x14ac:dyDescent="0.2">
      <c r="A85" s="119"/>
      <c r="B85" s="119"/>
      <c r="C85" s="127"/>
    </row>
    <row r="86" spans="1:3" x14ac:dyDescent="0.2">
      <c r="A86" s="182" t="s">
        <v>770</v>
      </c>
      <c r="B86" s="125"/>
      <c r="C86" s="126">
        <v>20</v>
      </c>
    </row>
    <row r="87" spans="1:3" x14ac:dyDescent="0.2">
      <c r="A87" s="181"/>
      <c r="B87" s="119" t="s">
        <v>800</v>
      </c>
      <c r="C87" s="127">
        <v>20</v>
      </c>
    </row>
    <row r="88" spans="1:3" x14ac:dyDescent="0.2">
      <c r="A88" s="119"/>
      <c r="B88" s="119"/>
      <c r="C88" s="127"/>
    </row>
    <row r="89" spans="1:3" x14ac:dyDescent="0.2">
      <c r="A89" s="182" t="s">
        <v>1144</v>
      </c>
      <c r="B89" s="125"/>
      <c r="C89" s="126">
        <v>16</v>
      </c>
    </row>
    <row r="90" spans="1:3" x14ac:dyDescent="0.2">
      <c r="A90" s="181"/>
      <c r="B90" s="119" t="s">
        <v>66</v>
      </c>
      <c r="C90" s="127">
        <v>16</v>
      </c>
    </row>
    <row r="91" spans="1:3" x14ac:dyDescent="0.2">
      <c r="A91" s="119"/>
      <c r="B91" s="119"/>
      <c r="C91" s="127"/>
    </row>
    <row r="92" spans="1:3" x14ac:dyDescent="0.2">
      <c r="A92" s="182" t="s">
        <v>1099</v>
      </c>
      <c r="B92" s="125"/>
      <c r="C92" s="126">
        <v>15</v>
      </c>
    </row>
    <row r="93" spans="1:3" x14ac:dyDescent="0.2">
      <c r="A93" s="181"/>
      <c r="B93" s="119" t="s">
        <v>1139</v>
      </c>
      <c r="C93" s="127">
        <v>15</v>
      </c>
    </row>
    <row r="94" spans="1:3" x14ac:dyDescent="0.2">
      <c r="A94" s="119"/>
      <c r="B94" s="119"/>
      <c r="C94" s="127"/>
    </row>
    <row r="95" spans="1:3" x14ac:dyDescent="0.2">
      <c r="A95" s="182" t="s">
        <v>631</v>
      </c>
      <c r="B95" s="125"/>
      <c r="C95" s="126">
        <v>13</v>
      </c>
    </row>
    <row r="96" spans="1:3" x14ac:dyDescent="0.2">
      <c r="A96" s="181"/>
      <c r="B96" s="119" t="s">
        <v>255</v>
      </c>
      <c r="C96" s="127">
        <v>4</v>
      </c>
    </row>
    <row r="97" spans="1:3" x14ac:dyDescent="0.2">
      <c r="A97" s="181"/>
      <c r="B97" s="181" t="s">
        <v>378</v>
      </c>
      <c r="C97" s="127">
        <v>9</v>
      </c>
    </row>
    <row r="98" spans="1:3" x14ac:dyDescent="0.2">
      <c r="A98" s="119"/>
      <c r="B98" s="119"/>
      <c r="C98" s="127"/>
    </row>
    <row r="99" spans="1:3" x14ac:dyDescent="0.2">
      <c r="A99" s="182" t="s">
        <v>544</v>
      </c>
      <c r="B99" s="125"/>
      <c r="C99" s="126">
        <v>12</v>
      </c>
    </row>
    <row r="100" spans="1:3" x14ac:dyDescent="0.2">
      <c r="A100" s="181"/>
      <c r="B100" s="119" t="s">
        <v>178</v>
      </c>
      <c r="C100" s="127">
        <v>12</v>
      </c>
    </row>
    <row r="101" spans="1:3" x14ac:dyDescent="0.2">
      <c r="A101" s="119"/>
      <c r="B101" s="119"/>
      <c r="C101" s="127"/>
    </row>
    <row r="102" spans="1:3" x14ac:dyDescent="0.2">
      <c r="A102" s="125" t="s">
        <v>694</v>
      </c>
      <c r="B102" s="125"/>
      <c r="C102" s="126">
        <v>10</v>
      </c>
    </row>
    <row r="103" spans="1:3" x14ac:dyDescent="0.2">
      <c r="A103" s="119"/>
      <c r="B103" s="119" t="s">
        <v>255</v>
      </c>
      <c r="C103" s="127">
        <v>10</v>
      </c>
    </row>
    <row r="104" spans="1:3" x14ac:dyDescent="0.2">
      <c r="A104" s="119"/>
      <c r="B104" s="119"/>
      <c r="C104" s="127"/>
    </row>
    <row r="105" spans="1:3" x14ac:dyDescent="0.2">
      <c r="A105" s="125" t="s">
        <v>984</v>
      </c>
      <c r="B105" s="125"/>
      <c r="C105" s="126">
        <v>9</v>
      </c>
    </row>
    <row r="106" spans="1:3" x14ac:dyDescent="0.2">
      <c r="A106" s="119"/>
      <c r="B106" s="119" t="s">
        <v>1017</v>
      </c>
      <c r="C106" s="127">
        <v>9</v>
      </c>
    </row>
    <row r="107" spans="1:3" x14ac:dyDescent="0.2">
      <c r="A107" s="119"/>
      <c r="B107" s="119"/>
      <c r="C107" s="127"/>
    </row>
    <row r="108" spans="1:3" x14ac:dyDescent="0.2">
      <c r="A108" s="125" t="s">
        <v>547</v>
      </c>
      <c r="B108" s="125"/>
      <c r="C108" s="126">
        <v>8</v>
      </c>
    </row>
    <row r="109" spans="1:3" x14ac:dyDescent="0.2">
      <c r="A109" s="119"/>
      <c r="B109" s="119" t="s">
        <v>178</v>
      </c>
      <c r="C109" s="127">
        <v>8</v>
      </c>
    </row>
    <row r="110" spans="1:3" x14ac:dyDescent="0.2">
      <c r="A110" s="119"/>
      <c r="B110" s="119"/>
      <c r="C110" s="127"/>
    </row>
    <row r="111" spans="1:3" x14ac:dyDescent="0.2">
      <c r="A111" s="125" t="s">
        <v>450</v>
      </c>
      <c r="B111" s="125"/>
      <c r="C111" s="126">
        <v>8</v>
      </c>
    </row>
    <row r="112" spans="1:3" x14ac:dyDescent="0.2">
      <c r="A112" s="119"/>
      <c r="B112" s="119" t="s">
        <v>293</v>
      </c>
      <c r="C112" s="127">
        <v>8</v>
      </c>
    </row>
    <row r="113" spans="1:3" x14ac:dyDescent="0.2">
      <c r="A113" s="119"/>
      <c r="B113" s="119"/>
      <c r="C113" s="127"/>
    </row>
    <row r="114" spans="1:3" x14ac:dyDescent="0.2">
      <c r="A114" s="125" t="s">
        <v>441</v>
      </c>
      <c r="B114" s="125"/>
      <c r="C114" s="126">
        <v>8</v>
      </c>
    </row>
    <row r="115" spans="1:3" x14ac:dyDescent="0.2">
      <c r="A115" s="119"/>
      <c r="B115" s="119" t="s">
        <v>292</v>
      </c>
      <c r="C115" s="127">
        <v>8</v>
      </c>
    </row>
    <row r="116" spans="1:3" x14ac:dyDescent="0.2">
      <c r="A116" s="119"/>
      <c r="B116" s="119"/>
      <c r="C116" s="127"/>
    </row>
    <row r="117" spans="1:3" x14ac:dyDescent="0.2">
      <c r="A117" s="125" t="s">
        <v>1173</v>
      </c>
      <c r="B117" s="125"/>
      <c r="C117" s="126">
        <v>7</v>
      </c>
    </row>
    <row r="118" spans="1:3" x14ac:dyDescent="0.2">
      <c r="A118" s="119"/>
      <c r="B118" s="119" t="s">
        <v>1193</v>
      </c>
      <c r="C118" s="127">
        <v>7</v>
      </c>
    </row>
    <row r="119" spans="1:3" x14ac:dyDescent="0.2">
      <c r="A119" s="119"/>
      <c r="B119" s="119"/>
      <c r="C119" s="127"/>
    </row>
    <row r="120" spans="1:3" x14ac:dyDescent="0.2">
      <c r="A120" s="125" t="s">
        <v>955</v>
      </c>
      <c r="B120" s="125"/>
      <c r="C120" s="126">
        <v>7</v>
      </c>
    </row>
    <row r="121" spans="1:3" x14ac:dyDescent="0.2">
      <c r="A121" s="119"/>
      <c r="B121" s="119" t="s">
        <v>963</v>
      </c>
      <c r="C121" s="127">
        <v>7</v>
      </c>
    </row>
    <row r="122" spans="1:3" x14ac:dyDescent="0.2">
      <c r="A122" s="119"/>
      <c r="B122" s="119"/>
      <c r="C122" s="127"/>
    </row>
    <row r="123" spans="1:3" x14ac:dyDescent="0.2">
      <c r="A123" s="125" t="s">
        <v>635</v>
      </c>
      <c r="B123" s="125"/>
      <c r="C123" s="126">
        <v>6</v>
      </c>
    </row>
    <row r="124" spans="1:3" x14ac:dyDescent="0.2">
      <c r="A124" s="119"/>
      <c r="B124" s="119" t="s">
        <v>378</v>
      </c>
      <c r="C124" s="127">
        <v>6</v>
      </c>
    </row>
    <row r="125" spans="1:3" x14ac:dyDescent="0.2">
      <c r="A125" s="119"/>
      <c r="B125" s="119"/>
      <c r="C125" s="127"/>
    </row>
    <row r="126" spans="1:3" x14ac:dyDescent="0.2">
      <c r="A126" s="125" t="s">
        <v>712</v>
      </c>
      <c r="B126" s="125"/>
      <c r="C126" s="126">
        <v>6</v>
      </c>
    </row>
    <row r="127" spans="1:3" x14ac:dyDescent="0.2">
      <c r="A127" s="119"/>
      <c r="B127" s="119" t="s">
        <v>761</v>
      </c>
      <c r="C127" s="127">
        <v>6</v>
      </c>
    </row>
    <row r="128" spans="1:3" x14ac:dyDescent="0.2">
      <c r="A128" s="119"/>
      <c r="B128" s="119"/>
      <c r="C128" s="127"/>
    </row>
  </sheetData>
  <phoneticPr fontId="1" type="noConversion"/>
  <pageMargins left="0.75" right="0.75" top="1" bottom="1" header="0.5" footer="0.5"/>
  <pageSetup scale="37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00"/>
  <sheetViews>
    <sheetView view="pageBreakPreview" zoomScale="80" zoomScaleNormal="100" zoomScaleSheetLayoutView="80" workbookViewId="0">
      <selection activeCell="A8" sqref="A8:A10"/>
    </sheetView>
  </sheetViews>
  <sheetFormatPr defaultRowHeight="12.75" x14ac:dyDescent="0.2"/>
  <cols>
    <col min="1" max="1" width="21.42578125" bestFit="1" customWidth="1"/>
    <col min="2" max="2" width="26.28515625" customWidth="1"/>
    <col min="3" max="3" width="13.140625" customWidth="1"/>
    <col min="15" max="15" width="22.85546875" bestFit="1" customWidth="1"/>
    <col min="16" max="16" width="6.5703125" customWidth="1"/>
  </cols>
  <sheetData>
    <row r="1" spans="1:3" ht="20.25" x14ac:dyDescent="0.3">
      <c r="A1" s="8" t="s">
        <v>57</v>
      </c>
    </row>
    <row r="3" spans="1:3" x14ac:dyDescent="0.2">
      <c r="A3" s="116" t="s">
        <v>30</v>
      </c>
      <c r="B3" s="116" t="s">
        <v>10</v>
      </c>
      <c r="C3" s="115" t="s">
        <v>47</v>
      </c>
    </row>
    <row r="4" spans="1:3" ht="15" x14ac:dyDescent="0.25">
      <c r="A4" s="114" t="s">
        <v>133</v>
      </c>
      <c r="B4" s="114"/>
      <c r="C4" s="121">
        <v>165</v>
      </c>
    </row>
    <row r="5" spans="1:3" x14ac:dyDescent="0.2">
      <c r="A5" s="110"/>
      <c r="B5" s="110" t="s">
        <v>760</v>
      </c>
      <c r="C5" s="120">
        <v>6</v>
      </c>
    </row>
    <row r="6" spans="1:3" x14ac:dyDescent="0.2">
      <c r="A6" s="110"/>
      <c r="B6" s="110" t="s">
        <v>179</v>
      </c>
      <c r="C6" s="120">
        <v>28</v>
      </c>
    </row>
    <row r="7" spans="1:3" x14ac:dyDescent="0.2">
      <c r="A7" s="177"/>
      <c r="B7" s="110" t="s">
        <v>1017</v>
      </c>
      <c r="C7" s="120">
        <v>48</v>
      </c>
    </row>
    <row r="8" spans="1:3" x14ac:dyDescent="0.2">
      <c r="A8" s="177"/>
      <c r="B8" s="110" t="s">
        <v>1141</v>
      </c>
      <c r="C8" s="120">
        <v>21</v>
      </c>
    </row>
    <row r="9" spans="1:3" x14ac:dyDescent="0.2">
      <c r="A9" s="177"/>
      <c r="B9" s="110" t="s">
        <v>286</v>
      </c>
      <c r="C9" s="120">
        <v>40</v>
      </c>
    </row>
    <row r="10" spans="1:3" x14ac:dyDescent="0.2">
      <c r="A10" s="177"/>
      <c r="B10" s="110" t="s">
        <v>257</v>
      </c>
      <c r="C10" s="120">
        <v>22</v>
      </c>
    </row>
    <row r="11" spans="1:3" x14ac:dyDescent="0.2">
      <c r="A11" s="110"/>
      <c r="B11" s="110"/>
      <c r="C11" s="120"/>
    </row>
    <row r="12" spans="1:3" ht="15" x14ac:dyDescent="0.25">
      <c r="A12" s="114" t="s">
        <v>557</v>
      </c>
      <c r="B12" s="114"/>
      <c r="C12" s="121">
        <v>132</v>
      </c>
    </row>
    <row r="13" spans="1:3" x14ac:dyDescent="0.2">
      <c r="A13" s="110"/>
      <c r="B13" s="110" t="s">
        <v>179</v>
      </c>
      <c r="C13" s="120">
        <v>40</v>
      </c>
    </row>
    <row r="14" spans="1:3" x14ac:dyDescent="0.2">
      <c r="A14" s="110"/>
      <c r="B14" s="110" t="s">
        <v>1082</v>
      </c>
      <c r="C14" s="120">
        <v>22</v>
      </c>
    </row>
    <row r="15" spans="1:3" x14ac:dyDescent="0.2">
      <c r="A15" s="110"/>
      <c r="B15" s="110" t="s">
        <v>1141</v>
      </c>
      <c r="C15" s="120">
        <v>30</v>
      </c>
    </row>
    <row r="16" spans="1:3" x14ac:dyDescent="0.2">
      <c r="A16" s="110"/>
      <c r="B16" s="110" t="s">
        <v>1040</v>
      </c>
      <c r="C16" s="120">
        <v>40</v>
      </c>
    </row>
    <row r="17" spans="1:3" x14ac:dyDescent="0.2">
      <c r="A17" s="110"/>
      <c r="B17" s="110"/>
      <c r="C17" s="120"/>
    </row>
    <row r="18" spans="1:3" ht="15" x14ac:dyDescent="0.25">
      <c r="A18" s="114" t="s">
        <v>397</v>
      </c>
      <c r="B18" s="114"/>
      <c r="C18" s="121">
        <v>81</v>
      </c>
    </row>
    <row r="19" spans="1:3" x14ac:dyDescent="0.2">
      <c r="A19" s="110"/>
      <c r="B19" s="110" t="s">
        <v>760</v>
      </c>
      <c r="C19" s="120">
        <v>20</v>
      </c>
    </row>
    <row r="20" spans="1:3" x14ac:dyDescent="0.2">
      <c r="A20" s="110"/>
      <c r="B20" s="110" t="s">
        <v>179</v>
      </c>
      <c r="C20" s="120">
        <v>12</v>
      </c>
    </row>
    <row r="21" spans="1:3" x14ac:dyDescent="0.2">
      <c r="A21" s="110"/>
      <c r="B21" s="110" t="s">
        <v>1017</v>
      </c>
      <c r="C21" s="120">
        <v>21</v>
      </c>
    </row>
    <row r="22" spans="1:3" x14ac:dyDescent="0.2">
      <c r="A22" s="110"/>
      <c r="B22" s="110" t="s">
        <v>286</v>
      </c>
      <c r="C22" s="120">
        <v>28</v>
      </c>
    </row>
    <row r="23" spans="1:3" x14ac:dyDescent="0.2">
      <c r="A23" s="110"/>
      <c r="B23" s="110"/>
      <c r="C23" s="120"/>
    </row>
    <row r="24" spans="1:3" ht="15" x14ac:dyDescent="0.25">
      <c r="A24" s="114" t="s">
        <v>650</v>
      </c>
      <c r="B24" s="114"/>
      <c r="C24" s="121">
        <v>67</v>
      </c>
    </row>
    <row r="25" spans="1:3" x14ac:dyDescent="0.2">
      <c r="A25" s="110"/>
      <c r="B25" s="110" t="s">
        <v>381</v>
      </c>
      <c r="C25" s="120">
        <v>33</v>
      </c>
    </row>
    <row r="26" spans="1:3" x14ac:dyDescent="0.2">
      <c r="A26" s="110"/>
      <c r="B26" s="110" t="s">
        <v>967</v>
      </c>
      <c r="C26" s="120">
        <v>20</v>
      </c>
    </row>
    <row r="27" spans="1:3" x14ac:dyDescent="0.2">
      <c r="A27" s="110"/>
      <c r="B27" s="110" t="s">
        <v>257</v>
      </c>
      <c r="C27" s="120">
        <v>14</v>
      </c>
    </row>
    <row r="28" spans="1:3" x14ac:dyDescent="0.2">
      <c r="A28" s="110"/>
      <c r="B28" s="110"/>
      <c r="C28" s="120"/>
    </row>
    <row r="29" spans="1:3" ht="15" x14ac:dyDescent="0.25">
      <c r="A29" s="114" t="s">
        <v>560</v>
      </c>
      <c r="B29" s="114"/>
      <c r="C29" s="121">
        <v>48</v>
      </c>
    </row>
    <row r="30" spans="1:3" x14ac:dyDescent="0.2">
      <c r="A30" s="110"/>
      <c r="B30" s="110" t="s">
        <v>179</v>
      </c>
      <c r="C30" s="120">
        <v>8</v>
      </c>
    </row>
    <row r="31" spans="1:3" x14ac:dyDescent="0.2">
      <c r="A31" s="110"/>
      <c r="B31" s="110" t="s">
        <v>1017</v>
      </c>
      <c r="C31" s="120">
        <v>15</v>
      </c>
    </row>
    <row r="32" spans="1:3" x14ac:dyDescent="0.2">
      <c r="A32" s="110"/>
      <c r="B32" s="110" t="s">
        <v>1141</v>
      </c>
      <c r="C32" s="120">
        <v>15</v>
      </c>
    </row>
    <row r="33" spans="1:3" x14ac:dyDescent="0.2">
      <c r="A33" s="110"/>
      <c r="B33" s="110" t="s">
        <v>967</v>
      </c>
      <c r="C33" s="120">
        <v>10</v>
      </c>
    </row>
    <row r="34" spans="1:3" x14ac:dyDescent="0.2">
      <c r="A34" s="110"/>
      <c r="B34" s="110"/>
      <c r="C34" s="120"/>
    </row>
    <row r="35" spans="1:3" ht="15" x14ac:dyDescent="0.25">
      <c r="A35" s="114" t="s">
        <v>169</v>
      </c>
      <c r="B35" s="114"/>
      <c r="C35" s="121">
        <v>35</v>
      </c>
    </row>
    <row r="36" spans="1:3" x14ac:dyDescent="0.2">
      <c r="A36" s="110"/>
      <c r="B36" s="110" t="s">
        <v>381</v>
      </c>
      <c r="C36" s="120">
        <v>15</v>
      </c>
    </row>
    <row r="37" spans="1:3" x14ac:dyDescent="0.2">
      <c r="A37" s="110"/>
      <c r="B37" s="110" t="s">
        <v>179</v>
      </c>
      <c r="C37" s="120">
        <v>20</v>
      </c>
    </row>
    <row r="38" spans="1:3" x14ac:dyDescent="0.2">
      <c r="A38" s="110"/>
      <c r="B38" s="110"/>
      <c r="C38" s="120"/>
    </row>
    <row r="39" spans="1:3" ht="15" x14ac:dyDescent="0.25">
      <c r="A39" s="114" t="s">
        <v>370</v>
      </c>
      <c r="B39" s="114"/>
      <c r="C39" s="121">
        <v>33</v>
      </c>
    </row>
    <row r="40" spans="1:3" x14ac:dyDescent="0.2">
      <c r="A40" s="110"/>
      <c r="B40" s="110" t="s">
        <v>381</v>
      </c>
      <c r="C40" s="120">
        <v>9</v>
      </c>
    </row>
    <row r="41" spans="1:3" x14ac:dyDescent="0.2">
      <c r="A41" s="110"/>
      <c r="B41" s="110" t="s">
        <v>967</v>
      </c>
      <c r="C41" s="120">
        <v>14</v>
      </c>
    </row>
    <row r="42" spans="1:3" x14ac:dyDescent="0.2">
      <c r="A42" s="110"/>
      <c r="B42" s="110" t="s">
        <v>257</v>
      </c>
      <c r="C42" s="120">
        <v>10</v>
      </c>
    </row>
    <row r="43" spans="1:3" x14ac:dyDescent="0.2">
      <c r="A43" s="110"/>
      <c r="B43" s="110"/>
      <c r="C43" s="120"/>
    </row>
    <row r="44" spans="1:3" ht="15" x14ac:dyDescent="0.25">
      <c r="A44" s="114" t="s">
        <v>456</v>
      </c>
      <c r="B44" s="114"/>
      <c r="C44" s="121">
        <v>30</v>
      </c>
    </row>
    <row r="45" spans="1:3" x14ac:dyDescent="0.2">
      <c r="A45" s="110"/>
      <c r="B45" s="110" t="s">
        <v>1197</v>
      </c>
      <c r="C45" s="120">
        <v>10</v>
      </c>
    </row>
    <row r="46" spans="1:3" x14ac:dyDescent="0.2">
      <c r="A46" s="110"/>
      <c r="B46" s="110" t="s">
        <v>286</v>
      </c>
      <c r="C46" s="120">
        <v>20</v>
      </c>
    </row>
    <row r="47" spans="1:3" x14ac:dyDescent="0.2">
      <c r="A47" s="110"/>
      <c r="B47" s="110"/>
      <c r="C47" s="120"/>
    </row>
    <row r="48" spans="1:3" ht="15" x14ac:dyDescent="0.25">
      <c r="A48" s="114" t="s">
        <v>307</v>
      </c>
      <c r="B48" s="114"/>
      <c r="C48" s="121">
        <v>28</v>
      </c>
    </row>
    <row r="49" spans="1:3" x14ac:dyDescent="0.2">
      <c r="A49" s="110"/>
      <c r="B49" s="110" t="s">
        <v>381</v>
      </c>
      <c r="C49" s="120">
        <v>21</v>
      </c>
    </row>
    <row r="50" spans="1:3" x14ac:dyDescent="0.2">
      <c r="A50" s="110"/>
      <c r="B50" s="110" t="s">
        <v>884</v>
      </c>
      <c r="C50" s="120">
        <v>7</v>
      </c>
    </row>
    <row r="51" spans="1:3" x14ac:dyDescent="0.2">
      <c r="A51" s="110"/>
      <c r="B51" s="110"/>
      <c r="C51" s="120"/>
    </row>
    <row r="52" spans="1:3" ht="15" x14ac:dyDescent="0.25">
      <c r="A52" s="114" t="s">
        <v>1027</v>
      </c>
      <c r="B52" s="114"/>
      <c r="C52" s="121">
        <v>28</v>
      </c>
    </row>
    <row r="53" spans="1:3" x14ac:dyDescent="0.2">
      <c r="A53" s="110"/>
      <c r="B53" s="110" t="s">
        <v>1040</v>
      </c>
      <c r="C53" s="120">
        <v>28</v>
      </c>
    </row>
    <row r="54" spans="1:3" x14ac:dyDescent="0.2">
      <c r="A54" s="110"/>
      <c r="B54" s="110"/>
      <c r="C54" s="120"/>
    </row>
    <row r="55" spans="1:3" ht="15" x14ac:dyDescent="0.25">
      <c r="A55" s="114" t="s">
        <v>774</v>
      </c>
      <c r="B55" s="114"/>
      <c r="C55" s="121">
        <v>20</v>
      </c>
    </row>
    <row r="56" spans="1:3" x14ac:dyDescent="0.2">
      <c r="A56" s="110"/>
      <c r="B56" s="110" t="s">
        <v>798</v>
      </c>
      <c r="C56" s="120">
        <v>20</v>
      </c>
    </row>
    <row r="57" spans="1:3" x14ac:dyDescent="0.2">
      <c r="A57" s="110"/>
      <c r="B57" s="110"/>
      <c r="C57" s="120"/>
    </row>
    <row r="58" spans="1:3" ht="15" x14ac:dyDescent="0.25">
      <c r="A58" s="114" t="s">
        <v>1032</v>
      </c>
      <c r="B58" s="114"/>
      <c r="C58" s="121">
        <v>20</v>
      </c>
    </row>
    <row r="59" spans="1:3" x14ac:dyDescent="0.2">
      <c r="A59" s="110"/>
      <c r="B59" s="110" t="s">
        <v>1040</v>
      </c>
      <c r="C59" s="120">
        <v>20</v>
      </c>
    </row>
    <row r="60" spans="1:3" x14ac:dyDescent="0.2">
      <c r="A60" s="110"/>
      <c r="B60" s="110"/>
      <c r="C60" s="120"/>
    </row>
    <row r="61" spans="1:3" ht="15" x14ac:dyDescent="0.25">
      <c r="A61" s="114" t="s">
        <v>715</v>
      </c>
      <c r="B61" s="114"/>
      <c r="C61" s="121">
        <v>14</v>
      </c>
    </row>
    <row r="62" spans="1:3" x14ac:dyDescent="0.2">
      <c r="A62" s="110"/>
      <c r="B62" s="110" t="s">
        <v>760</v>
      </c>
      <c r="C62" s="120">
        <v>14</v>
      </c>
    </row>
    <row r="63" spans="1:3" x14ac:dyDescent="0.2">
      <c r="A63" s="110"/>
      <c r="B63" s="110"/>
      <c r="C63" s="120"/>
    </row>
    <row r="64" spans="1:3" ht="15" x14ac:dyDescent="0.25">
      <c r="A64" s="114" t="s">
        <v>404</v>
      </c>
      <c r="B64" s="114"/>
      <c r="C64" s="121">
        <v>12</v>
      </c>
    </row>
    <row r="65" spans="1:3" x14ac:dyDescent="0.2">
      <c r="A65" s="110"/>
      <c r="B65" s="110" t="s">
        <v>1040</v>
      </c>
      <c r="C65" s="120">
        <v>12</v>
      </c>
    </row>
    <row r="66" spans="1:3" x14ac:dyDescent="0.2">
      <c r="A66" s="110"/>
      <c r="B66" s="110"/>
      <c r="C66" s="120"/>
    </row>
    <row r="67" spans="1:3" ht="15" x14ac:dyDescent="0.25">
      <c r="A67" s="114" t="s">
        <v>461</v>
      </c>
      <c r="B67" s="114"/>
      <c r="C67" s="121">
        <v>12</v>
      </c>
    </row>
    <row r="68" spans="1:3" x14ac:dyDescent="0.2">
      <c r="A68" s="110"/>
      <c r="B68" s="110" t="s">
        <v>286</v>
      </c>
      <c r="C68" s="120">
        <v>12</v>
      </c>
    </row>
    <row r="69" spans="1:3" x14ac:dyDescent="0.2">
      <c r="A69" s="110"/>
      <c r="B69" s="110"/>
      <c r="C69" s="120"/>
    </row>
    <row r="70" spans="1:3" ht="15" x14ac:dyDescent="0.25">
      <c r="A70" s="114" t="s">
        <v>354</v>
      </c>
      <c r="B70" s="114"/>
      <c r="C70" s="121">
        <v>12</v>
      </c>
    </row>
    <row r="71" spans="1:3" x14ac:dyDescent="0.2">
      <c r="A71" s="110"/>
      <c r="B71" s="110" t="s">
        <v>967</v>
      </c>
      <c r="C71" s="120">
        <v>6</v>
      </c>
    </row>
    <row r="72" spans="1:3" x14ac:dyDescent="0.2">
      <c r="A72" s="110"/>
      <c r="B72" s="110" t="s">
        <v>257</v>
      </c>
      <c r="C72" s="120">
        <v>6</v>
      </c>
    </row>
    <row r="73" spans="1:3" x14ac:dyDescent="0.2">
      <c r="A73" s="110"/>
      <c r="B73" s="110"/>
      <c r="C73" s="120"/>
    </row>
    <row r="74" spans="1:3" ht="15" x14ac:dyDescent="0.25">
      <c r="A74" s="114" t="s">
        <v>1068</v>
      </c>
      <c r="B74" s="114"/>
      <c r="C74" s="121">
        <v>10</v>
      </c>
    </row>
    <row r="75" spans="1:3" x14ac:dyDescent="0.2">
      <c r="A75" s="110"/>
      <c r="B75" s="110" t="s">
        <v>1082</v>
      </c>
      <c r="C75" s="120">
        <v>10</v>
      </c>
    </row>
    <row r="76" spans="1:3" x14ac:dyDescent="0.2">
      <c r="A76" s="110"/>
      <c r="B76" s="110"/>
      <c r="C76" s="120"/>
    </row>
    <row r="77" spans="1:3" ht="15" x14ac:dyDescent="0.25">
      <c r="A77" s="114" t="s">
        <v>1044</v>
      </c>
      <c r="B77" s="114"/>
      <c r="C77" s="121">
        <v>10</v>
      </c>
    </row>
    <row r="78" spans="1:3" x14ac:dyDescent="0.2">
      <c r="A78" s="110"/>
      <c r="B78" s="110" t="s">
        <v>1065</v>
      </c>
      <c r="C78" s="120">
        <v>10</v>
      </c>
    </row>
    <row r="79" spans="1:3" x14ac:dyDescent="0.2">
      <c r="A79" s="110"/>
      <c r="B79" s="110"/>
      <c r="C79" s="120"/>
    </row>
    <row r="80" spans="1:3" ht="15" x14ac:dyDescent="0.25">
      <c r="A80" s="114" t="s">
        <v>1100</v>
      </c>
      <c r="B80" s="114"/>
      <c r="C80" s="121">
        <v>9</v>
      </c>
    </row>
    <row r="81" spans="1:3" x14ac:dyDescent="0.2">
      <c r="A81" s="110"/>
      <c r="B81" s="110" t="s">
        <v>1141</v>
      </c>
      <c r="C81" s="120">
        <v>9</v>
      </c>
    </row>
    <row r="82" spans="1:3" x14ac:dyDescent="0.2">
      <c r="A82" s="110"/>
      <c r="B82" s="110"/>
      <c r="C82" s="120"/>
    </row>
    <row r="83" spans="1:3" ht="15" x14ac:dyDescent="0.25">
      <c r="A83" s="114" t="s">
        <v>531</v>
      </c>
      <c r="B83" s="114"/>
      <c r="C83" s="121">
        <v>9</v>
      </c>
    </row>
    <row r="84" spans="1:3" x14ac:dyDescent="0.2">
      <c r="A84" s="110"/>
      <c r="B84" s="110" t="s">
        <v>1017</v>
      </c>
      <c r="C84" s="120">
        <v>9</v>
      </c>
    </row>
    <row r="85" spans="1:3" x14ac:dyDescent="0.2">
      <c r="A85" s="110"/>
      <c r="B85" s="110"/>
      <c r="C85" s="120"/>
    </row>
    <row r="86" spans="1:3" ht="15" x14ac:dyDescent="0.25">
      <c r="A86" s="114" t="s">
        <v>275</v>
      </c>
      <c r="B86" s="114"/>
      <c r="C86" s="121">
        <v>8</v>
      </c>
    </row>
    <row r="87" spans="1:3" x14ac:dyDescent="0.2">
      <c r="A87" s="110"/>
      <c r="B87" s="110" t="s">
        <v>286</v>
      </c>
      <c r="C87" s="120">
        <v>8</v>
      </c>
    </row>
    <row r="88" spans="1:3" x14ac:dyDescent="0.2">
      <c r="A88" s="110"/>
      <c r="B88" s="110"/>
      <c r="C88" s="120"/>
    </row>
    <row r="89" spans="1:3" ht="15" x14ac:dyDescent="0.25">
      <c r="A89" s="114" t="s">
        <v>654</v>
      </c>
      <c r="B89" s="114"/>
      <c r="C89" s="121">
        <v>6</v>
      </c>
    </row>
    <row r="90" spans="1:3" x14ac:dyDescent="0.2">
      <c r="A90" s="110"/>
      <c r="B90" s="110" t="s">
        <v>381</v>
      </c>
      <c r="C90" s="120">
        <v>6</v>
      </c>
    </row>
    <row r="91" spans="1:3" x14ac:dyDescent="0.2">
      <c r="A91" s="110"/>
      <c r="B91" s="110"/>
      <c r="C91" s="120"/>
    </row>
    <row r="92" spans="1:3" ht="15" x14ac:dyDescent="0.25">
      <c r="A92" s="114" t="s">
        <v>988</v>
      </c>
      <c r="B92" s="114"/>
      <c r="C92" s="121">
        <v>6</v>
      </c>
    </row>
    <row r="93" spans="1:3" x14ac:dyDescent="0.2">
      <c r="A93" s="110"/>
      <c r="B93" s="110" t="s">
        <v>1017</v>
      </c>
      <c r="C93" s="120">
        <v>6</v>
      </c>
    </row>
    <row r="94" spans="1:3" x14ac:dyDescent="0.2">
      <c r="A94" s="110"/>
      <c r="B94" s="110"/>
      <c r="C94" s="120"/>
    </row>
    <row r="95" spans="1:3" ht="15" x14ac:dyDescent="0.25">
      <c r="A95" s="114" t="s">
        <v>889</v>
      </c>
      <c r="B95" s="114"/>
      <c r="C95" s="121">
        <v>4</v>
      </c>
    </row>
    <row r="96" spans="1:3" x14ac:dyDescent="0.2">
      <c r="A96" s="110"/>
      <c r="B96" s="110" t="s">
        <v>967</v>
      </c>
      <c r="C96" s="120">
        <v>4</v>
      </c>
    </row>
    <row r="97" spans="1:3" x14ac:dyDescent="0.2">
      <c r="A97" s="110"/>
      <c r="B97" s="110"/>
      <c r="C97" s="120"/>
    </row>
    <row r="98" spans="1:3" ht="15" x14ac:dyDescent="0.25">
      <c r="A98" s="114" t="s">
        <v>958</v>
      </c>
      <c r="B98" s="114"/>
      <c r="C98" s="121">
        <v>2</v>
      </c>
    </row>
    <row r="99" spans="1:3" x14ac:dyDescent="0.2">
      <c r="A99" s="110"/>
      <c r="B99" s="110" t="s">
        <v>963</v>
      </c>
      <c r="C99" s="120">
        <v>2</v>
      </c>
    </row>
    <row r="100" spans="1:3" x14ac:dyDescent="0.2">
      <c r="A100" s="110"/>
      <c r="B100" s="110"/>
      <c r="C100" s="120"/>
    </row>
  </sheetData>
  <phoneticPr fontId="1" type="noConversion"/>
  <pageMargins left="0.75" right="0.75" top="1" bottom="1" header="0.5" footer="0.5"/>
  <pageSetup scale="40" orientation="portrait" r:id="rId2"/>
  <headerFooter alignWithMargins="0"/>
  <rowBreaks count="1" manualBreakCount="1">
    <brk id="14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92"/>
  <sheetViews>
    <sheetView view="pageBreakPreview" zoomScale="90" zoomScaleNormal="100" zoomScaleSheetLayoutView="90" workbookViewId="0">
      <selection activeCell="A4" sqref="A4:A11"/>
    </sheetView>
  </sheetViews>
  <sheetFormatPr defaultRowHeight="12.75" x14ac:dyDescent="0.2"/>
  <cols>
    <col min="1" max="1" width="21.42578125" bestFit="1" customWidth="1"/>
    <col min="2" max="2" width="24.5703125" customWidth="1"/>
    <col min="3" max="3" width="11.85546875" customWidth="1"/>
    <col min="15" max="15" width="22.85546875" bestFit="1" customWidth="1"/>
    <col min="16" max="16" width="6.5703125" customWidth="1"/>
  </cols>
  <sheetData>
    <row r="1" spans="1:3" ht="20.25" x14ac:dyDescent="0.3">
      <c r="A1" s="8" t="s">
        <v>58</v>
      </c>
    </row>
    <row r="3" spans="1:3" x14ac:dyDescent="0.2">
      <c r="A3" s="116" t="s">
        <v>30</v>
      </c>
      <c r="B3" s="116" t="s">
        <v>10</v>
      </c>
      <c r="C3" s="115" t="s">
        <v>47</v>
      </c>
    </row>
    <row r="4" spans="1:3" ht="15" x14ac:dyDescent="0.25">
      <c r="A4" s="175" t="s">
        <v>152</v>
      </c>
      <c r="B4" s="114"/>
      <c r="C4" s="121">
        <v>165</v>
      </c>
    </row>
    <row r="5" spans="1:3" x14ac:dyDescent="0.2">
      <c r="A5" s="177"/>
      <c r="B5" s="110" t="s">
        <v>176</v>
      </c>
      <c r="C5" s="120">
        <v>40</v>
      </c>
    </row>
    <row r="6" spans="1:3" x14ac:dyDescent="0.2">
      <c r="A6" s="177"/>
      <c r="B6" s="110" t="s">
        <v>1017</v>
      </c>
      <c r="C6" s="120">
        <v>42</v>
      </c>
    </row>
    <row r="7" spans="1:3" x14ac:dyDescent="0.2">
      <c r="A7" s="177"/>
      <c r="B7" s="110" t="s">
        <v>1140</v>
      </c>
      <c r="C7" s="120">
        <v>21</v>
      </c>
    </row>
    <row r="8" spans="1:3" x14ac:dyDescent="0.2">
      <c r="A8" s="177"/>
      <c r="B8" s="110" t="s">
        <v>802</v>
      </c>
      <c r="C8" s="120">
        <v>22</v>
      </c>
    </row>
    <row r="9" spans="1:3" x14ac:dyDescent="0.2">
      <c r="A9" s="177"/>
      <c r="B9" s="110" t="s">
        <v>291</v>
      </c>
      <c r="C9" s="120">
        <v>40</v>
      </c>
    </row>
    <row r="10" spans="1:3" x14ac:dyDescent="0.2">
      <c r="A10" s="177"/>
      <c r="B10" s="110"/>
      <c r="C10" s="120"/>
    </row>
    <row r="11" spans="1:3" ht="15" x14ac:dyDescent="0.25">
      <c r="A11" s="175" t="s">
        <v>252</v>
      </c>
      <c r="B11" s="114"/>
      <c r="C11" s="121">
        <v>111</v>
      </c>
    </row>
    <row r="12" spans="1:3" x14ac:dyDescent="0.2">
      <c r="A12" s="110"/>
      <c r="B12" s="110" t="s">
        <v>973</v>
      </c>
      <c r="C12" s="120">
        <v>6</v>
      </c>
    </row>
    <row r="13" spans="1:3" x14ac:dyDescent="0.2">
      <c r="A13" s="110"/>
      <c r="B13" s="110" t="s">
        <v>176</v>
      </c>
      <c r="C13" s="120">
        <v>12</v>
      </c>
    </row>
    <row r="14" spans="1:3" x14ac:dyDescent="0.2">
      <c r="A14" s="110"/>
      <c r="B14" s="110" t="s">
        <v>1017</v>
      </c>
      <c r="C14" s="120">
        <v>21</v>
      </c>
    </row>
    <row r="15" spans="1:3" x14ac:dyDescent="0.2">
      <c r="A15" s="110"/>
      <c r="B15" s="110" t="s">
        <v>1140</v>
      </c>
      <c r="C15" s="120">
        <v>30</v>
      </c>
    </row>
    <row r="16" spans="1:3" x14ac:dyDescent="0.2">
      <c r="A16" s="110"/>
      <c r="B16" s="110" t="s">
        <v>291</v>
      </c>
      <c r="C16" s="120">
        <v>28</v>
      </c>
    </row>
    <row r="17" spans="1:3" x14ac:dyDescent="0.2">
      <c r="A17" s="110"/>
      <c r="B17" s="110" t="s">
        <v>256</v>
      </c>
      <c r="C17" s="120">
        <v>14</v>
      </c>
    </row>
    <row r="18" spans="1:3" x14ac:dyDescent="0.2">
      <c r="A18" s="110"/>
      <c r="B18" s="110"/>
      <c r="C18" s="120"/>
    </row>
    <row r="19" spans="1:3" ht="15" x14ac:dyDescent="0.25">
      <c r="A19" s="114" t="s">
        <v>172</v>
      </c>
      <c r="B19" s="114"/>
      <c r="C19" s="121">
        <v>79</v>
      </c>
    </row>
    <row r="20" spans="1:3" x14ac:dyDescent="0.2">
      <c r="A20" s="110"/>
      <c r="B20" s="110" t="s">
        <v>379</v>
      </c>
      <c r="C20" s="120">
        <v>30</v>
      </c>
    </row>
    <row r="21" spans="1:3" x14ac:dyDescent="0.2">
      <c r="A21" s="110"/>
      <c r="B21" s="110" t="s">
        <v>176</v>
      </c>
      <c r="C21" s="120">
        <v>20</v>
      </c>
    </row>
    <row r="22" spans="1:3" x14ac:dyDescent="0.2">
      <c r="A22" s="110"/>
      <c r="B22" s="110" t="s">
        <v>1083</v>
      </c>
      <c r="C22" s="120">
        <v>14</v>
      </c>
    </row>
    <row r="23" spans="1:3" x14ac:dyDescent="0.2">
      <c r="A23" s="110"/>
      <c r="B23" s="110" t="s">
        <v>1140</v>
      </c>
      <c r="C23" s="120">
        <v>15</v>
      </c>
    </row>
    <row r="24" spans="1:3" x14ac:dyDescent="0.2">
      <c r="A24" s="110"/>
      <c r="B24" s="110"/>
      <c r="C24" s="120"/>
    </row>
    <row r="25" spans="1:3" ht="15" x14ac:dyDescent="0.25">
      <c r="A25" s="114" t="s">
        <v>143</v>
      </c>
      <c r="B25" s="114"/>
      <c r="C25" s="121">
        <v>75</v>
      </c>
    </row>
    <row r="26" spans="1:3" x14ac:dyDescent="0.2">
      <c r="A26" s="110"/>
      <c r="B26" s="110" t="s">
        <v>176</v>
      </c>
      <c r="C26" s="120">
        <v>28</v>
      </c>
    </row>
    <row r="27" spans="1:3" x14ac:dyDescent="0.2">
      <c r="A27" s="110"/>
      <c r="B27" s="110" t="s">
        <v>1083</v>
      </c>
      <c r="C27" s="120">
        <v>20</v>
      </c>
    </row>
    <row r="28" spans="1:3" x14ac:dyDescent="0.2">
      <c r="A28" s="110"/>
      <c r="B28" s="110" t="s">
        <v>1140</v>
      </c>
      <c r="C28" s="120">
        <v>9</v>
      </c>
    </row>
    <row r="29" spans="1:3" x14ac:dyDescent="0.2">
      <c r="A29" s="110"/>
      <c r="B29" s="110" t="s">
        <v>802</v>
      </c>
      <c r="C29" s="120">
        <v>6</v>
      </c>
    </row>
    <row r="30" spans="1:3" x14ac:dyDescent="0.2">
      <c r="A30" s="110"/>
      <c r="B30" s="110" t="s">
        <v>291</v>
      </c>
      <c r="C30" s="120">
        <v>12</v>
      </c>
    </row>
    <row r="31" spans="1:3" x14ac:dyDescent="0.2">
      <c r="A31" s="110"/>
      <c r="B31" s="110"/>
      <c r="C31" s="120"/>
    </row>
    <row r="32" spans="1:3" ht="24.75" customHeight="1" x14ac:dyDescent="0.25">
      <c r="A32" s="114" t="s">
        <v>895</v>
      </c>
      <c r="B32" s="114"/>
      <c r="C32" s="121">
        <v>38</v>
      </c>
    </row>
    <row r="33" spans="1:3" x14ac:dyDescent="0.2">
      <c r="A33" s="110"/>
      <c r="B33" s="110" t="s">
        <v>1140</v>
      </c>
      <c r="C33" s="120">
        <v>6</v>
      </c>
    </row>
    <row r="34" spans="1:3" x14ac:dyDescent="0.2">
      <c r="A34" s="110"/>
      <c r="B34" s="110" t="s">
        <v>965</v>
      </c>
      <c r="C34" s="120">
        <v>32</v>
      </c>
    </row>
    <row r="35" spans="1:3" x14ac:dyDescent="0.2">
      <c r="A35" s="110"/>
      <c r="B35" s="110"/>
      <c r="C35" s="120"/>
    </row>
    <row r="36" spans="1:3" ht="15" x14ac:dyDescent="0.25">
      <c r="A36" s="114" t="s">
        <v>645</v>
      </c>
      <c r="B36" s="114"/>
      <c r="C36" s="121">
        <v>30</v>
      </c>
    </row>
    <row r="37" spans="1:3" x14ac:dyDescent="0.2">
      <c r="A37" s="110"/>
      <c r="B37" s="110" t="s">
        <v>379</v>
      </c>
      <c r="C37" s="120">
        <v>6</v>
      </c>
    </row>
    <row r="38" spans="1:3" x14ac:dyDescent="0.2">
      <c r="A38" s="110"/>
      <c r="B38" s="110" t="s">
        <v>965</v>
      </c>
      <c r="C38" s="120">
        <v>14</v>
      </c>
    </row>
    <row r="39" spans="1:3" x14ac:dyDescent="0.2">
      <c r="A39" s="110"/>
      <c r="B39" s="110" t="s">
        <v>256</v>
      </c>
      <c r="C39" s="120">
        <v>10</v>
      </c>
    </row>
    <row r="40" spans="1:3" x14ac:dyDescent="0.2">
      <c r="A40" s="110"/>
      <c r="B40" s="110"/>
      <c r="C40" s="120"/>
    </row>
    <row r="41" spans="1:3" ht="15" x14ac:dyDescent="0.25">
      <c r="A41" s="114" t="s">
        <v>210</v>
      </c>
      <c r="B41" s="114"/>
      <c r="C41" s="121">
        <v>23</v>
      </c>
    </row>
    <row r="42" spans="1:3" x14ac:dyDescent="0.2">
      <c r="A42" s="110"/>
      <c r="B42" s="110" t="s">
        <v>176</v>
      </c>
      <c r="C42" s="120">
        <v>8</v>
      </c>
    </row>
    <row r="43" spans="1:3" x14ac:dyDescent="0.2">
      <c r="A43" s="110"/>
      <c r="B43" s="110" t="s">
        <v>1017</v>
      </c>
      <c r="C43" s="120">
        <v>15</v>
      </c>
    </row>
    <row r="44" spans="1:3" x14ac:dyDescent="0.2">
      <c r="A44" s="110"/>
      <c r="B44" s="110"/>
      <c r="C44" s="120"/>
    </row>
    <row r="45" spans="1:3" ht="15" x14ac:dyDescent="0.25">
      <c r="A45" s="114" t="s">
        <v>466</v>
      </c>
      <c r="B45" s="114"/>
      <c r="C45" s="121">
        <v>20</v>
      </c>
    </row>
    <row r="46" spans="1:3" x14ac:dyDescent="0.2">
      <c r="A46" s="110"/>
      <c r="B46" s="110" t="s">
        <v>291</v>
      </c>
      <c r="C46" s="120">
        <v>20</v>
      </c>
    </row>
    <row r="47" spans="1:3" x14ac:dyDescent="0.2">
      <c r="A47" s="110"/>
      <c r="B47" s="110"/>
      <c r="C47" s="120"/>
    </row>
    <row r="48" spans="1:3" ht="15" x14ac:dyDescent="0.25">
      <c r="A48" s="114" t="s">
        <v>818</v>
      </c>
      <c r="B48" s="114"/>
      <c r="C48" s="121">
        <v>18</v>
      </c>
    </row>
    <row r="49" spans="1:3" x14ac:dyDescent="0.2">
      <c r="A49" s="110"/>
      <c r="B49" s="110" t="s">
        <v>963</v>
      </c>
      <c r="C49" s="120">
        <v>7</v>
      </c>
    </row>
    <row r="50" spans="1:3" x14ac:dyDescent="0.2">
      <c r="A50" s="110"/>
      <c r="B50" s="110" t="s">
        <v>842</v>
      </c>
      <c r="C50" s="120">
        <v>11</v>
      </c>
    </row>
    <row r="51" spans="1:3" x14ac:dyDescent="0.2">
      <c r="A51" s="110"/>
      <c r="B51" s="110"/>
      <c r="C51" s="120"/>
    </row>
    <row r="52" spans="1:3" ht="15" x14ac:dyDescent="0.25">
      <c r="A52" s="114" t="s">
        <v>239</v>
      </c>
      <c r="B52" s="114"/>
      <c r="C52" s="121">
        <v>16</v>
      </c>
    </row>
    <row r="53" spans="1:3" x14ac:dyDescent="0.2">
      <c r="A53" s="110"/>
      <c r="B53" s="110" t="s">
        <v>63</v>
      </c>
      <c r="C53" s="120">
        <v>16</v>
      </c>
    </row>
    <row r="54" spans="1:3" x14ac:dyDescent="0.2">
      <c r="A54" s="110"/>
      <c r="B54" s="110"/>
      <c r="C54" s="120"/>
    </row>
    <row r="55" spans="1:3" ht="15" x14ac:dyDescent="0.25">
      <c r="A55" s="114" t="s">
        <v>696</v>
      </c>
      <c r="B55" s="114"/>
      <c r="C55" s="121">
        <v>16</v>
      </c>
    </row>
    <row r="56" spans="1:3" x14ac:dyDescent="0.2">
      <c r="A56" s="110"/>
      <c r="B56" s="110" t="s">
        <v>887</v>
      </c>
      <c r="C56" s="120">
        <v>5</v>
      </c>
    </row>
    <row r="57" spans="1:3" x14ac:dyDescent="0.2">
      <c r="A57" s="110"/>
      <c r="B57" s="110" t="s">
        <v>963</v>
      </c>
      <c r="C57" s="120">
        <v>5</v>
      </c>
    </row>
    <row r="58" spans="1:3" x14ac:dyDescent="0.2">
      <c r="A58" s="110"/>
      <c r="B58" s="110" t="s">
        <v>256</v>
      </c>
      <c r="C58" s="120">
        <v>6</v>
      </c>
    </row>
    <row r="59" spans="1:3" x14ac:dyDescent="0.2">
      <c r="A59" s="110"/>
      <c r="B59" s="110"/>
      <c r="C59" s="120"/>
    </row>
    <row r="60" spans="1:3" ht="15" x14ac:dyDescent="0.25">
      <c r="A60" s="114" t="s">
        <v>349</v>
      </c>
      <c r="B60" s="114"/>
      <c r="C60" s="121">
        <v>10</v>
      </c>
    </row>
    <row r="61" spans="1:3" x14ac:dyDescent="0.2">
      <c r="A61" s="110"/>
      <c r="B61" s="110" t="s">
        <v>965</v>
      </c>
      <c r="C61" s="120">
        <v>6</v>
      </c>
    </row>
    <row r="62" spans="1:3" x14ac:dyDescent="0.2">
      <c r="A62" s="110"/>
      <c r="B62" s="110" t="s">
        <v>256</v>
      </c>
      <c r="C62" s="120">
        <v>4</v>
      </c>
    </row>
    <row r="63" spans="1:3" x14ac:dyDescent="0.2">
      <c r="A63" s="110"/>
      <c r="B63" s="110"/>
      <c r="C63" s="120"/>
    </row>
    <row r="64" spans="1:3" ht="15" x14ac:dyDescent="0.25">
      <c r="A64" s="114" t="s">
        <v>899</v>
      </c>
      <c r="B64" s="114"/>
      <c r="C64" s="121">
        <v>10</v>
      </c>
    </row>
    <row r="65" spans="1:3" x14ac:dyDescent="0.2">
      <c r="A65" s="110"/>
      <c r="B65" s="110" t="s">
        <v>965</v>
      </c>
      <c r="C65" s="120">
        <v>10</v>
      </c>
    </row>
    <row r="66" spans="1:3" x14ac:dyDescent="0.2">
      <c r="A66" s="110"/>
      <c r="B66" s="110"/>
      <c r="C66" s="120"/>
    </row>
    <row r="67" spans="1:3" ht="15" x14ac:dyDescent="0.25">
      <c r="A67" s="114" t="s">
        <v>826</v>
      </c>
      <c r="B67" s="114"/>
      <c r="C67" s="121">
        <v>9</v>
      </c>
    </row>
    <row r="68" spans="1:3" x14ac:dyDescent="0.2">
      <c r="A68" s="110"/>
      <c r="B68" s="110" t="s">
        <v>887</v>
      </c>
      <c r="C68" s="120">
        <v>3</v>
      </c>
    </row>
    <row r="69" spans="1:3" x14ac:dyDescent="0.2">
      <c r="A69" s="110"/>
      <c r="B69" s="110" t="s">
        <v>963</v>
      </c>
      <c r="C69" s="120">
        <v>3</v>
      </c>
    </row>
    <row r="70" spans="1:3" x14ac:dyDescent="0.2">
      <c r="A70" s="110"/>
      <c r="B70" s="110" t="s">
        <v>842</v>
      </c>
      <c r="C70" s="120">
        <v>3</v>
      </c>
    </row>
    <row r="71" spans="1:3" x14ac:dyDescent="0.2">
      <c r="A71" s="110"/>
      <c r="B71" s="110"/>
      <c r="C71" s="120"/>
    </row>
    <row r="72" spans="1:3" ht="15" x14ac:dyDescent="0.25">
      <c r="A72" s="114" t="s">
        <v>971</v>
      </c>
      <c r="B72" s="114"/>
      <c r="C72" s="121">
        <v>9</v>
      </c>
    </row>
    <row r="73" spans="1:3" x14ac:dyDescent="0.2">
      <c r="A73" s="110"/>
      <c r="B73" s="110" t="s">
        <v>1017</v>
      </c>
      <c r="C73" s="120">
        <v>9</v>
      </c>
    </row>
    <row r="74" spans="1:3" x14ac:dyDescent="0.2">
      <c r="A74" s="110"/>
      <c r="B74" s="110"/>
      <c r="C74" s="120"/>
    </row>
    <row r="75" spans="1:3" ht="15" x14ac:dyDescent="0.25">
      <c r="A75" s="114" t="s">
        <v>279</v>
      </c>
      <c r="B75" s="114"/>
      <c r="C75" s="121">
        <v>8</v>
      </c>
    </row>
    <row r="76" spans="1:3" x14ac:dyDescent="0.2">
      <c r="A76" s="110"/>
      <c r="B76" s="110" t="s">
        <v>291</v>
      </c>
      <c r="C76" s="120">
        <v>8</v>
      </c>
    </row>
    <row r="77" spans="1:3" x14ac:dyDescent="0.2">
      <c r="A77" s="110"/>
      <c r="B77" s="110"/>
      <c r="C77" s="120"/>
    </row>
    <row r="78" spans="1:3" ht="15" x14ac:dyDescent="0.25">
      <c r="A78" s="114" t="s">
        <v>1047</v>
      </c>
      <c r="B78" s="114"/>
      <c r="C78" s="121">
        <v>7</v>
      </c>
    </row>
    <row r="79" spans="1:3" x14ac:dyDescent="0.2">
      <c r="A79" s="110"/>
      <c r="B79" s="110" t="s">
        <v>1065</v>
      </c>
      <c r="C79" s="120">
        <v>7</v>
      </c>
    </row>
    <row r="80" spans="1:3" x14ac:dyDescent="0.2">
      <c r="A80" s="110"/>
      <c r="B80" s="110"/>
      <c r="C80" s="120"/>
    </row>
    <row r="81" spans="1:3" ht="15" x14ac:dyDescent="0.25">
      <c r="A81" s="114" t="s">
        <v>1027</v>
      </c>
      <c r="B81" s="114"/>
      <c r="C81" s="121">
        <v>6</v>
      </c>
    </row>
    <row r="82" spans="1:3" x14ac:dyDescent="0.2">
      <c r="A82" s="110"/>
      <c r="B82" s="110" t="s">
        <v>1083</v>
      </c>
      <c r="C82" s="120">
        <v>6</v>
      </c>
    </row>
    <row r="83" spans="1:3" x14ac:dyDescent="0.2">
      <c r="A83" s="110"/>
      <c r="B83" s="110"/>
      <c r="C83" s="120"/>
    </row>
    <row r="84" spans="1:3" ht="15" x14ac:dyDescent="0.25">
      <c r="A84" s="114" t="s">
        <v>995</v>
      </c>
      <c r="B84" s="114"/>
      <c r="C84" s="121">
        <v>6</v>
      </c>
    </row>
    <row r="85" spans="1:3" x14ac:dyDescent="0.2">
      <c r="A85" s="110"/>
      <c r="B85" s="110" t="s">
        <v>1017</v>
      </c>
      <c r="C85" s="120">
        <v>6</v>
      </c>
    </row>
    <row r="86" spans="1:3" x14ac:dyDescent="0.2">
      <c r="A86" s="110"/>
      <c r="B86" s="110"/>
      <c r="C86" s="120"/>
    </row>
    <row r="87" spans="1:3" ht="15" x14ac:dyDescent="0.25">
      <c r="A87" s="114" t="s">
        <v>1051</v>
      </c>
      <c r="B87" s="114"/>
      <c r="C87" s="121">
        <v>5</v>
      </c>
    </row>
    <row r="88" spans="1:3" x14ac:dyDescent="0.2">
      <c r="A88" s="110"/>
      <c r="B88" s="110" t="s">
        <v>1065</v>
      </c>
      <c r="C88" s="120">
        <v>5</v>
      </c>
    </row>
    <row r="89" spans="1:3" x14ac:dyDescent="0.2">
      <c r="A89" s="110"/>
      <c r="B89" s="110"/>
      <c r="C89" s="120"/>
    </row>
    <row r="90" spans="1:3" ht="15" x14ac:dyDescent="0.25">
      <c r="A90" s="114" t="s">
        <v>1056</v>
      </c>
      <c r="B90" s="114"/>
      <c r="C90" s="121">
        <v>3</v>
      </c>
    </row>
    <row r="91" spans="1:3" x14ac:dyDescent="0.2">
      <c r="A91" s="110"/>
      <c r="B91" s="110" t="s">
        <v>1065</v>
      </c>
      <c r="C91" s="120">
        <v>3</v>
      </c>
    </row>
    <row r="92" spans="1:3" x14ac:dyDescent="0.2">
      <c r="A92" s="110"/>
      <c r="B92" s="110"/>
      <c r="C92" s="120"/>
    </row>
  </sheetData>
  <phoneticPr fontId="1" type="noConversion"/>
  <pageMargins left="0.75" right="0.75" top="1" bottom="1" header="0.5" footer="0.5"/>
  <pageSetup scale="51" orientation="portrait" r:id="rId2"/>
  <headerFooter alignWithMargins="0"/>
  <rowBreaks count="1" manualBreakCount="1">
    <brk id="145" max="16383" man="1"/>
  </rowBreaks>
  <colBreaks count="1" manualBreakCount="1">
    <brk id="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101"/>
  <sheetViews>
    <sheetView view="pageBreakPreview" zoomScale="80" zoomScaleNormal="100" zoomScaleSheetLayoutView="80" workbookViewId="0">
      <selection activeCell="A3" sqref="A3"/>
    </sheetView>
  </sheetViews>
  <sheetFormatPr defaultRowHeight="12.75" x14ac:dyDescent="0.2"/>
  <cols>
    <col min="1" max="1" width="21.42578125" bestFit="1" customWidth="1"/>
    <col min="2" max="2" width="36" customWidth="1"/>
    <col min="3" max="3" width="13.140625" customWidth="1"/>
    <col min="15" max="15" width="22.85546875" bestFit="1" customWidth="1"/>
    <col min="16" max="16" width="6.5703125" customWidth="1"/>
  </cols>
  <sheetData>
    <row r="1" spans="1:3" ht="20.25" x14ac:dyDescent="0.3">
      <c r="A1" s="8" t="s">
        <v>64</v>
      </c>
    </row>
    <row r="3" spans="1:3" x14ac:dyDescent="0.2">
      <c r="A3" s="116" t="s">
        <v>30</v>
      </c>
      <c r="B3" s="116" t="s">
        <v>10</v>
      </c>
      <c r="C3" s="115" t="s">
        <v>47</v>
      </c>
    </row>
    <row r="4" spans="1:3" ht="15" x14ac:dyDescent="0.25">
      <c r="A4" s="114" t="s">
        <v>156</v>
      </c>
      <c r="B4" s="114"/>
      <c r="C4" s="121">
        <v>140</v>
      </c>
    </row>
    <row r="5" spans="1:3" x14ac:dyDescent="0.2">
      <c r="A5" s="110"/>
      <c r="B5" s="110" t="s">
        <v>179</v>
      </c>
      <c r="C5" s="120">
        <v>40</v>
      </c>
    </row>
    <row r="6" spans="1:3" x14ac:dyDescent="0.2">
      <c r="A6" s="110"/>
      <c r="B6" s="110" t="s">
        <v>1139</v>
      </c>
      <c r="C6" s="120">
        <v>30</v>
      </c>
    </row>
    <row r="7" spans="1:3" x14ac:dyDescent="0.2">
      <c r="A7" s="110"/>
      <c r="B7" s="110" t="s">
        <v>797</v>
      </c>
      <c r="C7" s="120">
        <v>14</v>
      </c>
    </row>
    <row r="8" spans="1:3" x14ac:dyDescent="0.2">
      <c r="A8" s="110"/>
      <c r="B8" s="110" t="s">
        <v>294</v>
      </c>
      <c r="C8" s="120">
        <v>56</v>
      </c>
    </row>
    <row r="9" spans="1:3" x14ac:dyDescent="0.2">
      <c r="A9" s="110"/>
      <c r="B9" s="110"/>
      <c r="C9" s="120"/>
    </row>
    <row r="10" spans="1:3" ht="15" x14ac:dyDescent="0.25">
      <c r="A10" s="114" t="s">
        <v>246</v>
      </c>
      <c r="B10" s="114"/>
      <c r="C10" s="121">
        <v>121</v>
      </c>
    </row>
    <row r="11" spans="1:3" x14ac:dyDescent="0.2">
      <c r="A11" s="110"/>
      <c r="B11" s="110" t="s">
        <v>382</v>
      </c>
      <c r="C11" s="120">
        <v>21</v>
      </c>
    </row>
    <row r="12" spans="1:3" x14ac:dyDescent="0.2">
      <c r="A12" s="110"/>
      <c r="B12" s="110" t="s">
        <v>759</v>
      </c>
      <c r="C12" s="120">
        <v>14</v>
      </c>
    </row>
    <row r="13" spans="1:3" x14ac:dyDescent="0.2">
      <c r="A13" s="110"/>
      <c r="B13" s="110" t="s">
        <v>179</v>
      </c>
      <c r="C13" s="120">
        <v>8</v>
      </c>
    </row>
    <row r="14" spans="1:3" x14ac:dyDescent="0.2">
      <c r="A14" s="110"/>
      <c r="B14" s="110" t="s">
        <v>1017</v>
      </c>
      <c r="C14" s="120">
        <v>21</v>
      </c>
    </row>
    <row r="15" spans="1:3" x14ac:dyDescent="0.2">
      <c r="A15" s="110"/>
      <c r="B15" s="110" t="s">
        <v>1139</v>
      </c>
      <c r="C15" s="120">
        <v>15</v>
      </c>
    </row>
    <row r="16" spans="1:3" x14ac:dyDescent="0.2">
      <c r="A16" s="110"/>
      <c r="B16" s="110" t="s">
        <v>1196</v>
      </c>
      <c r="C16" s="120">
        <v>10</v>
      </c>
    </row>
    <row r="17" spans="1:3" x14ac:dyDescent="0.2">
      <c r="A17" s="110"/>
      <c r="B17" s="110" t="s">
        <v>254</v>
      </c>
      <c r="C17" s="120">
        <v>32</v>
      </c>
    </row>
    <row r="18" spans="1:3" x14ac:dyDescent="0.2">
      <c r="A18" s="110"/>
      <c r="B18" s="110"/>
      <c r="C18" s="120"/>
    </row>
    <row r="19" spans="1:3" ht="15" x14ac:dyDescent="0.25">
      <c r="A19" s="114" t="s">
        <v>216</v>
      </c>
      <c r="B19" s="114"/>
      <c r="C19" s="121">
        <v>95</v>
      </c>
    </row>
    <row r="20" spans="1:3" x14ac:dyDescent="0.2">
      <c r="A20" s="110"/>
      <c r="B20" s="110" t="s">
        <v>759</v>
      </c>
      <c r="C20" s="120">
        <v>32</v>
      </c>
    </row>
    <row r="21" spans="1:3" x14ac:dyDescent="0.2">
      <c r="A21" s="110"/>
      <c r="B21" s="110" t="s">
        <v>179</v>
      </c>
      <c r="C21" s="120">
        <v>20</v>
      </c>
    </row>
    <row r="22" spans="1:3" x14ac:dyDescent="0.2">
      <c r="A22" s="110"/>
      <c r="B22" s="110" t="s">
        <v>1017</v>
      </c>
      <c r="C22" s="120">
        <v>15</v>
      </c>
    </row>
    <row r="23" spans="1:3" x14ac:dyDescent="0.2">
      <c r="A23" s="110"/>
      <c r="B23" s="110" t="s">
        <v>294</v>
      </c>
      <c r="C23" s="120">
        <v>28</v>
      </c>
    </row>
    <row r="24" spans="1:3" x14ac:dyDescent="0.2">
      <c r="A24" s="110"/>
      <c r="B24" s="110"/>
      <c r="C24" s="120"/>
    </row>
    <row r="25" spans="1:3" ht="15" x14ac:dyDescent="0.25">
      <c r="A25" s="114" t="s">
        <v>565</v>
      </c>
      <c r="B25" s="114"/>
      <c r="C25" s="121">
        <v>63</v>
      </c>
    </row>
    <row r="26" spans="1:3" x14ac:dyDescent="0.2">
      <c r="A26" s="110"/>
      <c r="B26" s="110" t="s">
        <v>179</v>
      </c>
      <c r="C26" s="120">
        <v>28</v>
      </c>
    </row>
    <row r="27" spans="1:3" x14ac:dyDescent="0.2">
      <c r="A27" s="110"/>
      <c r="B27" s="110" t="s">
        <v>1084</v>
      </c>
      <c r="C27" s="120">
        <v>14</v>
      </c>
    </row>
    <row r="28" spans="1:3" x14ac:dyDescent="0.2">
      <c r="A28" s="110"/>
      <c r="B28" s="110" t="s">
        <v>1139</v>
      </c>
      <c r="C28" s="120">
        <v>21</v>
      </c>
    </row>
    <row r="29" spans="1:3" x14ac:dyDescent="0.2">
      <c r="A29" s="110"/>
      <c r="B29" s="110"/>
      <c r="C29" s="120"/>
    </row>
    <row r="30" spans="1:3" ht="15" x14ac:dyDescent="0.25">
      <c r="A30" s="114" t="s">
        <v>470</v>
      </c>
      <c r="B30" s="114"/>
      <c r="C30" s="121">
        <v>49</v>
      </c>
    </row>
    <row r="31" spans="1:3" x14ac:dyDescent="0.2">
      <c r="A31" s="110"/>
      <c r="B31" s="110" t="s">
        <v>1085</v>
      </c>
      <c r="C31" s="120">
        <v>10</v>
      </c>
    </row>
    <row r="32" spans="1:3" x14ac:dyDescent="0.2">
      <c r="A32" s="110"/>
      <c r="B32" s="110" t="s">
        <v>1139</v>
      </c>
      <c r="C32" s="120">
        <v>9</v>
      </c>
    </row>
    <row r="33" spans="1:3" x14ac:dyDescent="0.2">
      <c r="A33" s="110"/>
      <c r="B33" s="110" t="s">
        <v>797</v>
      </c>
      <c r="C33" s="120">
        <v>10</v>
      </c>
    </row>
    <row r="34" spans="1:3" x14ac:dyDescent="0.2">
      <c r="A34" s="110"/>
      <c r="B34" s="110" t="s">
        <v>294</v>
      </c>
      <c r="C34" s="120">
        <v>20</v>
      </c>
    </row>
    <row r="35" spans="1:3" x14ac:dyDescent="0.2">
      <c r="A35" s="110"/>
      <c r="B35" s="110"/>
      <c r="C35" s="120"/>
    </row>
    <row r="36" spans="1:3" ht="15" x14ac:dyDescent="0.25">
      <c r="A36" s="114" t="s">
        <v>902</v>
      </c>
      <c r="B36" s="114"/>
      <c r="C36" s="121">
        <v>34</v>
      </c>
    </row>
    <row r="37" spans="1:3" x14ac:dyDescent="0.2">
      <c r="A37" s="110"/>
      <c r="B37" s="110" t="s">
        <v>1017</v>
      </c>
      <c r="C37" s="120">
        <v>6</v>
      </c>
    </row>
    <row r="38" spans="1:3" x14ac:dyDescent="0.2">
      <c r="A38" s="110"/>
      <c r="B38" s="110" t="s">
        <v>1139</v>
      </c>
      <c r="C38" s="120">
        <v>6</v>
      </c>
    </row>
    <row r="39" spans="1:3" x14ac:dyDescent="0.2">
      <c r="A39" s="110"/>
      <c r="B39" s="110" t="s">
        <v>962</v>
      </c>
      <c r="C39" s="120">
        <v>22</v>
      </c>
    </row>
    <row r="40" spans="1:3" x14ac:dyDescent="0.2">
      <c r="A40" s="110"/>
      <c r="B40" s="110"/>
      <c r="C40" s="120"/>
    </row>
    <row r="41" spans="1:3" ht="15" x14ac:dyDescent="0.25">
      <c r="A41" s="114" t="s">
        <v>1014</v>
      </c>
      <c r="B41" s="114"/>
      <c r="C41" s="121">
        <v>30</v>
      </c>
    </row>
    <row r="42" spans="1:3" x14ac:dyDescent="0.2">
      <c r="A42" s="110"/>
      <c r="B42" s="110" t="s">
        <v>1017</v>
      </c>
      <c r="C42" s="120">
        <v>30</v>
      </c>
    </row>
    <row r="43" spans="1:3" x14ac:dyDescent="0.2">
      <c r="A43" s="110"/>
      <c r="B43" s="110"/>
      <c r="C43" s="120"/>
    </row>
    <row r="44" spans="1:3" ht="15" x14ac:dyDescent="0.25">
      <c r="A44" s="114" t="s">
        <v>636</v>
      </c>
      <c r="B44" s="114"/>
      <c r="C44" s="121">
        <v>29</v>
      </c>
    </row>
    <row r="45" spans="1:3" x14ac:dyDescent="0.2">
      <c r="A45" s="110"/>
      <c r="B45" s="110" t="s">
        <v>382</v>
      </c>
      <c r="C45" s="120">
        <v>15</v>
      </c>
    </row>
    <row r="46" spans="1:3" x14ac:dyDescent="0.2">
      <c r="A46" s="110"/>
      <c r="B46" s="110" t="s">
        <v>882</v>
      </c>
      <c r="C46" s="120">
        <v>10</v>
      </c>
    </row>
    <row r="47" spans="1:3" x14ac:dyDescent="0.2">
      <c r="A47" s="110"/>
      <c r="B47" s="110" t="s">
        <v>963</v>
      </c>
      <c r="C47" s="120">
        <v>2</v>
      </c>
    </row>
    <row r="48" spans="1:3" x14ac:dyDescent="0.2">
      <c r="A48" s="110"/>
      <c r="B48" s="110" t="s">
        <v>842</v>
      </c>
      <c r="C48" s="120">
        <v>2</v>
      </c>
    </row>
    <row r="49" spans="1:3" x14ac:dyDescent="0.2">
      <c r="A49" s="110"/>
      <c r="B49" s="110"/>
      <c r="C49" s="120"/>
    </row>
    <row r="50" spans="1:3" ht="15" x14ac:dyDescent="0.25">
      <c r="A50" s="114" t="s">
        <v>640</v>
      </c>
      <c r="B50" s="114"/>
      <c r="C50" s="121">
        <v>23</v>
      </c>
    </row>
    <row r="51" spans="1:3" x14ac:dyDescent="0.2">
      <c r="A51" s="110"/>
      <c r="B51" s="110" t="s">
        <v>382</v>
      </c>
      <c r="C51" s="120">
        <v>9</v>
      </c>
    </row>
    <row r="52" spans="1:3" x14ac:dyDescent="0.2">
      <c r="A52" s="110"/>
      <c r="B52" s="110" t="s">
        <v>962</v>
      </c>
      <c r="C52" s="120">
        <v>14</v>
      </c>
    </row>
    <row r="53" spans="1:3" x14ac:dyDescent="0.2">
      <c r="A53" s="110"/>
      <c r="B53" s="110"/>
      <c r="C53" s="120"/>
    </row>
    <row r="54" spans="1:3" ht="15" x14ac:dyDescent="0.25">
      <c r="A54" s="114" t="s">
        <v>191</v>
      </c>
      <c r="B54" s="114"/>
      <c r="C54" s="121">
        <v>22</v>
      </c>
    </row>
    <row r="55" spans="1:3" x14ac:dyDescent="0.2">
      <c r="A55" s="110"/>
      <c r="B55" s="110" t="s">
        <v>760</v>
      </c>
      <c r="C55" s="120">
        <v>10</v>
      </c>
    </row>
    <row r="56" spans="1:3" x14ac:dyDescent="0.2">
      <c r="A56" s="110"/>
      <c r="B56" s="110" t="s">
        <v>179</v>
      </c>
      <c r="C56" s="120">
        <v>12</v>
      </c>
    </row>
    <row r="57" spans="1:3" x14ac:dyDescent="0.2">
      <c r="A57" s="110"/>
      <c r="B57" s="110"/>
      <c r="C57" s="120"/>
    </row>
    <row r="58" spans="1:3" ht="15" x14ac:dyDescent="0.25">
      <c r="A58" s="114" t="s">
        <v>654</v>
      </c>
      <c r="B58" s="114"/>
      <c r="C58" s="121">
        <v>22</v>
      </c>
    </row>
    <row r="59" spans="1:3" x14ac:dyDescent="0.2">
      <c r="A59" s="110"/>
      <c r="B59" s="110" t="s">
        <v>883</v>
      </c>
      <c r="C59" s="120">
        <v>10</v>
      </c>
    </row>
    <row r="60" spans="1:3" x14ac:dyDescent="0.2">
      <c r="A60" s="110"/>
      <c r="B60" s="110" t="s">
        <v>968</v>
      </c>
      <c r="C60" s="120">
        <v>5</v>
      </c>
    </row>
    <row r="61" spans="1:3" x14ac:dyDescent="0.2">
      <c r="A61" s="110"/>
      <c r="B61" s="110" t="s">
        <v>842</v>
      </c>
      <c r="C61" s="120">
        <v>7</v>
      </c>
    </row>
    <row r="62" spans="1:3" x14ac:dyDescent="0.2">
      <c r="A62" s="110"/>
      <c r="B62" s="110"/>
      <c r="C62" s="120"/>
    </row>
    <row r="63" spans="1:3" ht="15" x14ac:dyDescent="0.25">
      <c r="A63" s="114" t="s">
        <v>721</v>
      </c>
      <c r="B63" s="114"/>
      <c r="C63" s="121">
        <v>19</v>
      </c>
    </row>
    <row r="64" spans="1:3" x14ac:dyDescent="0.2">
      <c r="A64" s="110"/>
      <c r="B64" s="110" t="s">
        <v>759</v>
      </c>
      <c r="C64" s="120">
        <v>10</v>
      </c>
    </row>
    <row r="65" spans="1:3" x14ac:dyDescent="0.2">
      <c r="A65" s="110"/>
      <c r="B65" s="110" t="s">
        <v>1017</v>
      </c>
      <c r="C65" s="120">
        <v>9</v>
      </c>
    </row>
    <row r="66" spans="1:3" x14ac:dyDescent="0.2">
      <c r="A66" s="110"/>
      <c r="B66" s="110"/>
      <c r="C66" s="120"/>
    </row>
    <row r="67" spans="1:3" ht="15" x14ac:dyDescent="0.25">
      <c r="A67" s="114" t="s">
        <v>823</v>
      </c>
      <c r="B67" s="114"/>
      <c r="C67" s="121">
        <v>15</v>
      </c>
    </row>
    <row r="68" spans="1:3" x14ac:dyDescent="0.2">
      <c r="A68" s="110"/>
      <c r="B68" s="110" t="s">
        <v>1025</v>
      </c>
      <c r="C68" s="120">
        <v>10</v>
      </c>
    </row>
    <row r="69" spans="1:3" x14ac:dyDescent="0.2">
      <c r="A69" s="110"/>
      <c r="B69" s="110" t="s">
        <v>842</v>
      </c>
      <c r="C69" s="120">
        <v>5</v>
      </c>
    </row>
    <row r="70" spans="1:3" x14ac:dyDescent="0.2">
      <c r="A70" s="110"/>
      <c r="B70" s="110"/>
      <c r="C70" s="120"/>
    </row>
    <row r="71" spans="1:3" ht="15" x14ac:dyDescent="0.25">
      <c r="A71" s="114" t="s">
        <v>330</v>
      </c>
      <c r="B71" s="114"/>
      <c r="C71" s="121">
        <v>14</v>
      </c>
    </row>
    <row r="72" spans="1:3" x14ac:dyDescent="0.2">
      <c r="A72" s="110"/>
      <c r="B72" s="110" t="s">
        <v>760</v>
      </c>
      <c r="C72" s="120">
        <v>4</v>
      </c>
    </row>
    <row r="73" spans="1:3" x14ac:dyDescent="0.2">
      <c r="A73" s="110"/>
      <c r="B73" s="110" t="s">
        <v>968</v>
      </c>
      <c r="C73" s="120">
        <v>10</v>
      </c>
    </row>
    <row r="74" spans="1:3" x14ac:dyDescent="0.2">
      <c r="A74" s="110"/>
      <c r="B74" s="110"/>
      <c r="C74" s="120"/>
    </row>
    <row r="75" spans="1:3" ht="15" x14ac:dyDescent="0.25">
      <c r="A75" s="114" t="s">
        <v>473</v>
      </c>
      <c r="B75" s="114"/>
      <c r="C75" s="121">
        <v>12</v>
      </c>
    </row>
    <row r="76" spans="1:3" x14ac:dyDescent="0.2">
      <c r="A76" s="110"/>
      <c r="B76" s="110" t="s">
        <v>294</v>
      </c>
      <c r="C76" s="120">
        <v>12</v>
      </c>
    </row>
    <row r="77" spans="1:3" x14ac:dyDescent="0.2">
      <c r="A77" s="110"/>
      <c r="B77" s="110"/>
      <c r="C77" s="120"/>
    </row>
    <row r="78" spans="1:3" ht="15" x14ac:dyDescent="0.25">
      <c r="A78" s="114" t="s">
        <v>1157</v>
      </c>
      <c r="B78" s="114"/>
      <c r="C78" s="121">
        <v>11</v>
      </c>
    </row>
    <row r="79" spans="1:3" x14ac:dyDescent="0.2">
      <c r="A79" s="110"/>
      <c r="B79" s="110" t="s">
        <v>66</v>
      </c>
      <c r="C79" s="120">
        <v>11</v>
      </c>
    </row>
    <row r="80" spans="1:3" x14ac:dyDescent="0.2">
      <c r="A80" s="110"/>
      <c r="B80" s="110"/>
      <c r="C80" s="120"/>
    </row>
    <row r="81" spans="1:3" ht="15" x14ac:dyDescent="0.25">
      <c r="A81" s="114" t="s">
        <v>605</v>
      </c>
      <c r="B81" s="114"/>
      <c r="C81" s="121">
        <v>10</v>
      </c>
    </row>
    <row r="82" spans="1:3" x14ac:dyDescent="0.2">
      <c r="A82" s="110"/>
      <c r="B82" s="110" t="s">
        <v>1065</v>
      </c>
      <c r="C82" s="120">
        <v>10</v>
      </c>
    </row>
    <row r="83" spans="1:3" x14ac:dyDescent="0.2">
      <c r="A83" s="110"/>
      <c r="B83" s="110"/>
      <c r="C83" s="120"/>
    </row>
    <row r="84" spans="1:3" ht="15" x14ac:dyDescent="0.25">
      <c r="A84" s="114" t="s">
        <v>905</v>
      </c>
      <c r="B84" s="114"/>
      <c r="C84" s="121">
        <v>10</v>
      </c>
    </row>
    <row r="85" spans="1:3" x14ac:dyDescent="0.2">
      <c r="A85" s="110"/>
      <c r="B85" s="110" t="s">
        <v>962</v>
      </c>
      <c r="C85" s="120">
        <v>10</v>
      </c>
    </row>
    <row r="86" spans="1:3" x14ac:dyDescent="0.2">
      <c r="A86" s="110"/>
      <c r="B86" s="110"/>
      <c r="C86" s="120"/>
    </row>
    <row r="87" spans="1:3" ht="15" x14ac:dyDescent="0.25">
      <c r="A87" s="114" t="s">
        <v>477</v>
      </c>
      <c r="B87" s="114"/>
      <c r="C87" s="121">
        <v>8</v>
      </c>
    </row>
    <row r="88" spans="1:3" x14ac:dyDescent="0.2">
      <c r="A88" s="110"/>
      <c r="B88" s="110" t="s">
        <v>294</v>
      </c>
      <c r="C88" s="120">
        <v>8</v>
      </c>
    </row>
    <row r="89" spans="1:3" x14ac:dyDescent="0.2">
      <c r="A89" s="110"/>
      <c r="B89" s="110"/>
      <c r="C89" s="120"/>
    </row>
    <row r="90" spans="1:3" ht="15" x14ac:dyDescent="0.25">
      <c r="A90" s="114" t="s">
        <v>879</v>
      </c>
      <c r="B90" s="114"/>
      <c r="C90" s="121">
        <v>7</v>
      </c>
    </row>
    <row r="91" spans="1:3" x14ac:dyDescent="0.2">
      <c r="A91" s="110"/>
      <c r="B91" s="110" t="s">
        <v>882</v>
      </c>
      <c r="C91" s="120">
        <v>7</v>
      </c>
    </row>
    <row r="92" spans="1:3" x14ac:dyDescent="0.2">
      <c r="A92" s="110"/>
      <c r="B92" s="110"/>
      <c r="C92" s="120"/>
    </row>
    <row r="93" spans="1:3" ht="15" x14ac:dyDescent="0.25">
      <c r="A93" s="114" t="s">
        <v>1177</v>
      </c>
      <c r="B93" s="114"/>
      <c r="C93" s="121">
        <v>7</v>
      </c>
    </row>
    <row r="94" spans="1:3" x14ac:dyDescent="0.2">
      <c r="A94" s="110"/>
      <c r="B94" s="110" t="s">
        <v>1197</v>
      </c>
      <c r="C94" s="120">
        <v>7</v>
      </c>
    </row>
    <row r="95" spans="1:3" x14ac:dyDescent="0.2">
      <c r="A95" s="110"/>
      <c r="B95" s="110"/>
      <c r="C95" s="120"/>
    </row>
    <row r="96" spans="1:3" ht="15" x14ac:dyDescent="0.25">
      <c r="A96" s="114" t="s">
        <v>1061</v>
      </c>
      <c r="B96" s="114"/>
      <c r="C96" s="121">
        <v>7</v>
      </c>
    </row>
    <row r="97" spans="1:3" x14ac:dyDescent="0.2">
      <c r="A97" s="110"/>
      <c r="B97" s="110" t="s">
        <v>1065</v>
      </c>
      <c r="C97" s="120">
        <v>7</v>
      </c>
    </row>
    <row r="98" spans="1:3" x14ac:dyDescent="0.2">
      <c r="A98" s="110"/>
      <c r="B98" s="110"/>
      <c r="C98" s="120"/>
    </row>
    <row r="99" spans="1:3" ht="15" x14ac:dyDescent="0.25">
      <c r="A99" s="114" t="s">
        <v>725</v>
      </c>
      <c r="B99" s="114"/>
      <c r="C99" s="121">
        <v>4</v>
      </c>
    </row>
    <row r="100" spans="1:3" x14ac:dyDescent="0.2">
      <c r="A100" s="110"/>
      <c r="B100" s="110" t="s">
        <v>759</v>
      </c>
      <c r="C100" s="120">
        <v>4</v>
      </c>
    </row>
    <row r="101" spans="1:3" x14ac:dyDescent="0.2">
      <c r="A101" s="110"/>
      <c r="B101" s="110"/>
      <c r="C101" s="120"/>
    </row>
  </sheetData>
  <phoneticPr fontId="1" type="noConversion"/>
  <pageMargins left="0.75" right="0.75" top="1" bottom="1" header="0.5" footer="0.5"/>
  <pageSetup scale="61" orientation="portrait" r:id="rId2"/>
  <headerFooter alignWithMargins="0"/>
  <rowBreaks count="2" manualBreakCount="2">
    <brk id="82" max="3" man="1"/>
    <brk id="14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109"/>
  <sheetViews>
    <sheetView view="pageBreakPreview" zoomScale="80" zoomScaleNormal="100" zoomScaleSheetLayoutView="80" workbookViewId="0">
      <selection activeCell="A7" sqref="A7:A17"/>
    </sheetView>
  </sheetViews>
  <sheetFormatPr defaultRowHeight="12.75" x14ac:dyDescent="0.2"/>
  <cols>
    <col min="1" max="1" width="17.7109375" bestFit="1" customWidth="1"/>
    <col min="2" max="2" width="10.140625" customWidth="1"/>
    <col min="3" max="3" width="13.140625" customWidth="1"/>
  </cols>
  <sheetData>
    <row r="1" spans="1:3" ht="20.25" x14ac:dyDescent="0.3">
      <c r="A1" s="8" t="s">
        <v>53</v>
      </c>
    </row>
    <row r="3" spans="1:3" x14ac:dyDescent="0.2">
      <c r="A3" s="116" t="s">
        <v>30</v>
      </c>
      <c r="B3" s="116" t="s">
        <v>10</v>
      </c>
      <c r="C3" s="115" t="s">
        <v>47</v>
      </c>
    </row>
    <row r="4" spans="1:3" ht="15" x14ac:dyDescent="0.25">
      <c r="A4" s="114" t="s">
        <v>480</v>
      </c>
      <c r="B4" s="114"/>
      <c r="C4" s="121">
        <v>209</v>
      </c>
    </row>
    <row r="5" spans="1:3" x14ac:dyDescent="0.2">
      <c r="A5" s="110"/>
      <c r="B5" s="110" t="s">
        <v>287</v>
      </c>
      <c r="C5" s="120">
        <v>64</v>
      </c>
    </row>
    <row r="6" spans="1:3" x14ac:dyDescent="0.2">
      <c r="A6" s="177"/>
      <c r="B6" s="110" t="s">
        <v>1193</v>
      </c>
      <c r="C6" s="120">
        <v>16</v>
      </c>
    </row>
    <row r="7" spans="1:3" x14ac:dyDescent="0.2">
      <c r="A7" s="177"/>
      <c r="B7" s="110" t="s">
        <v>1139</v>
      </c>
      <c r="C7" s="120">
        <v>33</v>
      </c>
    </row>
    <row r="8" spans="1:3" x14ac:dyDescent="0.2">
      <c r="A8" s="177"/>
      <c r="B8" s="110" t="s">
        <v>1082</v>
      </c>
      <c r="C8" s="120">
        <v>32</v>
      </c>
    </row>
    <row r="9" spans="1:3" x14ac:dyDescent="0.2">
      <c r="A9" s="177"/>
      <c r="B9" s="110" t="s">
        <v>176</v>
      </c>
      <c r="C9" s="120">
        <v>64</v>
      </c>
    </row>
    <row r="10" spans="1:3" x14ac:dyDescent="0.2">
      <c r="A10" s="110"/>
      <c r="B10" s="110"/>
      <c r="C10" s="120"/>
    </row>
    <row r="11" spans="1:3" ht="15" x14ac:dyDescent="0.25">
      <c r="A11" s="175" t="s">
        <v>221</v>
      </c>
      <c r="B11" s="114"/>
      <c r="C11" s="121">
        <v>182</v>
      </c>
    </row>
    <row r="12" spans="1:3" x14ac:dyDescent="0.2">
      <c r="A12" s="177"/>
      <c r="B12" s="110" t="s">
        <v>287</v>
      </c>
      <c r="C12" s="120">
        <v>28</v>
      </c>
    </row>
    <row r="13" spans="1:3" x14ac:dyDescent="0.2">
      <c r="A13" s="177"/>
      <c r="B13" s="110" t="s">
        <v>799</v>
      </c>
      <c r="C13" s="120">
        <v>32</v>
      </c>
    </row>
    <row r="14" spans="1:3" x14ac:dyDescent="0.2">
      <c r="A14" s="177"/>
      <c r="B14" s="110" t="s">
        <v>1139</v>
      </c>
      <c r="C14" s="120">
        <v>48</v>
      </c>
    </row>
    <row r="15" spans="1:3" x14ac:dyDescent="0.2">
      <c r="A15" s="177"/>
      <c r="B15" s="110" t="s">
        <v>1017</v>
      </c>
      <c r="C15" s="120">
        <v>30</v>
      </c>
    </row>
    <row r="16" spans="1:3" x14ac:dyDescent="0.2">
      <c r="A16" s="177"/>
      <c r="B16" s="110" t="s">
        <v>176</v>
      </c>
      <c r="C16" s="120">
        <v>44</v>
      </c>
    </row>
    <row r="17" spans="1:3" x14ac:dyDescent="0.2">
      <c r="A17" s="110"/>
      <c r="B17" s="110"/>
      <c r="C17" s="120"/>
    </row>
    <row r="18" spans="1:3" ht="15" x14ac:dyDescent="0.25">
      <c r="A18" s="114" t="s">
        <v>566</v>
      </c>
      <c r="B18" s="114"/>
      <c r="C18" s="121">
        <v>118</v>
      </c>
    </row>
    <row r="19" spans="1:3" x14ac:dyDescent="0.2">
      <c r="A19" s="110"/>
      <c r="B19" s="110" t="s">
        <v>253</v>
      </c>
      <c r="C19" s="120">
        <v>20</v>
      </c>
    </row>
    <row r="20" spans="1:3" x14ac:dyDescent="0.2">
      <c r="A20" s="110"/>
      <c r="B20" s="110" t="s">
        <v>1193</v>
      </c>
      <c r="C20" s="120">
        <v>11</v>
      </c>
    </row>
    <row r="21" spans="1:3" x14ac:dyDescent="0.2">
      <c r="A21" s="110"/>
      <c r="B21" s="110" t="s">
        <v>1139</v>
      </c>
      <c r="C21" s="120">
        <v>9</v>
      </c>
    </row>
    <row r="22" spans="1:3" x14ac:dyDescent="0.2">
      <c r="A22" s="110"/>
      <c r="B22" s="110" t="s">
        <v>1017</v>
      </c>
      <c r="C22" s="120">
        <v>15</v>
      </c>
    </row>
    <row r="23" spans="1:3" x14ac:dyDescent="0.2">
      <c r="A23" s="110"/>
      <c r="B23" s="110" t="s">
        <v>176</v>
      </c>
      <c r="C23" s="120">
        <v>20</v>
      </c>
    </row>
    <row r="24" spans="1:3" x14ac:dyDescent="0.2">
      <c r="A24" s="110"/>
      <c r="B24" s="110" t="s">
        <v>761</v>
      </c>
      <c r="C24" s="120">
        <v>22</v>
      </c>
    </row>
    <row r="25" spans="1:3" x14ac:dyDescent="0.2">
      <c r="A25" s="110"/>
      <c r="B25" s="110" t="s">
        <v>377</v>
      </c>
      <c r="C25" s="120">
        <v>21</v>
      </c>
    </row>
    <row r="26" spans="1:3" x14ac:dyDescent="0.2">
      <c r="A26" s="110"/>
      <c r="B26" s="110"/>
      <c r="C26" s="120"/>
    </row>
    <row r="27" spans="1:3" ht="15" x14ac:dyDescent="0.25">
      <c r="A27" s="114" t="s">
        <v>572</v>
      </c>
      <c r="B27" s="114"/>
      <c r="C27" s="121">
        <v>74</v>
      </c>
    </row>
    <row r="28" spans="1:3" x14ac:dyDescent="0.2">
      <c r="A28" s="110"/>
      <c r="B28" s="110" t="s">
        <v>1082</v>
      </c>
      <c r="C28" s="120">
        <v>14</v>
      </c>
    </row>
    <row r="29" spans="1:3" x14ac:dyDescent="0.2">
      <c r="A29" s="110"/>
      <c r="B29" s="110" t="s">
        <v>176</v>
      </c>
      <c r="C29" s="120">
        <v>12</v>
      </c>
    </row>
    <row r="30" spans="1:3" x14ac:dyDescent="0.2">
      <c r="A30" s="110"/>
      <c r="B30" s="110" t="s">
        <v>377</v>
      </c>
      <c r="C30" s="120">
        <v>48</v>
      </c>
    </row>
    <row r="31" spans="1:3" x14ac:dyDescent="0.2">
      <c r="A31" s="110"/>
      <c r="B31" s="110"/>
      <c r="C31" s="120"/>
    </row>
    <row r="32" spans="1:3" ht="15" x14ac:dyDescent="0.25">
      <c r="A32" s="114" t="s">
        <v>219</v>
      </c>
      <c r="B32" s="114"/>
      <c r="C32" s="121">
        <v>61</v>
      </c>
    </row>
    <row r="33" spans="1:3" x14ac:dyDescent="0.2">
      <c r="A33" s="110"/>
      <c r="B33" s="110" t="s">
        <v>253</v>
      </c>
      <c r="C33" s="120">
        <v>14</v>
      </c>
    </row>
    <row r="34" spans="1:3" x14ac:dyDescent="0.2">
      <c r="A34" s="110"/>
      <c r="B34" s="110" t="s">
        <v>287</v>
      </c>
      <c r="C34" s="120">
        <v>12</v>
      </c>
    </row>
    <row r="35" spans="1:3" x14ac:dyDescent="0.2">
      <c r="A35" s="110"/>
      <c r="B35" s="110" t="s">
        <v>1017</v>
      </c>
      <c r="C35" s="120">
        <v>21</v>
      </c>
    </row>
    <row r="36" spans="1:3" x14ac:dyDescent="0.2">
      <c r="A36" s="110"/>
      <c r="B36" s="110" t="s">
        <v>761</v>
      </c>
      <c r="C36" s="120">
        <v>14</v>
      </c>
    </row>
    <row r="37" spans="1:3" x14ac:dyDescent="0.2">
      <c r="A37" s="110"/>
      <c r="B37" s="110"/>
      <c r="C37" s="120"/>
    </row>
    <row r="38" spans="1:3" ht="15" x14ac:dyDescent="0.25">
      <c r="A38" s="114" t="s">
        <v>661</v>
      </c>
      <c r="B38" s="114"/>
      <c r="C38" s="121">
        <v>46</v>
      </c>
    </row>
    <row r="39" spans="1:3" x14ac:dyDescent="0.2">
      <c r="A39" s="110"/>
      <c r="B39" s="110" t="s">
        <v>841</v>
      </c>
      <c r="C39" s="120">
        <v>16</v>
      </c>
    </row>
    <row r="40" spans="1:3" x14ac:dyDescent="0.2">
      <c r="A40" s="110"/>
      <c r="B40" s="110" t="s">
        <v>963</v>
      </c>
      <c r="C40" s="120">
        <v>5</v>
      </c>
    </row>
    <row r="41" spans="1:3" x14ac:dyDescent="0.2">
      <c r="A41" s="110"/>
      <c r="B41" s="110" t="s">
        <v>881</v>
      </c>
      <c r="C41" s="120">
        <v>16</v>
      </c>
    </row>
    <row r="42" spans="1:3" x14ac:dyDescent="0.2">
      <c r="A42" s="110"/>
      <c r="B42" s="110" t="s">
        <v>377</v>
      </c>
      <c r="C42" s="120">
        <v>9</v>
      </c>
    </row>
    <row r="43" spans="1:3" x14ac:dyDescent="0.2">
      <c r="A43" s="110"/>
      <c r="B43" s="110"/>
      <c r="C43" s="120"/>
    </row>
    <row r="44" spans="1:3" ht="15" x14ac:dyDescent="0.25">
      <c r="A44" s="114" t="s">
        <v>658</v>
      </c>
      <c r="B44" s="114"/>
      <c r="C44" s="121">
        <v>45</v>
      </c>
    </row>
    <row r="45" spans="1:3" x14ac:dyDescent="0.2">
      <c r="A45" s="110"/>
      <c r="B45" s="110" t="s">
        <v>253</v>
      </c>
      <c r="C45" s="120">
        <v>10</v>
      </c>
    </row>
    <row r="46" spans="1:3" x14ac:dyDescent="0.2">
      <c r="A46" s="110"/>
      <c r="B46" s="110" t="s">
        <v>962</v>
      </c>
      <c r="C46" s="120">
        <v>20</v>
      </c>
    </row>
    <row r="47" spans="1:3" x14ac:dyDescent="0.2">
      <c r="A47" s="110"/>
      <c r="B47" s="110" t="s">
        <v>377</v>
      </c>
      <c r="C47" s="120">
        <v>15</v>
      </c>
    </row>
    <row r="48" spans="1:3" x14ac:dyDescent="0.2">
      <c r="A48" s="110"/>
      <c r="B48" s="110"/>
      <c r="C48" s="120"/>
    </row>
    <row r="49" spans="1:3" ht="15" x14ac:dyDescent="0.25">
      <c r="A49" s="114" t="s">
        <v>569</v>
      </c>
      <c r="B49" s="114"/>
      <c r="C49" s="121">
        <v>42</v>
      </c>
    </row>
    <row r="50" spans="1:3" x14ac:dyDescent="0.2">
      <c r="A50" s="110"/>
      <c r="B50" s="110" t="s">
        <v>1139</v>
      </c>
      <c r="C50" s="120">
        <v>15</v>
      </c>
    </row>
    <row r="51" spans="1:3" x14ac:dyDescent="0.2">
      <c r="A51" s="110"/>
      <c r="B51" s="110" t="s">
        <v>1017</v>
      </c>
      <c r="C51" s="120">
        <v>9</v>
      </c>
    </row>
    <row r="52" spans="1:3" x14ac:dyDescent="0.2">
      <c r="A52" s="110"/>
      <c r="B52" s="110" t="s">
        <v>1082</v>
      </c>
      <c r="C52" s="120">
        <v>10</v>
      </c>
    </row>
    <row r="53" spans="1:3" x14ac:dyDescent="0.2">
      <c r="A53" s="110"/>
      <c r="B53" s="110" t="s">
        <v>176</v>
      </c>
      <c r="C53" s="120">
        <v>8</v>
      </c>
    </row>
    <row r="54" spans="1:3" x14ac:dyDescent="0.2">
      <c r="A54" s="110"/>
      <c r="B54" s="110"/>
      <c r="C54" s="120"/>
    </row>
    <row r="55" spans="1:3" ht="15" x14ac:dyDescent="0.25">
      <c r="A55" s="114" t="s">
        <v>485</v>
      </c>
      <c r="B55" s="114"/>
      <c r="C55" s="121">
        <v>20</v>
      </c>
    </row>
    <row r="56" spans="1:3" x14ac:dyDescent="0.2">
      <c r="A56" s="110"/>
      <c r="B56" s="110" t="s">
        <v>287</v>
      </c>
      <c r="C56" s="120">
        <v>20</v>
      </c>
    </row>
    <row r="57" spans="1:3" x14ac:dyDescent="0.2">
      <c r="A57" s="110"/>
      <c r="B57" s="110"/>
      <c r="C57" s="120"/>
    </row>
    <row r="58" spans="1:3" ht="15" x14ac:dyDescent="0.25">
      <c r="A58" s="114" t="s">
        <v>488</v>
      </c>
      <c r="B58" s="114"/>
      <c r="C58" s="121">
        <v>18</v>
      </c>
    </row>
    <row r="59" spans="1:3" x14ac:dyDescent="0.2">
      <c r="A59" s="110"/>
      <c r="B59" s="110" t="s">
        <v>287</v>
      </c>
      <c r="C59" s="120">
        <v>8</v>
      </c>
    </row>
    <row r="60" spans="1:3" x14ac:dyDescent="0.2">
      <c r="A60" s="110"/>
      <c r="B60" s="110" t="s">
        <v>1017</v>
      </c>
      <c r="C60" s="120">
        <v>6</v>
      </c>
    </row>
    <row r="61" spans="1:3" x14ac:dyDescent="0.2">
      <c r="A61" s="110"/>
      <c r="B61" s="110" t="s">
        <v>761</v>
      </c>
      <c r="C61" s="120">
        <v>4</v>
      </c>
    </row>
    <row r="62" spans="1:3" x14ac:dyDescent="0.2">
      <c r="A62" s="110"/>
      <c r="B62" s="110"/>
      <c r="C62" s="120"/>
    </row>
    <row r="63" spans="1:3" ht="15" x14ac:dyDescent="0.25">
      <c r="A63" s="114" t="s">
        <v>909</v>
      </c>
      <c r="B63" s="114"/>
      <c r="C63" s="121">
        <v>14</v>
      </c>
    </row>
    <row r="64" spans="1:3" x14ac:dyDescent="0.2">
      <c r="A64" s="110"/>
      <c r="B64" s="110" t="s">
        <v>962</v>
      </c>
      <c r="C64" s="120">
        <v>14</v>
      </c>
    </row>
    <row r="65" spans="1:3" x14ac:dyDescent="0.2">
      <c r="A65" s="110"/>
      <c r="B65" s="110"/>
      <c r="C65" s="120"/>
    </row>
    <row r="66" spans="1:3" ht="15" x14ac:dyDescent="0.25">
      <c r="A66" s="114" t="s">
        <v>1041</v>
      </c>
      <c r="B66" s="114"/>
      <c r="C66" s="121">
        <v>13</v>
      </c>
    </row>
    <row r="67" spans="1:3" x14ac:dyDescent="0.2">
      <c r="A67" s="110"/>
      <c r="B67" s="110" t="s">
        <v>1082</v>
      </c>
      <c r="C67" s="120">
        <v>6</v>
      </c>
    </row>
    <row r="68" spans="1:3" x14ac:dyDescent="0.2">
      <c r="A68" s="110"/>
      <c r="B68" s="110" t="s">
        <v>1065</v>
      </c>
      <c r="C68" s="120">
        <v>7</v>
      </c>
    </row>
    <row r="69" spans="1:3" x14ac:dyDescent="0.2">
      <c r="A69" s="110"/>
      <c r="B69" s="110"/>
      <c r="C69" s="120"/>
    </row>
    <row r="70" spans="1:3" ht="15" x14ac:dyDescent="0.25">
      <c r="A70" s="114" t="s">
        <v>664</v>
      </c>
      <c r="B70" s="114"/>
      <c r="C70" s="121">
        <v>12</v>
      </c>
    </row>
    <row r="71" spans="1:3" x14ac:dyDescent="0.2">
      <c r="A71" s="110"/>
      <c r="B71" s="110" t="s">
        <v>253</v>
      </c>
      <c r="C71" s="120">
        <v>6</v>
      </c>
    </row>
    <row r="72" spans="1:3" x14ac:dyDescent="0.2">
      <c r="A72" s="110"/>
      <c r="B72" s="110" t="s">
        <v>377</v>
      </c>
      <c r="C72" s="120">
        <v>6</v>
      </c>
    </row>
    <row r="73" spans="1:3" x14ac:dyDescent="0.2">
      <c r="A73" s="110"/>
      <c r="B73" s="110"/>
      <c r="C73" s="120"/>
    </row>
    <row r="74" spans="1:3" ht="15" x14ac:dyDescent="0.25">
      <c r="A74" s="114" t="s">
        <v>870</v>
      </c>
      <c r="B74" s="114"/>
      <c r="C74" s="121">
        <v>11</v>
      </c>
    </row>
    <row r="75" spans="1:3" x14ac:dyDescent="0.2">
      <c r="A75" s="110"/>
      <c r="B75" s="110" t="s">
        <v>881</v>
      </c>
      <c r="C75" s="120">
        <v>11</v>
      </c>
    </row>
    <row r="76" spans="1:3" x14ac:dyDescent="0.2">
      <c r="A76" s="110"/>
      <c r="B76" s="110"/>
      <c r="C76" s="120"/>
    </row>
    <row r="77" spans="1:3" ht="15" x14ac:dyDescent="0.25">
      <c r="A77" s="114" t="s">
        <v>616</v>
      </c>
      <c r="B77" s="114"/>
      <c r="C77" s="121">
        <v>10</v>
      </c>
    </row>
    <row r="78" spans="1:3" x14ac:dyDescent="0.2">
      <c r="A78" s="110"/>
      <c r="B78" s="110" t="s">
        <v>1065</v>
      </c>
      <c r="C78" s="120">
        <v>10</v>
      </c>
    </row>
    <row r="79" spans="1:3" x14ac:dyDescent="0.2">
      <c r="A79" s="110"/>
      <c r="B79" s="110"/>
      <c r="C79" s="120"/>
    </row>
    <row r="80" spans="1:3" ht="15" x14ac:dyDescent="0.25">
      <c r="A80" s="114" t="s">
        <v>1023</v>
      </c>
      <c r="B80" s="114"/>
      <c r="C80" s="121">
        <v>10</v>
      </c>
    </row>
    <row r="81" spans="1:3" x14ac:dyDescent="0.2">
      <c r="A81" s="110"/>
      <c r="B81" s="110" t="s">
        <v>1025</v>
      </c>
      <c r="C81" s="120">
        <v>10</v>
      </c>
    </row>
    <row r="82" spans="1:3" x14ac:dyDescent="0.2">
      <c r="A82" s="110"/>
      <c r="B82" s="110"/>
      <c r="C82" s="120"/>
    </row>
    <row r="83" spans="1:3" ht="15" x14ac:dyDescent="0.25">
      <c r="A83" s="114" t="s">
        <v>970</v>
      </c>
      <c r="B83" s="114"/>
      <c r="C83" s="121">
        <v>10</v>
      </c>
    </row>
    <row r="84" spans="1:3" x14ac:dyDescent="0.2">
      <c r="A84" s="110"/>
      <c r="B84" s="110" t="s">
        <v>972</v>
      </c>
      <c r="C84" s="120">
        <v>10</v>
      </c>
    </row>
    <row r="85" spans="1:3" x14ac:dyDescent="0.2">
      <c r="A85" s="110"/>
      <c r="B85" s="110"/>
      <c r="C85" s="120"/>
    </row>
    <row r="86" spans="1:3" ht="15" x14ac:dyDescent="0.25">
      <c r="A86" s="114" t="s">
        <v>730</v>
      </c>
      <c r="B86" s="114"/>
      <c r="C86" s="121">
        <v>10</v>
      </c>
    </row>
    <row r="87" spans="1:3" x14ac:dyDescent="0.2">
      <c r="A87" s="110"/>
      <c r="B87" s="110" t="s">
        <v>761</v>
      </c>
      <c r="C87" s="120">
        <v>10</v>
      </c>
    </row>
    <row r="88" spans="1:3" x14ac:dyDescent="0.2">
      <c r="A88" s="110"/>
      <c r="B88" s="110"/>
      <c r="C88" s="120"/>
    </row>
    <row r="89" spans="1:3" ht="15" x14ac:dyDescent="0.25">
      <c r="A89" s="114" t="s">
        <v>915</v>
      </c>
      <c r="B89" s="114"/>
      <c r="C89" s="121">
        <v>10</v>
      </c>
    </row>
    <row r="90" spans="1:3" x14ac:dyDescent="0.2">
      <c r="A90" s="110"/>
      <c r="B90" s="110" t="s">
        <v>962</v>
      </c>
      <c r="C90" s="120">
        <v>10</v>
      </c>
    </row>
    <row r="91" spans="1:3" x14ac:dyDescent="0.2">
      <c r="A91" s="110"/>
      <c r="B91" s="110"/>
      <c r="C91" s="120"/>
    </row>
    <row r="92" spans="1:3" ht="15" x14ac:dyDescent="0.25">
      <c r="A92" s="114" t="s">
        <v>1104</v>
      </c>
      <c r="B92" s="114"/>
      <c r="C92" s="121">
        <v>6</v>
      </c>
    </row>
    <row r="93" spans="1:3" x14ac:dyDescent="0.2">
      <c r="A93" s="110"/>
      <c r="B93" s="110" t="s">
        <v>1139</v>
      </c>
      <c r="C93" s="120">
        <v>6</v>
      </c>
    </row>
    <row r="94" spans="1:3" x14ac:dyDescent="0.2">
      <c r="A94" s="110"/>
      <c r="B94" s="110"/>
      <c r="C94" s="120"/>
    </row>
    <row r="95" spans="1:3" ht="15" x14ac:dyDescent="0.25">
      <c r="A95" s="114" t="s">
        <v>333</v>
      </c>
      <c r="B95" s="114"/>
      <c r="C95" s="121">
        <v>6</v>
      </c>
    </row>
    <row r="96" spans="1:3" x14ac:dyDescent="0.2">
      <c r="A96" s="110"/>
      <c r="B96" s="110" t="s">
        <v>761</v>
      </c>
      <c r="C96" s="120">
        <v>6</v>
      </c>
    </row>
    <row r="97" spans="1:3" x14ac:dyDescent="0.2">
      <c r="A97" s="110"/>
      <c r="B97" s="110"/>
      <c r="C97" s="120"/>
    </row>
    <row r="98" spans="1:3" ht="15" x14ac:dyDescent="0.25">
      <c r="A98" s="114" t="s">
        <v>874</v>
      </c>
      <c r="B98" s="114"/>
      <c r="C98" s="121">
        <v>5</v>
      </c>
    </row>
    <row r="99" spans="1:3" x14ac:dyDescent="0.2">
      <c r="A99" s="110"/>
      <c r="B99" s="110" t="s">
        <v>881</v>
      </c>
      <c r="C99" s="120">
        <v>5</v>
      </c>
    </row>
    <row r="100" spans="1:3" x14ac:dyDescent="0.2">
      <c r="A100" s="110"/>
      <c r="B100" s="110"/>
      <c r="C100" s="120"/>
    </row>
    <row r="101" spans="1:3" ht="15" x14ac:dyDescent="0.25">
      <c r="A101" s="114" t="s">
        <v>1180</v>
      </c>
      <c r="B101" s="114"/>
      <c r="C101" s="121">
        <v>5</v>
      </c>
    </row>
    <row r="102" spans="1:3" x14ac:dyDescent="0.2">
      <c r="A102" s="110"/>
      <c r="B102" s="110" t="s">
        <v>1193</v>
      </c>
      <c r="C102" s="120">
        <v>5</v>
      </c>
    </row>
    <row r="103" spans="1:3" x14ac:dyDescent="0.2">
      <c r="A103" s="110"/>
      <c r="B103" s="110"/>
      <c r="C103" s="120"/>
    </row>
    <row r="104" spans="1:3" ht="15" x14ac:dyDescent="0.25">
      <c r="A104" s="114" t="s">
        <v>1073</v>
      </c>
      <c r="B104" s="114"/>
      <c r="C104" s="121">
        <v>4</v>
      </c>
    </row>
    <row r="105" spans="1:3" x14ac:dyDescent="0.2">
      <c r="A105" s="110"/>
      <c r="B105" s="110" t="s">
        <v>1082</v>
      </c>
      <c r="C105" s="120">
        <v>4</v>
      </c>
    </row>
    <row r="106" spans="1:3" x14ac:dyDescent="0.2">
      <c r="A106" s="110"/>
      <c r="B106" s="110"/>
      <c r="C106" s="120"/>
    </row>
    <row r="107" spans="1:3" ht="15" x14ac:dyDescent="0.25">
      <c r="A107" s="114" t="s">
        <v>941</v>
      </c>
      <c r="B107" s="114"/>
      <c r="C107" s="121">
        <v>3</v>
      </c>
    </row>
    <row r="108" spans="1:3" x14ac:dyDescent="0.2">
      <c r="A108" s="110"/>
      <c r="B108" s="110" t="s">
        <v>963</v>
      </c>
      <c r="C108" s="120">
        <v>3</v>
      </c>
    </row>
    <row r="109" spans="1:3" x14ac:dyDescent="0.2">
      <c r="A109" s="110"/>
      <c r="B109" s="110"/>
      <c r="C109" s="120"/>
    </row>
  </sheetData>
  <phoneticPr fontId="1" type="noConversion"/>
  <pageMargins left="0.75" right="0.75" top="1" bottom="1" header="0.5" footer="0.5"/>
  <pageSetup scale="43" fitToWidth="2" fitToHeight="2" orientation="portrait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73"/>
  <sheetViews>
    <sheetView view="pageBreakPreview" zoomScale="60" zoomScaleNormal="100" workbookViewId="0">
      <selection activeCell="A6" sqref="A6:C15"/>
    </sheetView>
  </sheetViews>
  <sheetFormatPr defaultRowHeight="12.75" x14ac:dyDescent="0.2"/>
  <cols>
    <col min="1" max="1" width="22.28515625" customWidth="1"/>
    <col min="2" max="2" width="11.28515625" customWidth="1"/>
    <col min="3" max="3" width="15.42578125" customWidth="1"/>
  </cols>
  <sheetData>
    <row r="1" spans="1:3" ht="20.25" x14ac:dyDescent="0.3">
      <c r="A1" s="8" t="s">
        <v>54</v>
      </c>
    </row>
    <row r="3" spans="1:3" x14ac:dyDescent="0.2">
      <c r="A3" s="116" t="s">
        <v>30</v>
      </c>
      <c r="B3" s="116" t="s">
        <v>10</v>
      </c>
      <c r="C3" s="115" t="s">
        <v>47</v>
      </c>
    </row>
    <row r="4" spans="1:3" ht="15" x14ac:dyDescent="0.25">
      <c r="A4" s="114" t="s">
        <v>392</v>
      </c>
      <c r="B4" s="114"/>
      <c r="C4" s="121">
        <v>166</v>
      </c>
    </row>
    <row r="5" spans="1:3" x14ac:dyDescent="0.2">
      <c r="A5" s="177"/>
      <c r="B5" s="177" t="s">
        <v>176</v>
      </c>
      <c r="C5" s="120">
        <v>48</v>
      </c>
    </row>
    <row r="6" spans="1:3" x14ac:dyDescent="0.2">
      <c r="A6" s="177"/>
      <c r="B6" s="177" t="s">
        <v>1017</v>
      </c>
      <c r="C6" s="179">
        <v>36</v>
      </c>
    </row>
    <row r="7" spans="1:3" x14ac:dyDescent="0.2">
      <c r="A7" s="177"/>
      <c r="B7" s="177" t="s">
        <v>1139</v>
      </c>
      <c r="C7" s="179">
        <v>24</v>
      </c>
    </row>
    <row r="8" spans="1:3" x14ac:dyDescent="0.2">
      <c r="A8" s="177"/>
      <c r="B8" s="177" t="s">
        <v>799</v>
      </c>
      <c r="C8" s="179">
        <v>30</v>
      </c>
    </row>
    <row r="9" spans="1:3" x14ac:dyDescent="0.2">
      <c r="A9" s="177"/>
      <c r="B9" s="177" t="s">
        <v>287</v>
      </c>
      <c r="C9" s="179">
        <v>28</v>
      </c>
    </row>
    <row r="10" spans="1:3" x14ac:dyDescent="0.2">
      <c r="A10" s="110"/>
      <c r="B10" s="110"/>
      <c r="C10" s="179"/>
    </row>
    <row r="11" spans="1:3" ht="15" x14ac:dyDescent="0.25">
      <c r="A11" s="175" t="s">
        <v>195</v>
      </c>
      <c r="B11" s="114"/>
      <c r="C11" s="178">
        <v>108</v>
      </c>
    </row>
    <row r="12" spans="1:3" x14ac:dyDescent="0.2">
      <c r="A12" s="177"/>
      <c r="B12" s="110" t="s">
        <v>176</v>
      </c>
      <c r="C12" s="179">
        <v>8</v>
      </c>
    </row>
    <row r="13" spans="1:3" x14ac:dyDescent="0.2">
      <c r="A13" s="177"/>
      <c r="B13" s="110" t="s">
        <v>1082</v>
      </c>
      <c r="C13" s="179">
        <v>30</v>
      </c>
    </row>
    <row r="14" spans="1:3" x14ac:dyDescent="0.2">
      <c r="A14" s="177"/>
      <c r="B14" s="110" t="s">
        <v>1139</v>
      </c>
      <c r="C14" s="179">
        <v>6</v>
      </c>
    </row>
    <row r="15" spans="1:3" x14ac:dyDescent="0.2">
      <c r="A15" s="177"/>
      <c r="B15" s="110" t="s">
        <v>799</v>
      </c>
      <c r="C15" s="179">
        <v>16</v>
      </c>
    </row>
    <row r="16" spans="1:3" x14ac:dyDescent="0.2">
      <c r="A16" s="177"/>
      <c r="B16" s="110" t="s">
        <v>287</v>
      </c>
      <c r="C16" s="120">
        <v>48</v>
      </c>
    </row>
    <row r="17" spans="1:3" x14ac:dyDescent="0.2">
      <c r="A17" s="110"/>
      <c r="B17" s="110"/>
      <c r="C17" s="120"/>
    </row>
    <row r="18" spans="1:3" ht="15" x14ac:dyDescent="0.25">
      <c r="A18" s="114" t="s">
        <v>491</v>
      </c>
      <c r="B18" s="114"/>
      <c r="C18" s="121">
        <v>82</v>
      </c>
    </row>
    <row r="19" spans="1:3" x14ac:dyDescent="0.2">
      <c r="A19" s="110"/>
      <c r="B19" s="110" t="s">
        <v>761</v>
      </c>
      <c r="C19" s="120">
        <v>30</v>
      </c>
    </row>
    <row r="20" spans="1:3" x14ac:dyDescent="0.2">
      <c r="A20" s="110"/>
      <c r="B20" s="110" t="s">
        <v>176</v>
      </c>
      <c r="C20" s="120">
        <v>32</v>
      </c>
    </row>
    <row r="21" spans="1:3" x14ac:dyDescent="0.2">
      <c r="A21" s="110"/>
      <c r="B21" s="110" t="s">
        <v>287</v>
      </c>
      <c r="C21" s="120">
        <v>20</v>
      </c>
    </row>
    <row r="22" spans="1:3" x14ac:dyDescent="0.2">
      <c r="A22" s="110"/>
      <c r="B22" s="110"/>
      <c r="C22" s="120"/>
    </row>
    <row r="23" spans="1:3" ht="15" x14ac:dyDescent="0.25">
      <c r="A23" s="114" t="s">
        <v>668</v>
      </c>
      <c r="B23" s="114"/>
      <c r="C23" s="121">
        <v>78</v>
      </c>
    </row>
    <row r="24" spans="1:3" x14ac:dyDescent="0.2">
      <c r="A24" s="110"/>
      <c r="B24" s="110" t="s">
        <v>377</v>
      </c>
      <c r="C24" s="120">
        <v>36</v>
      </c>
    </row>
    <row r="25" spans="1:3" x14ac:dyDescent="0.2">
      <c r="A25" s="110"/>
      <c r="B25" s="110" t="s">
        <v>962</v>
      </c>
      <c r="C25" s="120">
        <v>20</v>
      </c>
    </row>
    <row r="26" spans="1:3" x14ac:dyDescent="0.2">
      <c r="A26" s="110"/>
      <c r="B26" s="110" t="s">
        <v>253</v>
      </c>
      <c r="C26" s="120">
        <v>22</v>
      </c>
    </row>
    <row r="27" spans="1:3" x14ac:dyDescent="0.2">
      <c r="A27" s="110"/>
      <c r="B27" s="110"/>
      <c r="C27" s="120"/>
    </row>
    <row r="28" spans="1:3" ht="15" x14ac:dyDescent="0.25">
      <c r="A28" s="114" t="s">
        <v>497</v>
      </c>
      <c r="B28" s="114"/>
      <c r="C28" s="121">
        <v>73</v>
      </c>
    </row>
    <row r="29" spans="1:3" x14ac:dyDescent="0.2">
      <c r="A29" s="110"/>
      <c r="B29" s="110" t="s">
        <v>972</v>
      </c>
      <c r="C29" s="120">
        <v>7</v>
      </c>
    </row>
    <row r="30" spans="1:3" x14ac:dyDescent="0.2">
      <c r="A30" s="110"/>
      <c r="B30" s="110" t="s">
        <v>176</v>
      </c>
      <c r="C30" s="120">
        <v>12</v>
      </c>
    </row>
    <row r="31" spans="1:3" x14ac:dyDescent="0.2">
      <c r="A31" s="110"/>
      <c r="B31" s="110" t="s">
        <v>1139</v>
      </c>
      <c r="C31" s="120">
        <v>36</v>
      </c>
    </row>
    <row r="32" spans="1:3" x14ac:dyDescent="0.2">
      <c r="A32" s="110"/>
      <c r="B32" s="110" t="s">
        <v>799</v>
      </c>
      <c r="C32" s="120">
        <v>10</v>
      </c>
    </row>
    <row r="33" spans="1:3" x14ac:dyDescent="0.2">
      <c r="A33" s="110"/>
      <c r="B33" s="110" t="s">
        <v>287</v>
      </c>
      <c r="C33" s="120">
        <v>8</v>
      </c>
    </row>
    <row r="34" spans="1:3" x14ac:dyDescent="0.2">
      <c r="A34" s="110"/>
      <c r="B34" s="110"/>
      <c r="C34" s="120"/>
    </row>
    <row r="35" spans="1:3" ht="15" x14ac:dyDescent="0.25">
      <c r="A35" s="114" t="s">
        <v>494</v>
      </c>
      <c r="B35" s="114"/>
      <c r="C35" s="121">
        <v>65</v>
      </c>
    </row>
    <row r="36" spans="1:3" x14ac:dyDescent="0.2">
      <c r="A36" s="110"/>
      <c r="B36" s="110" t="s">
        <v>972</v>
      </c>
      <c r="C36" s="120">
        <v>10</v>
      </c>
    </row>
    <row r="37" spans="1:3" x14ac:dyDescent="0.2">
      <c r="A37" s="110"/>
      <c r="B37" s="110" t="s">
        <v>176</v>
      </c>
      <c r="C37" s="120">
        <v>20</v>
      </c>
    </row>
    <row r="38" spans="1:3" x14ac:dyDescent="0.2">
      <c r="A38" s="110"/>
      <c r="B38" s="110" t="s">
        <v>1082</v>
      </c>
      <c r="C38" s="120">
        <v>14</v>
      </c>
    </row>
    <row r="39" spans="1:3" x14ac:dyDescent="0.2">
      <c r="A39" s="110"/>
      <c r="B39" s="110" t="s">
        <v>1139</v>
      </c>
      <c r="C39" s="120">
        <v>9</v>
      </c>
    </row>
    <row r="40" spans="1:3" x14ac:dyDescent="0.2">
      <c r="A40" s="110"/>
      <c r="B40" s="110" t="s">
        <v>287</v>
      </c>
      <c r="C40" s="120">
        <v>12</v>
      </c>
    </row>
    <row r="41" spans="1:3" x14ac:dyDescent="0.2">
      <c r="A41" s="110"/>
      <c r="B41" s="110"/>
      <c r="C41" s="120"/>
    </row>
    <row r="42" spans="1:3" ht="15" x14ac:dyDescent="0.25">
      <c r="A42" s="114" t="s">
        <v>671</v>
      </c>
      <c r="B42" s="114"/>
      <c r="C42" s="121">
        <v>64</v>
      </c>
    </row>
    <row r="43" spans="1:3" x14ac:dyDescent="0.2">
      <c r="A43" s="110"/>
      <c r="B43" s="110" t="s">
        <v>377</v>
      </c>
      <c r="C43" s="120">
        <v>15</v>
      </c>
    </row>
    <row r="44" spans="1:3" x14ac:dyDescent="0.2">
      <c r="A44" s="110"/>
      <c r="B44" s="110" t="s">
        <v>761</v>
      </c>
      <c r="C44" s="120">
        <v>14</v>
      </c>
    </row>
    <row r="45" spans="1:3" x14ac:dyDescent="0.2">
      <c r="A45" s="110"/>
      <c r="B45" s="110" t="s">
        <v>1017</v>
      </c>
      <c r="C45" s="120">
        <v>21</v>
      </c>
    </row>
    <row r="46" spans="1:3" x14ac:dyDescent="0.2">
      <c r="A46" s="110"/>
      <c r="B46" s="110" t="s">
        <v>253</v>
      </c>
      <c r="C46" s="120">
        <v>14</v>
      </c>
    </row>
    <row r="47" spans="1:3" x14ac:dyDescent="0.2">
      <c r="A47" s="110"/>
      <c r="B47" s="110"/>
      <c r="C47" s="120"/>
    </row>
    <row r="48" spans="1:3" ht="15" x14ac:dyDescent="0.25">
      <c r="A48" s="114" t="s">
        <v>224</v>
      </c>
      <c r="B48" s="114"/>
      <c r="C48" s="121">
        <v>31</v>
      </c>
    </row>
    <row r="49" spans="1:3" x14ac:dyDescent="0.2">
      <c r="A49" s="110"/>
      <c r="B49" s="110" t="s">
        <v>377</v>
      </c>
      <c r="C49" s="120">
        <v>21</v>
      </c>
    </row>
    <row r="50" spans="1:3" x14ac:dyDescent="0.2">
      <c r="A50" s="110"/>
      <c r="B50" s="110" t="s">
        <v>1082</v>
      </c>
      <c r="C50" s="120">
        <v>10</v>
      </c>
    </row>
    <row r="51" spans="1:3" x14ac:dyDescent="0.2">
      <c r="A51" s="110"/>
      <c r="B51" s="110"/>
      <c r="C51" s="120"/>
    </row>
    <row r="52" spans="1:3" ht="15" x14ac:dyDescent="0.25">
      <c r="A52" s="114" t="s">
        <v>999</v>
      </c>
      <c r="B52" s="114"/>
      <c r="C52" s="121">
        <v>15</v>
      </c>
    </row>
    <row r="53" spans="1:3" x14ac:dyDescent="0.2">
      <c r="A53" s="110"/>
      <c r="B53" s="110" t="s">
        <v>1017</v>
      </c>
      <c r="C53" s="120">
        <v>15</v>
      </c>
    </row>
    <row r="54" spans="1:3" x14ac:dyDescent="0.2">
      <c r="A54" s="110"/>
      <c r="B54" s="110"/>
      <c r="C54" s="120"/>
    </row>
    <row r="55" spans="1:3" ht="15" x14ac:dyDescent="0.25">
      <c r="A55" s="114" t="s">
        <v>1107</v>
      </c>
      <c r="B55" s="114"/>
      <c r="C55" s="121">
        <v>15</v>
      </c>
    </row>
    <row r="56" spans="1:3" x14ac:dyDescent="0.2">
      <c r="A56" s="110"/>
      <c r="B56" s="110" t="s">
        <v>1139</v>
      </c>
      <c r="C56" s="120">
        <v>15</v>
      </c>
    </row>
    <row r="57" spans="1:3" x14ac:dyDescent="0.2">
      <c r="A57" s="110"/>
      <c r="B57" s="110"/>
      <c r="C57" s="120"/>
    </row>
    <row r="58" spans="1:3" ht="15" x14ac:dyDescent="0.25">
      <c r="A58" s="114" t="s">
        <v>674</v>
      </c>
      <c r="B58" s="114"/>
      <c r="C58" s="121">
        <v>15</v>
      </c>
    </row>
    <row r="59" spans="1:3" x14ac:dyDescent="0.2">
      <c r="A59" s="110"/>
      <c r="B59" s="110" t="s">
        <v>377</v>
      </c>
      <c r="C59" s="120">
        <v>9</v>
      </c>
    </row>
    <row r="60" spans="1:3" x14ac:dyDescent="0.2">
      <c r="A60" s="110"/>
      <c r="B60" s="110" t="s">
        <v>761</v>
      </c>
      <c r="C60" s="120">
        <v>6</v>
      </c>
    </row>
    <row r="61" spans="1:3" x14ac:dyDescent="0.2">
      <c r="A61" s="110"/>
      <c r="B61" s="110"/>
      <c r="C61" s="120"/>
    </row>
    <row r="62" spans="1:3" ht="15" x14ac:dyDescent="0.25">
      <c r="A62" s="114" t="s">
        <v>919</v>
      </c>
      <c r="B62" s="114"/>
      <c r="C62" s="121">
        <v>14</v>
      </c>
    </row>
    <row r="63" spans="1:3" x14ac:dyDescent="0.2">
      <c r="A63" s="110"/>
      <c r="B63" s="110" t="s">
        <v>962</v>
      </c>
      <c r="C63" s="120">
        <v>14</v>
      </c>
    </row>
    <row r="64" spans="1:3" x14ac:dyDescent="0.2">
      <c r="A64" s="110"/>
      <c r="B64" s="110"/>
      <c r="C64" s="120"/>
    </row>
    <row r="65" spans="1:3" ht="15" x14ac:dyDescent="0.25">
      <c r="A65" s="114" t="s">
        <v>1181</v>
      </c>
      <c r="B65" s="114"/>
      <c r="C65" s="121">
        <v>12</v>
      </c>
    </row>
    <row r="66" spans="1:3" x14ac:dyDescent="0.2">
      <c r="A66" s="110"/>
      <c r="B66" s="110" t="s">
        <v>1193</v>
      </c>
      <c r="C66" s="120">
        <v>12</v>
      </c>
    </row>
    <row r="67" spans="1:3" x14ac:dyDescent="0.2">
      <c r="A67" s="110"/>
      <c r="B67" s="110"/>
      <c r="C67" s="120"/>
    </row>
    <row r="68" spans="1:3" ht="15" x14ac:dyDescent="0.25">
      <c r="A68" s="114" t="s">
        <v>200</v>
      </c>
      <c r="B68" s="114"/>
      <c r="C68" s="121">
        <v>10</v>
      </c>
    </row>
    <row r="69" spans="1:3" x14ac:dyDescent="0.2">
      <c r="A69" s="110"/>
      <c r="B69" s="110" t="s">
        <v>761</v>
      </c>
      <c r="C69" s="120">
        <v>10</v>
      </c>
    </row>
    <row r="70" spans="1:3" x14ac:dyDescent="0.2">
      <c r="A70" s="110"/>
      <c r="B70" s="110"/>
      <c r="C70" s="120"/>
    </row>
    <row r="71" spans="1:3" ht="15" x14ac:dyDescent="0.25">
      <c r="A71" s="114" t="s">
        <v>1003</v>
      </c>
      <c r="B71" s="114"/>
      <c r="C71" s="121">
        <v>9</v>
      </c>
    </row>
    <row r="72" spans="1:3" x14ac:dyDescent="0.2">
      <c r="A72" s="110"/>
      <c r="B72" s="110" t="s">
        <v>1017</v>
      </c>
      <c r="C72" s="120">
        <v>9</v>
      </c>
    </row>
    <row r="73" spans="1:3" x14ac:dyDescent="0.2">
      <c r="A73" s="110"/>
      <c r="B73" s="110"/>
      <c r="C73" s="120"/>
    </row>
  </sheetData>
  <phoneticPr fontId="1" type="noConversion"/>
  <pageMargins left="0.75" right="0.75" top="1" bottom="1" header="0.5" footer="0.5"/>
  <pageSetup scale="57" orientation="portrait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103"/>
  <sheetViews>
    <sheetView view="pageBreakPreview" zoomScale="80" zoomScaleNormal="100" zoomScaleSheetLayoutView="80" workbookViewId="0">
      <selection activeCell="C22" sqref="C22"/>
    </sheetView>
  </sheetViews>
  <sheetFormatPr defaultRowHeight="12.75" outlineLevelRow="1" x14ac:dyDescent="0.2"/>
  <cols>
    <col min="1" max="1" width="23.85546875" bestFit="1" customWidth="1"/>
    <col min="2" max="2" width="10.140625" customWidth="1"/>
    <col min="3" max="3" width="13.140625" customWidth="1"/>
    <col min="4" max="4" width="6.5703125" customWidth="1"/>
    <col min="5" max="6" width="8.5703125" customWidth="1"/>
    <col min="7" max="7" width="11.7109375" bestFit="1" customWidth="1"/>
  </cols>
  <sheetData>
    <row r="1" spans="1:3" ht="20.25" x14ac:dyDescent="0.3">
      <c r="A1" s="8" t="s">
        <v>55</v>
      </c>
    </row>
    <row r="3" spans="1:3" x14ac:dyDescent="0.2">
      <c r="A3" s="180" t="s">
        <v>30</v>
      </c>
      <c r="B3" s="116" t="s">
        <v>10</v>
      </c>
      <c r="C3" s="115" t="s">
        <v>47</v>
      </c>
    </row>
    <row r="4" spans="1:3" ht="15" outlineLevel="1" x14ac:dyDescent="0.25">
      <c r="A4" s="114" t="s">
        <v>383</v>
      </c>
      <c r="B4" s="114"/>
      <c r="C4" s="121">
        <v>140</v>
      </c>
    </row>
    <row r="5" spans="1:3" x14ac:dyDescent="0.2">
      <c r="A5" s="110"/>
      <c r="B5" s="110" t="s">
        <v>972</v>
      </c>
      <c r="C5" s="120">
        <v>10</v>
      </c>
    </row>
    <row r="6" spans="1:3" x14ac:dyDescent="0.2">
      <c r="A6" s="110"/>
      <c r="B6" s="110" t="s">
        <v>176</v>
      </c>
      <c r="C6" s="120">
        <v>28</v>
      </c>
    </row>
    <row r="7" spans="1:3" x14ac:dyDescent="0.2">
      <c r="A7" s="110"/>
      <c r="B7" s="110" t="s">
        <v>1017</v>
      </c>
      <c r="C7" s="120">
        <v>33</v>
      </c>
    </row>
    <row r="8" spans="1:3" x14ac:dyDescent="0.2">
      <c r="A8" s="110"/>
      <c r="B8" s="110" t="s">
        <v>1139</v>
      </c>
      <c r="C8" s="120">
        <v>21</v>
      </c>
    </row>
    <row r="9" spans="1:3" x14ac:dyDescent="0.2">
      <c r="A9" s="110"/>
      <c r="B9" s="110" t="s">
        <v>799</v>
      </c>
      <c r="C9" s="120">
        <v>20</v>
      </c>
    </row>
    <row r="10" spans="1:3" x14ac:dyDescent="0.2">
      <c r="A10" s="110"/>
      <c r="B10" s="110" t="s">
        <v>287</v>
      </c>
      <c r="C10" s="120">
        <v>28</v>
      </c>
    </row>
    <row r="11" spans="1:3" x14ac:dyDescent="0.2">
      <c r="A11" s="110"/>
      <c r="B11" s="110"/>
      <c r="C11" s="120"/>
    </row>
    <row r="12" spans="1:3" ht="15" x14ac:dyDescent="0.25">
      <c r="A12" s="114" t="s">
        <v>374</v>
      </c>
      <c r="B12" s="114"/>
      <c r="C12" s="121">
        <v>104</v>
      </c>
    </row>
    <row r="13" spans="1:3" x14ac:dyDescent="0.2">
      <c r="A13" s="110"/>
      <c r="B13" s="110" t="s">
        <v>377</v>
      </c>
      <c r="C13" s="120">
        <v>33</v>
      </c>
    </row>
    <row r="14" spans="1:3" x14ac:dyDescent="0.2">
      <c r="A14" s="110"/>
      <c r="B14" s="110" t="s">
        <v>176</v>
      </c>
      <c r="C14" s="120">
        <v>40</v>
      </c>
    </row>
    <row r="15" spans="1:3" x14ac:dyDescent="0.2">
      <c r="A15" s="110"/>
      <c r="B15" s="110" t="s">
        <v>1082</v>
      </c>
      <c r="C15" s="120">
        <v>22</v>
      </c>
    </row>
    <row r="16" spans="1:3" x14ac:dyDescent="0.2">
      <c r="A16" s="110"/>
      <c r="B16" s="110" t="s">
        <v>1139</v>
      </c>
      <c r="C16" s="120">
        <v>9</v>
      </c>
    </row>
    <row r="17" spans="1:3" x14ac:dyDescent="0.2">
      <c r="A17" s="110"/>
      <c r="B17" s="110"/>
      <c r="C17" s="120"/>
    </row>
    <row r="18" spans="1:3" ht="15" x14ac:dyDescent="0.25">
      <c r="A18" s="114" t="s">
        <v>498</v>
      </c>
      <c r="B18" s="114"/>
      <c r="C18" s="121">
        <v>87</v>
      </c>
    </row>
    <row r="19" spans="1:3" x14ac:dyDescent="0.2">
      <c r="A19" s="110"/>
      <c r="B19" s="110" t="s">
        <v>761</v>
      </c>
      <c r="C19" s="120">
        <v>14</v>
      </c>
    </row>
    <row r="20" spans="1:3" x14ac:dyDescent="0.2">
      <c r="A20" s="110"/>
      <c r="B20" s="110" t="s">
        <v>176</v>
      </c>
      <c r="C20" s="120">
        <v>8</v>
      </c>
    </row>
    <row r="21" spans="1:3" x14ac:dyDescent="0.2">
      <c r="A21" s="110"/>
      <c r="B21" s="110" t="s">
        <v>1017</v>
      </c>
      <c r="C21" s="120">
        <v>21</v>
      </c>
    </row>
    <row r="22" spans="1:3" x14ac:dyDescent="0.2">
      <c r="A22" s="110"/>
      <c r="B22" s="110" t="s">
        <v>287</v>
      </c>
      <c r="C22" s="120">
        <v>44</v>
      </c>
    </row>
    <row r="23" spans="1:3" x14ac:dyDescent="0.2">
      <c r="A23" s="110"/>
      <c r="B23" s="110"/>
      <c r="C23" s="120"/>
    </row>
    <row r="24" spans="1:3" ht="15" x14ac:dyDescent="0.25">
      <c r="A24" s="114" t="s">
        <v>500</v>
      </c>
      <c r="B24" s="114"/>
      <c r="C24" s="121">
        <v>76</v>
      </c>
    </row>
    <row r="25" spans="1:3" x14ac:dyDescent="0.2">
      <c r="A25" s="110"/>
      <c r="B25" s="110" t="s">
        <v>972</v>
      </c>
      <c r="C25" s="120">
        <v>7</v>
      </c>
    </row>
    <row r="26" spans="1:3" x14ac:dyDescent="0.2">
      <c r="A26" s="110"/>
      <c r="B26" s="110" t="s">
        <v>176</v>
      </c>
      <c r="C26" s="120">
        <v>20</v>
      </c>
    </row>
    <row r="27" spans="1:3" x14ac:dyDescent="0.2">
      <c r="A27" s="110"/>
      <c r="B27" s="110" t="s">
        <v>1082</v>
      </c>
      <c r="C27" s="120">
        <v>14</v>
      </c>
    </row>
    <row r="28" spans="1:3" x14ac:dyDescent="0.2">
      <c r="A28" s="110"/>
      <c r="B28" s="110" t="s">
        <v>1139</v>
      </c>
      <c r="C28" s="120">
        <v>15</v>
      </c>
    </row>
    <row r="29" spans="1:3" x14ac:dyDescent="0.2">
      <c r="A29" s="110"/>
      <c r="B29" s="110" t="s">
        <v>287</v>
      </c>
      <c r="C29" s="120">
        <v>20</v>
      </c>
    </row>
    <row r="30" spans="1:3" x14ac:dyDescent="0.2">
      <c r="A30" s="110"/>
      <c r="B30" s="110"/>
      <c r="C30" s="120"/>
    </row>
    <row r="31" spans="1:3" ht="15" x14ac:dyDescent="0.25">
      <c r="A31" s="114" t="s">
        <v>227</v>
      </c>
      <c r="B31" s="114"/>
      <c r="C31" s="121">
        <v>69</v>
      </c>
    </row>
    <row r="32" spans="1:3" x14ac:dyDescent="0.2">
      <c r="A32" s="110"/>
      <c r="B32" s="110" t="s">
        <v>377</v>
      </c>
      <c r="C32" s="120">
        <v>15</v>
      </c>
    </row>
    <row r="33" spans="1:3" x14ac:dyDescent="0.2">
      <c r="A33" s="110"/>
      <c r="B33" s="110" t="s">
        <v>972</v>
      </c>
      <c r="C33" s="120">
        <v>3</v>
      </c>
    </row>
    <row r="34" spans="1:3" x14ac:dyDescent="0.2">
      <c r="A34" s="110"/>
      <c r="B34" s="110" t="s">
        <v>761</v>
      </c>
      <c r="C34" s="120">
        <v>22</v>
      </c>
    </row>
    <row r="35" spans="1:3" x14ac:dyDescent="0.2">
      <c r="A35" s="110"/>
      <c r="B35" s="110" t="s">
        <v>1017</v>
      </c>
      <c r="C35" s="120">
        <v>15</v>
      </c>
    </row>
    <row r="36" spans="1:3" x14ac:dyDescent="0.2">
      <c r="A36" s="110"/>
      <c r="B36" s="110" t="s">
        <v>253</v>
      </c>
      <c r="C36" s="120">
        <v>14</v>
      </c>
    </row>
    <row r="37" spans="1:3" x14ac:dyDescent="0.2">
      <c r="A37" s="110"/>
      <c r="B37" s="110"/>
      <c r="C37" s="120"/>
    </row>
    <row r="38" spans="1:3" ht="15" x14ac:dyDescent="0.25">
      <c r="A38" s="114" t="s">
        <v>681</v>
      </c>
      <c r="B38" s="114"/>
      <c r="C38" s="121">
        <v>50</v>
      </c>
    </row>
    <row r="39" spans="1:3" x14ac:dyDescent="0.2">
      <c r="A39" s="110"/>
      <c r="B39" s="110" t="s">
        <v>377</v>
      </c>
      <c r="C39" s="120">
        <v>6</v>
      </c>
    </row>
    <row r="40" spans="1:3" x14ac:dyDescent="0.2">
      <c r="A40" s="110"/>
      <c r="B40" s="110" t="s">
        <v>962</v>
      </c>
      <c r="C40" s="120">
        <v>14</v>
      </c>
    </row>
    <row r="41" spans="1:3" x14ac:dyDescent="0.2">
      <c r="A41" s="110"/>
      <c r="B41" s="110" t="s">
        <v>253</v>
      </c>
      <c r="C41" s="120">
        <v>30</v>
      </c>
    </row>
    <row r="42" spans="1:3" x14ac:dyDescent="0.2">
      <c r="A42" s="110"/>
      <c r="B42" s="110"/>
      <c r="C42" s="120"/>
    </row>
    <row r="43" spans="1:3" ht="15" x14ac:dyDescent="0.25">
      <c r="A43" s="114" t="s">
        <v>778</v>
      </c>
      <c r="B43" s="114"/>
      <c r="C43" s="121">
        <v>44</v>
      </c>
    </row>
    <row r="44" spans="1:3" x14ac:dyDescent="0.2">
      <c r="A44" s="110"/>
      <c r="B44" s="110" t="s">
        <v>1139</v>
      </c>
      <c r="C44" s="120">
        <v>30</v>
      </c>
    </row>
    <row r="45" spans="1:3" x14ac:dyDescent="0.2">
      <c r="A45" s="110"/>
      <c r="B45" s="110" t="s">
        <v>799</v>
      </c>
      <c r="C45" s="120">
        <v>14</v>
      </c>
    </row>
    <row r="46" spans="1:3" x14ac:dyDescent="0.2">
      <c r="A46" s="110"/>
      <c r="B46" s="110"/>
      <c r="C46" s="120"/>
    </row>
    <row r="47" spans="1:3" ht="15" x14ac:dyDescent="0.25">
      <c r="A47" s="114" t="s">
        <v>506</v>
      </c>
      <c r="B47" s="114"/>
      <c r="C47" s="121">
        <v>36</v>
      </c>
    </row>
    <row r="48" spans="1:3" x14ac:dyDescent="0.2">
      <c r="A48" s="110"/>
      <c r="B48" s="110" t="s">
        <v>1065</v>
      </c>
      <c r="C48" s="120">
        <v>12</v>
      </c>
    </row>
    <row r="49" spans="1:3" x14ac:dyDescent="0.2">
      <c r="A49" s="110"/>
      <c r="B49" s="110" t="s">
        <v>1082</v>
      </c>
      <c r="C49" s="120">
        <v>10</v>
      </c>
    </row>
    <row r="50" spans="1:3" x14ac:dyDescent="0.2">
      <c r="A50" s="110"/>
      <c r="B50" s="110" t="s">
        <v>1017</v>
      </c>
      <c r="C50" s="120">
        <v>6</v>
      </c>
    </row>
    <row r="51" spans="1:3" x14ac:dyDescent="0.2">
      <c r="A51" s="110"/>
      <c r="B51" s="110" t="s">
        <v>287</v>
      </c>
      <c r="C51" s="120">
        <v>8</v>
      </c>
    </row>
    <row r="52" spans="1:3" x14ac:dyDescent="0.2">
      <c r="A52" s="110"/>
      <c r="B52" s="110"/>
      <c r="C52" s="120"/>
    </row>
    <row r="53" spans="1:3" ht="15" x14ac:dyDescent="0.25">
      <c r="A53" s="114" t="s">
        <v>339</v>
      </c>
      <c r="B53" s="114"/>
      <c r="C53" s="121">
        <v>24</v>
      </c>
    </row>
    <row r="54" spans="1:3" x14ac:dyDescent="0.2">
      <c r="A54" s="110"/>
      <c r="B54" s="110" t="s">
        <v>972</v>
      </c>
      <c r="C54" s="120">
        <v>2</v>
      </c>
    </row>
    <row r="55" spans="1:3" x14ac:dyDescent="0.2">
      <c r="A55" s="110"/>
      <c r="B55" s="110" t="s">
        <v>761</v>
      </c>
      <c r="C55" s="120">
        <v>10</v>
      </c>
    </row>
    <row r="56" spans="1:3" x14ac:dyDescent="0.2">
      <c r="A56" s="110"/>
      <c r="B56" s="110" t="s">
        <v>176</v>
      </c>
      <c r="C56" s="120">
        <v>12</v>
      </c>
    </row>
    <row r="57" spans="1:3" x14ac:dyDescent="0.2">
      <c r="A57" s="110"/>
      <c r="B57" s="110"/>
      <c r="C57" s="120"/>
    </row>
    <row r="58" spans="1:3" ht="15" x14ac:dyDescent="0.25">
      <c r="A58" s="114" t="s">
        <v>502</v>
      </c>
      <c r="B58" s="114"/>
      <c r="C58" s="121">
        <v>23</v>
      </c>
    </row>
    <row r="59" spans="1:3" x14ac:dyDescent="0.2">
      <c r="A59" s="110"/>
      <c r="B59" s="110" t="s">
        <v>972</v>
      </c>
      <c r="C59" s="120">
        <v>5</v>
      </c>
    </row>
    <row r="60" spans="1:3" x14ac:dyDescent="0.2">
      <c r="A60" s="110"/>
      <c r="B60" s="110" t="s">
        <v>761</v>
      </c>
      <c r="C60" s="120">
        <v>6</v>
      </c>
    </row>
    <row r="61" spans="1:3" x14ac:dyDescent="0.2">
      <c r="A61" s="110"/>
      <c r="B61" s="110" t="s">
        <v>287</v>
      </c>
      <c r="C61" s="120">
        <v>12</v>
      </c>
    </row>
    <row r="62" spans="1:3" x14ac:dyDescent="0.2">
      <c r="A62" s="110"/>
      <c r="B62" s="110"/>
      <c r="C62" s="120"/>
    </row>
    <row r="63" spans="1:3" ht="15" x14ac:dyDescent="0.25">
      <c r="A63" s="114" t="s">
        <v>677</v>
      </c>
      <c r="B63" s="114"/>
      <c r="C63" s="121">
        <v>21</v>
      </c>
    </row>
    <row r="64" spans="1:3" x14ac:dyDescent="0.2">
      <c r="A64" s="110"/>
      <c r="B64" s="110" t="s">
        <v>377</v>
      </c>
      <c r="C64" s="120">
        <v>21</v>
      </c>
    </row>
    <row r="65" spans="1:3" x14ac:dyDescent="0.2">
      <c r="A65" s="110"/>
      <c r="B65" s="110"/>
      <c r="C65" s="120"/>
    </row>
    <row r="66" spans="1:3" ht="15" x14ac:dyDescent="0.25">
      <c r="A66" s="114" t="s">
        <v>946</v>
      </c>
      <c r="B66" s="114"/>
      <c r="C66" s="121">
        <v>21</v>
      </c>
    </row>
    <row r="67" spans="1:3" x14ac:dyDescent="0.2">
      <c r="A67" s="110"/>
      <c r="B67" s="110" t="s">
        <v>377</v>
      </c>
      <c r="C67" s="120">
        <v>9</v>
      </c>
    </row>
    <row r="68" spans="1:3" x14ac:dyDescent="0.2">
      <c r="A68" s="110"/>
      <c r="B68" s="110" t="s">
        <v>963</v>
      </c>
      <c r="C68" s="120">
        <v>12</v>
      </c>
    </row>
    <row r="69" spans="1:3" x14ac:dyDescent="0.2">
      <c r="A69" s="110"/>
      <c r="B69" s="110"/>
      <c r="C69" s="120"/>
    </row>
    <row r="70" spans="1:3" ht="15" x14ac:dyDescent="0.25">
      <c r="A70" s="114" t="s">
        <v>828</v>
      </c>
      <c r="B70" s="114"/>
      <c r="C70" s="121">
        <v>21</v>
      </c>
    </row>
    <row r="71" spans="1:3" x14ac:dyDescent="0.2">
      <c r="A71" s="110"/>
      <c r="B71" s="110" t="s">
        <v>1025</v>
      </c>
      <c r="C71" s="120">
        <v>10</v>
      </c>
    </row>
    <row r="72" spans="1:3" x14ac:dyDescent="0.2">
      <c r="A72" s="110"/>
      <c r="B72" s="110" t="s">
        <v>841</v>
      </c>
      <c r="C72" s="120">
        <v>11</v>
      </c>
    </row>
    <row r="73" spans="1:3" x14ac:dyDescent="0.2">
      <c r="A73" s="110"/>
      <c r="B73" s="110"/>
      <c r="C73" s="120"/>
    </row>
    <row r="74" spans="1:3" ht="15" x14ac:dyDescent="0.25">
      <c r="A74" s="114" t="s">
        <v>922</v>
      </c>
      <c r="B74" s="114"/>
      <c r="C74" s="121">
        <v>20</v>
      </c>
    </row>
    <row r="75" spans="1:3" x14ac:dyDescent="0.2">
      <c r="A75" s="110"/>
      <c r="B75" s="110" t="s">
        <v>962</v>
      </c>
      <c r="C75" s="120">
        <v>20</v>
      </c>
    </row>
    <row r="76" spans="1:3" x14ac:dyDescent="0.2">
      <c r="A76" s="110"/>
      <c r="B76" s="110"/>
      <c r="C76" s="120"/>
    </row>
    <row r="77" spans="1:3" ht="15" x14ac:dyDescent="0.25">
      <c r="A77" s="114" t="s">
        <v>858</v>
      </c>
      <c r="B77" s="114"/>
      <c r="C77" s="121">
        <v>12</v>
      </c>
    </row>
    <row r="78" spans="1:3" x14ac:dyDescent="0.2">
      <c r="A78" s="110"/>
      <c r="B78" s="110" t="s">
        <v>881</v>
      </c>
      <c r="C78" s="120">
        <v>12</v>
      </c>
    </row>
    <row r="79" spans="1:3" x14ac:dyDescent="0.2">
      <c r="A79" s="110"/>
      <c r="B79" s="110"/>
      <c r="C79" s="120"/>
    </row>
    <row r="80" spans="1:3" ht="15" x14ac:dyDescent="0.25">
      <c r="A80" s="114" t="s">
        <v>1186</v>
      </c>
      <c r="B80" s="114"/>
      <c r="C80" s="121">
        <v>10</v>
      </c>
    </row>
    <row r="81" spans="1:3" x14ac:dyDescent="0.2">
      <c r="A81" s="110"/>
      <c r="B81" s="110" t="s">
        <v>1193</v>
      </c>
      <c r="C81" s="120">
        <v>10</v>
      </c>
    </row>
    <row r="82" spans="1:3" x14ac:dyDescent="0.2">
      <c r="A82" s="110"/>
      <c r="B82" s="110"/>
      <c r="C82" s="120"/>
    </row>
    <row r="83" spans="1:3" ht="15" x14ac:dyDescent="0.25">
      <c r="A83" s="114" t="s">
        <v>781</v>
      </c>
      <c r="B83" s="114"/>
      <c r="C83" s="121">
        <v>10</v>
      </c>
    </row>
    <row r="84" spans="1:3" x14ac:dyDescent="0.2">
      <c r="A84" s="110"/>
      <c r="B84" s="110" t="s">
        <v>799</v>
      </c>
      <c r="C84" s="120">
        <v>10</v>
      </c>
    </row>
    <row r="85" spans="1:3" x14ac:dyDescent="0.2">
      <c r="A85" s="110"/>
      <c r="B85" s="110"/>
      <c r="C85" s="120"/>
    </row>
    <row r="86" spans="1:3" ht="15" x14ac:dyDescent="0.25">
      <c r="A86" s="114" t="s">
        <v>1008</v>
      </c>
      <c r="B86" s="114"/>
      <c r="C86" s="121">
        <v>9</v>
      </c>
    </row>
    <row r="87" spans="1:3" x14ac:dyDescent="0.2">
      <c r="A87" s="110"/>
      <c r="B87" s="110" t="s">
        <v>1017</v>
      </c>
      <c r="C87" s="120">
        <v>9</v>
      </c>
    </row>
    <row r="88" spans="1:3" x14ac:dyDescent="0.2">
      <c r="A88" s="110"/>
      <c r="B88" s="110"/>
      <c r="C88" s="120"/>
    </row>
    <row r="89" spans="1:3" ht="15" x14ac:dyDescent="0.25">
      <c r="A89" s="114" t="s">
        <v>867</v>
      </c>
      <c r="B89" s="114"/>
      <c r="C89" s="121">
        <v>8</v>
      </c>
    </row>
    <row r="90" spans="1:3" x14ac:dyDescent="0.2">
      <c r="A90" s="110"/>
      <c r="B90" s="110" t="s">
        <v>881</v>
      </c>
      <c r="C90" s="120">
        <v>8</v>
      </c>
    </row>
    <row r="91" spans="1:3" x14ac:dyDescent="0.2">
      <c r="A91" s="110"/>
      <c r="B91" s="110"/>
      <c r="C91" s="120"/>
    </row>
    <row r="92" spans="1:3" ht="15" x14ac:dyDescent="0.25">
      <c r="A92" s="114" t="s">
        <v>1111</v>
      </c>
      <c r="B92" s="114"/>
      <c r="C92" s="121">
        <v>6</v>
      </c>
    </row>
    <row r="93" spans="1:3" x14ac:dyDescent="0.2">
      <c r="A93" s="110"/>
      <c r="B93" s="110" t="s">
        <v>1139</v>
      </c>
      <c r="C93" s="120">
        <v>6</v>
      </c>
    </row>
    <row r="94" spans="1:3" x14ac:dyDescent="0.2">
      <c r="A94" s="110"/>
      <c r="B94" s="110"/>
      <c r="C94" s="120"/>
    </row>
    <row r="95" spans="1:3" ht="15" x14ac:dyDescent="0.25">
      <c r="A95" s="114" t="s">
        <v>1076</v>
      </c>
      <c r="B95" s="114"/>
      <c r="C95" s="121">
        <v>6</v>
      </c>
    </row>
    <row r="96" spans="1:3" x14ac:dyDescent="0.2">
      <c r="A96" s="110"/>
      <c r="B96" s="110" t="s">
        <v>1082</v>
      </c>
      <c r="C96" s="120">
        <v>6</v>
      </c>
    </row>
    <row r="97" spans="1:3" x14ac:dyDescent="0.2">
      <c r="A97" s="110"/>
      <c r="B97" s="110"/>
      <c r="C97" s="120"/>
    </row>
    <row r="98" spans="1:3" ht="15" x14ac:dyDescent="0.25">
      <c r="A98" s="114" t="s">
        <v>863</v>
      </c>
      <c r="B98" s="114"/>
      <c r="C98" s="121">
        <v>5</v>
      </c>
    </row>
    <row r="99" spans="1:3" x14ac:dyDescent="0.2">
      <c r="A99" s="110"/>
      <c r="B99" s="110" t="s">
        <v>881</v>
      </c>
      <c r="C99" s="120">
        <v>5</v>
      </c>
    </row>
    <row r="100" spans="1:3" x14ac:dyDescent="0.2">
      <c r="A100" s="110"/>
      <c r="B100" s="110"/>
      <c r="C100" s="120"/>
    </row>
    <row r="101" spans="1:3" ht="15" x14ac:dyDescent="0.25">
      <c r="A101" s="114" t="s">
        <v>338</v>
      </c>
      <c r="B101" s="114"/>
      <c r="C101" s="121">
        <v>4</v>
      </c>
    </row>
    <row r="102" spans="1:3" x14ac:dyDescent="0.2">
      <c r="A102" s="110"/>
      <c r="B102" s="110" t="s">
        <v>761</v>
      </c>
      <c r="C102" s="120">
        <v>4</v>
      </c>
    </row>
    <row r="103" spans="1:3" x14ac:dyDescent="0.2">
      <c r="A103" s="110"/>
      <c r="B103" s="110"/>
      <c r="C103" s="120"/>
    </row>
  </sheetData>
  <phoneticPr fontId="1" type="noConversion"/>
  <pageMargins left="0.75" right="0.75" top="1" bottom="1" header="0.5" footer="0.5"/>
  <pageSetup scale="49" orientation="portrait" r:id="rId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125"/>
  <sheetViews>
    <sheetView view="pageBreakPreview" zoomScale="90" zoomScaleNormal="100" zoomScaleSheetLayoutView="90" workbookViewId="0">
      <selection activeCell="E11" sqref="E11"/>
    </sheetView>
  </sheetViews>
  <sheetFormatPr defaultRowHeight="12.75" x14ac:dyDescent="0.2"/>
  <cols>
    <col min="1" max="1" width="24.85546875" bestFit="1" customWidth="1"/>
    <col min="2" max="2" width="22.5703125" customWidth="1"/>
    <col min="3" max="3" width="11.85546875" customWidth="1"/>
    <col min="4" max="4" width="7.85546875" bestFit="1" customWidth="1"/>
    <col min="5" max="20" width="9.7109375" customWidth="1"/>
    <col min="21" max="21" width="13.140625" customWidth="1"/>
    <col min="22" max="42" width="24.85546875" customWidth="1"/>
    <col min="43" max="43" width="10.5703125" customWidth="1"/>
  </cols>
  <sheetData>
    <row r="1" spans="1:3" ht="20.25" x14ac:dyDescent="0.3">
      <c r="A1" s="8" t="s">
        <v>56</v>
      </c>
    </row>
    <row r="4" spans="1:3" x14ac:dyDescent="0.2">
      <c r="A4" s="116" t="s">
        <v>11</v>
      </c>
      <c r="B4" s="116" t="s">
        <v>10</v>
      </c>
      <c r="C4" s="115" t="s">
        <v>47</v>
      </c>
    </row>
    <row r="5" spans="1:3" ht="15" x14ac:dyDescent="0.25">
      <c r="A5" s="114" t="s">
        <v>514</v>
      </c>
      <c r="B5" s="114"/>
      <c r="C5" s="124">
        <v>101</v>
      </c>
    </row>
    <row r="6" spans="1:3" x14ac:dyDescent="0.2">
      <c r="A6" s="110"/>
      <c r="B6" s="110" t="s">
        <v>1193</v>
      </c>
      <c r="C6" s="123">
        <v>7</v>
      </c>
    </row>
    <row r="7" spans="1:3" x14ac:dyDescent="0.2">
      <c r="A7" s="110"/>
      <c r="B7" s="110" t="s">
        <v>1082</v>
      </c>
      <c r="C7" s="123">
        <v>14</v>
      </c>
    </row>
    <row r="8" spans="1:3" x14ac:dyDescent="0.2">
      <c r="A8" s="110"/>
      <c r="B8" s="110" t="s">
        <v>800</v>
      </c>
      <c r="C8" s="123">
        <v>20</v>
      </c>
    </row>
    <row r="9" spans="1:3" x14ac:dyDescent="0.2">
      <c r="A9" s="110"/>
      <c r="B9" s="110" t="s">
        <v>178</v>
      </c>
      <c r="C9" s="123">
        <v>20</v>
      </c>
    </row>
    <row r="10" spans="1:3" x14ac:dyDescent="0.2">
      <c r="A10" s="110"/>
      <c r="B10" s="110" t="s">
        <v>290</v>
      </c>
      <c r="C10" s="123">
        <v>40</v>
      </c>
    </row>
    <row r="11" spans="1:3" x14ac:dyDescent="0.2">
      <c r="A11" s="110"/>
      <c r="B11" s="110"/>
      <c r="C11" s="123"/>
    </row>
    <row r="12" spans="1:3" ht="15" x14ac:dyDescent="0.25">
      <c r="A12" s="114" t="s">
        <v>576</v>
      </c>
      <c r="B12" s="114"/>
      <c r="C12" s="124">
        <v>88</v>
      </c>
    </row>
    <row r="13" spans="1:3" x14ac:dyDescent="0.2">
      <c r="A13" s="110"/>
      <c r="B13" s="110" t="s">
        <v>114</v>
      </c>
      <c r="C13" s="123">
        <v>10</v>
      </c>
    </row>
    <row r="14" spans="1:3" x14ac:dyDescent="0.2">
      <c r="A14" s="110"/>
      <c r="B14" s="110" t="s">
        <v>1082</v>
      </c>
      <c r="C14" s="123">
        <v>20</v>
      </c>
    </row>
    <row r="15" spans="1:3" x14ac:dyDescent="0.2">
      <c r="A15" s="110"/>
      <c r="B15" s="110" t="s">
        <v>177</v>
      </c>
      <c r="C15" s="123">
        <v>28</v>
      </c>
    </row>
    <row r="16" spans="1:3" x14ac:dyDescent="0.2">
      <c r="A16" s="110"/>
      <c r="B16" s="110" t="s">
        <v>1139</v>
      </c>
      <c r="C16" s="123">
        <v>30</v>
      </c>
    </row>
    <row r="17" spans="1:3" x14ac:dyDescent="0.2">
      <c r="A17" s="110"/>
      <c r="B17" s="110"/>
      <c r="C17" s="123"/>
    </row>
    <row r="18" spans="1:3" ht="15" x14ac:dyDescent="0.25">
      <c r="A18" s="114" t="s">
        <v>577</v>
      </c>
      <c r="B18" s="114"/>
      <c r="C18" s="124">
        <v>71</v>
      </c>
    </row>
    <row r="19" spans="1:3" x14ac:dyDescent="0.2">
      <c r="A19" s="110"/>
      <c r="B19" s="110" t="s">
        <v>177</v>
      </c>
      <c r="C19" s="123">
        <v>20</v>
      </c>
    </row>
    <row r="20" spans="1:3" x14ac:dyDescent="0.2">
      <c r="A20" s="110"/>
      <c r="B20" s="110" t="s">
        <v>1139</v>
      </c>
      <c r="C20" s="123">
        <v>21</v>
      </c>
    </row>
    <row r="21" spans="1:3" x14ac:dyDescent="0.2">
      <c r="A21" s="110"/>
      <c r="B21" s="110" t="s">
        <v>1017</v>
      </c>
      <c r="C21" s="123">
        <v>30</v>
      </c>
    </row>
    <row r="22" spans="1:3" x14ac:dyDescent="0.2">
      <c r="A22" s="110"/>
      <c r="B22" s="110"/>
      <c r="C22" s="123"/>
    </row>
    <row r="23" spans="1:3" ht="15" x14ac:dyDescent="0.25">
      <c r="A23" s="114" t="s">
        <v>574</v>
      </c>
      <c r="B23" s="114"/>
      <c r="C23" s="124">
        <v>70</v>
      </c>
    </row>
    <row r="24" spans="1:3" x14ac:dyDescent="0.2">
      <c r="A24" s="110"/>
      <c r="B24" s="110" t="s">
        <v>377</v>
      </c>
      <c r="C24" s="123">
        <v>30</v>
      </c>
    </row>
    <row r="25" spans="1:3" x14ac:dyDescent="0.2">
      <c r="A25" s="110"/>
      <c r="B25" s="110" t="s">
        <v>177</v>
      </c>
      <c r="C25" s="123">
        <v>40</v>
      </c>
    </row>
    <row r="26" spans="1:3" x14ac:dyDescent="0.2">
      <c r="A26" s="110"/>
      <c r="B26" s="110"/>
      <c r="C26" s="123"/>
    </row>
    <row r="27" spans="1:3" ht="15" x14ac:dyDescent="0.25">
      <c r="A27" s="114" t="s">
        <v>510</v>
      </c>
      <c r="B27" s="114"/>
      <c r="C27" s="124">
        <v>70</v>
      </c>
    </row>
    <row r="28" spans="1:3" x14ac:dyDescent="0.2">
      <c r="A28" s="110"/>
      <c r="B28" s="110" t="s">
        <v>114</v>
      </c>
      <c r="C28" s="123">
        <v>7</v>
      </c>
    </row>
    <row r="29" spans="1:3" x14ac:dyDescent="0.2">
      <c r="A29" s="110"/>
      <c r="B29" s="110" t="s">
        <v>1139</v>
      </c>
      <c r="C29" s="123">
        <v>15</v>
      </c>
    </row>
    <row r="30" spans="1:3" x14ac:dyDescent="0.2">
      <c r="A30" s="110"/>
      <c r="B30" s="110" t="s">
        <v>801</v>
      </c>
      <c r="C30" s="123">
        <v>20</v>
      </c>
    </row>
    <row r="31" spans="1:3" x14ac:dyDescent="0.2">
      <c r="A31" s="110"/>
      <c r="B31" s="110" t="s">
        <v>289</v>
      </c>
      <c r="C31" s="123">
        <v>28</v>
      </c>
    </row>
    <row r="32" spans="1:3" x14ac:dyDescent="0.2">
      <c r="A32" s="110"/>
      <c r="B32" s="110"/>
      <c r="C32" s="123"/>
    </row>
    <row r="33" spans="1:3" ht="15" x14ac:dyDescent="0.25">
      <c r="A33" s="114" t="s">
        <v>588</v>
      </c>
      <c r="B33" s="114"/>
      <c r="C33" s="124">
        <v>53</v>
      </c>
    </row>
    <row r="34" spans="1:3" x14ac:dyDescent="0.2">
      <c r="A34" s="110"/>
      <c r="B34" s="110" t="s">
        <v>761</v>
      </c>
      <c r="C34" s="123">
        <v>4</v>
      </c>
    </row>
    <row r="35" spans="1:3" x14ac:dyDescent="0.2">
      <c r="A35" s="110"/>
      <c r="B35" s="110" t="s">
        <v>1017</v>
      </c>
      <c r="C35" s="123">
        <v>9</v>
      </c>
    </row>
    <row r="36" spans="1:3" x14ac:dyDescent="0.2">
      <c r="A36" s="110"/>
      <c r="B36" s="110" t="s">
        <v>178</v>
      </c>
      <c r="C36" s="123">
        <v>40</v>
      </c>
    </row>
    <row r="37" spans="1:3" x14ac:dyDescent="0.2">
      <c r="A37" s="110"/>
      <c r="B37" s="110"/>
      <c r="C37" s="123"/>
    </row>
    <row r="38" spans="1:3" ht="15" x14ac:dyDescent="0.25">
      <c r="A38" s="114" t="s">
        <v>700</v>
      </c>
      <c r="B38" s="114"/>
      <c r="C38" s="124">
        <v>50</v>
      </c>
    </row>
    <row r="39" spans="1:3" x14ac:dyDescent="0.2">
      <c r="A39" s="110"/>
      <c r="B39" s="110" t="s">
        <v>255</v>
      </c>
      <c r="C39" s="123">
        <v>20</v>
      </c>
    </row>
    <row r="40" spans="1:3" x14ac:dyDescent="0.2">
      <c r="A40" s="110"/>
      <c r="B40" s="110" t="s">
        <v>964</v>
      </c>
      <c r="C40" s="123">
        <v>30</v>
      </c>
    </row>
    <row r="41" spans="1:3" x14ac:dyDescent="0.2">
      <c r="A41" s="110"/>
      <c r="B41" s="110"/>
      <c r="C41" s="123"/>
    </row>
    <row r="42" spans="1:3" ht="15" x14ac:dyDescent="0.25">
      <c r="A42" s="114" t="s">
        <v>1115</v>
      </c>
      <c r="B42" s="114"/>
      <c r="C42" s="124">
        <v>49</v>
      </c>
    </row>
    <row r="43" spans="1:3" x14ac:dyDescent="0.2">
      <c r="A43" s="110"/>
      <c r="B43" s="110" t="s">
        <v>1193</v>
      </c>
      <c r="C43" s="123">
        <v>3</v>
      </c>
    </row>
    <row r="44" spans="1:3" x14ac:dyDescent="0.2">
      <c r="A44" s="110"/>
      <c r="B44" s="110" t="s">
        <v>1139</v>
      </c>
      <c r="C44" s="123">
        <v>6</v>
      </c>
    </row>
    <row r="45" spans="1:3" x14ac:dyDescent="0.2">
      <c r="A45" s="110"/>
      <c r="B45" s="110" t="s">
        <v>289</v>
      </c>
      <c r="C45" s="123">
        <v>40</v>
      </c>
    </row>
    <row r="46" spans="1:3" x14ac:dyDescent="0.2">
      <c r="A46" s="110"/>
      <c r="B46" s="110"/>
      <c r="C46" s="123"/>
    </row>
    <row r="47" spans="1:3" ht="15" x14ac:dyDescent="0.25">
      <c r="A47" s="114" t="s">
        <v>593</v>
      </c>
      <c r="B47" s="114"/>
      <c r="C47" s="124">
        <v>48</v>
      </c>
    </row>
    <row r="48" spans="1:3" x14ac:dyDescent="0.2">
      <c r="A48" s="110"/>
      <c r="B48" s="110" t="s">
        <v>290</v>
      </c>
      <c r="C48" s="123">
        <v>20</v>
      </c>
    </row>
    <row r="49" spans="1:3" x14ac:dyDescent="0.2">
      <c r="A49" s="110"/>
      <c r="B49" s="110" t="s">
        <v>178</v>
      </c>
      <c r="C49" s="123">
        <v>28</v>
      </c>
    </row>
    <row r="50" spans="1:3" x14ac:dyDescent="0.2">
      <c r="A50" s="110"/>
      <c r="B50" s="110"/>
      <c r="C50" s="123"/>
    </row>
    <row r="51" spans="1:3" ht="15" x14ac:dyDescent="0.25">
      <c r="A51" s="114" t="s">
        <v>685</v>
      </c>
      <c r="B51" s="114"/>
      <c r="C51" s="124">
        <v>47</v>
      </c>
    </row>
    <row r="52" spans="1:3" x14ac:dyDescent="0.2">
      <c r="A52" s="110"/>
      <c r="B52" s="110" t="s">
        <v>114</v>
      </c>
      <c r="C52" s="123">
        <v>2</v>
      </c>
    </row>
    <row r="53" spans="1:3" x14ac:dyDescent="0.2">
      <c r="A53" s="110"/>
      <c r="B53" s="110" t="s">
        <v>1193</v>
      </c>
      <c r="C53" s="123">
        <v>5</v>
      </c>
    </row>
    <row r="54" spans="1:3" x14ac:dyDescent="0.2">
      <c r="A54" s="110"/>
      <c r="B54" s="110" t="s">
        <v>377</v>
      </c>
      <c r="C54" s="123">
        <v>9</v>
      </c>
    </row>
    <row r="55" spans="1:3" x14ac:dyDescent="0.2">
      <c r="A55" s="110"/>
      <c r="B55" s="110" t="s">
        <v>761</v>
      </c>
      <c r="C55" s="123">
        <v>10</v>
      </c>
    </row>
    <row r="56" spans="1:3" x14ac:dyDescent="0.2">
      <c r="A56" s="110"/>
      <c r="B56" s="110" t="s">
        <v>1017</v>
      </c>
      <c r="C56" s="123">
        <v>21</v>
      </c>
    </row>
    <row r="57" spans="1:3" x14ac:dyDescent="0.2">
      <c r="A57" s="110"/>
      <c r="B57" s="110"/>
      <c r="C57" s="123"/>
    </row>
    <row r="58" spans="1:3" ht="15" x14ac:dyDescent="0.25">
      <c r="A58" s="114" t="s">
        <v>1191</v>
      </c>
      <c r="B58" s="114"/>
      <c r="C58" s="124">
        <v>39</v>
      </c>
    </row>
    <row r="59" spans="1:3" x14ac:dyDescent="0.2">
      <c r="A59" s="110"/>
      <c r="B59" s="110" t="s">
        <v>1193</v>
      </c>
      <c r="C59" s="123">
        <v>11</v>
      </c>
    </row>
    <row r="60" spans="1:3" x14ac:dyDescent="0.2">
      <c r="A60" s="110"/>
      <c r="B60" s="110" t="s">
        <v>290</v>
      </c>
      <c r="C60" s="123">
        <v>28</v>
      </c>
    </row>
    <row r="61" spans="1:3" x14ac:dyDescent="0.2">
      <c r="A61" s="110"/>
      <c r="B61" s="110"/>
      <c r="C61" s="123"/>
    </row>
    <row r="62" spans="1:3" ht="15" x14ac:dyDescent="0.25">
      <c r="A62" s="114" t="s">
        <v>686</v>
      </c>
      <c r="B62" s="114"/>
      <c r="C62" s="124">
        <v>33</v>
      </c>
    </row>
    <row r="63" spans="1:3" x14ac:dyDescent="0.2">
      <c r="A63" s="110"/>
      <c r="B63" s="110" t="s">
        <v>886</v>
      </c>
      <c r="C63" s="123">
        <v>5</v>
      </c>
    </row>
    <row r="64" spans="1:3" x14ac:dyDescent="0.2">
      <c r="A64" s="110"/>
      <c r="B64" s="110" t="s">
        <v>377</v>
      </c>
      <c r="C64" s="123">
        <v>6</v>
      </c>
    </row>
    <row r="65" spans="1:3" x14ac:dyDescent="0.2">
      <c r="A65" s="110"/>
      <c r="B65" s="110" t="s">
        <v>963</v>
      </c>
      <c r="C65" s="123">
        <v>7</v>
      </c>
    </row>
    <row r="66" spans="1:3" x14ac:dyDescent="0.2">
      <c r="A66" s="110"/>
      <c r="B66" s="110" t="s">
        <v>841</v>
      </c>
      <c r="C66" s="123">
        <v>15</v>
      </c>
    </row>
    <row r="67" spans="1:3" x14ac:dyDescent="0.2">
      <c r="A67" s="110"/>
      <c r="B67" s="110"/>
      <c r="C67" s="123"/>
    </row>
    <row r="68" spans="1:3" ht="15" x14ac:dyDescent="0.25">
      <c r="A68" s="114" t="s">
        <v>582</v>
      </c>
      <c r="B68" s="114"/>
      <c r="C68" s="124">
        <v>30</v>
      </c>
    </row>
    <row r="69" spans="1:3" x14ac:dyDescent="0.2">
      <c r="A69" s="110"/>
      <c r="B69" s="110" t="s">
        <v>114</v>
      </c>
      <c r="C69" s="123">
        <v>3</v>
      </c>
    </row>
    <row r="70" spans="1:3" x14ac:dyDescent="0.2">
      <c r="A70" s="110"/>
      <c r="B70" s="110" t="s">
        <v>177</v>
      </c>
      <c r="C70" s="123">
        <v>12</v>
      </c>
    </row>
    <row r="71" spans="1:3" x14ac:dyDescent="0.2">
      <c r="A71" s="110"/>
      <c r="B71" s="110" t="s">
        <v>377</v>
      </c>
      <c r="C71" s="123">
        <v>15</v>
      </c>
    </row>
    <row r="72" spans="1:3" x14ac:dyDescent="0.2">
      <c r="A72" s="110"/>
      <c r="B72" s="110"/>
      <c r="C72" s="123"/>
    </row>
    <row r="73" spans="1:3" ht="15" x14ac:dyDescent="0.25">
      <c r="A73" s="114" t="s">
        <v>583</v>
      </c>
      <c r="B73" s="114"/>
      <c r="C73" s="124">
        <v>27</v>
      </c>
    </row>
    <row r="74" spans="1:3" x14ac:dyDescent="0.2">
      <c r="A74" s="110"/>
      <c r="B74" s="110" t="s">
        <v>114</v>
      </c>
      <c r="C74" s="123">
        <v>5</v>
      </c>
    </row>
    <row r="75" spans="1:3" x14ac:dyDescent="0.2">
      <c r="A75" s="110"/>
      <c r="B75" s="110" t="s">
        <v>177</v>
      </c>
      <c r="C75" s="123">
        <v>8</v>
      </c>
    </row>
    <row r="76" spans="1:3" x14ac:dyDescent="0.2">
      <c r="A76" s="110"/>
      <c r="B76" s="110" t="s">
        <v>761</v>
      </c>
      <c r="C76" s="123">
        <v>14</v>
      </c>
    </row>
    <row r="77" spans="1:3" x14ac:dyDescent="0.2">
      <c r="A77" s="110"/>
      <c r="B77" s="110"/>
      <c r="C77" s="123"/>
    </row>
    <row r="78" spans="1:3" ht="15" x14ac:dyDescent="0.25">
      <c r="A78" s="114" t="s">
        <v>511</v>
      </c>
      <c r="B78" s="114"/>
      <c r="C78" s="124">
        <v>22</v>
      </c>
    </row>
    <row r="79" spans="1:3" x14ac:dyDescent="0.2">
      <c r="A79" s="110"/>
      <c r="B79" s="110" t="s">
        <v>1193</v>
      </c>
      <c r="C79" s="123">
        <v>2</v>
      </c>
    </row>
    <row r="80" spans="1:3" x14ac:dyDescent="0.2">
      <c r="A80" s="110"/>
      <c r="B80" s="110" t="s">
        <v>289</v>
      </c>
      <c r="C80" s="123">
        <v>20</v>
      </c>
    </row>
    <row r="81" spans="1:3" x14ac:dyDescent="0.2">
      <c r="A81" s="110"/>
      <c r="B81" s="110"/>
      <c r="C81" s="123"/>
    </row>
    <row r="82" spans="1:3" ht="15" x14ac:dyDescent="0.25">
      <c r="A82" s="114" t="s">
        <v>831</v>
      </c>
      <c r="B82" s="114"/>
      <c r="C82" s="124">
        <v>22</v>
      </c>
    </row>
    <row r="83" spans="1:3" x14ac:dyDescent="0.2">
      <c r="A83" s="110"/>
      <c r="B83" s="110" t="s">
        <v>963</v>
      </c>
      <c r="C83" s="123">
        <v>5</v>
      </c>
    </row>
    <row r="84" spans="1:3" x14ac:dyDescent="0.2">
      <c r="A84" s="110"/>
      <c r="B84" s="110" t="s">
        <v>841</v>
      </c>
      <c r="C84" s="123">
        <v>7</v>
      </c>
    </row>
    <row r="85" spans="1:3" x14ac:dyDescent="0.2">
      <c r="A85" s="110"/>
      <c r="B85" s="110" t="s">
        <v>886</v>
      </c>
      <c r="C85" s="123">
        <v>10</v>
      </c>
    </row>
    <row r="86" spans="1:3" x14ac:dyDescent="0.2">
      <c r="A86" s="110"/>
      <c r="B86" s="110"/>
      <c r="C86" s="123"/>
    </row>
    <row r="87" spans="1:3" ht="15" x14ac:dyDescent="0.25">
      <c r="A87" s="114" t="s">
        <v>684</v>
      </c>
      <c r="B87" s="114"/>
      <c r="C87" s="124">
        <v>21</v>
      </c>
    </row>
    <row r="88" spans="1:3" x14ac:dyDescent="0.2">
      <c r="A88" s="110"/>
      <c r="B88" s="110" t="s">
        <v>377</v>
      </c>
      <c r="C88" s="123">
        <v>21</v>
      </c>
    </row>
    <row r="89" spans="1:3" x14ac:dyDescent="0.2">
      <c r="A89" s="110"/>
      <c r="B89" s="110"/>
      <c r="C89" s="123"/>
    </row>
    <row r="90" spans="1:3" ht="15" x14ac:dyDescent="0.25">
      <c r="A90" s="114" t="s">
        <v>736</v>
      </c>
      <c r="B90" s="114"/>
      <c r="C90" s="124">
        <v>20</v>
      </c>
    </row>
    <row r="91" spans="1:3" x14ac:dyDescent="0.2">
      <c r="A91" s="110"/>
      <c r="B91" s="110" t="s">
        <v>761</v>
      </c>
      <c r="C91" s="123">
        <v>20</v>
      </c>
    </row>
    <row r="92" spans="1:3" x14ac:dyDescent="0.2">
      <c r="A92" s="110"/>
      <c r="B92" s="110"/>
      <c r="C92" s="123"/>
    </row>
    <row r="93" spans="1:3" ht="15" x14ac:dyDescent="0.25">
      <c r="A93" s="114" t="s">
        <v>927</v>
      </c>
      <c r="B93" s="114"/>
      <c r="C93" s="124">
        <v>20</v>
      </c>
    </row>
    <row r="94" spans="1:3" x14ac:dyDescent="0.2">
      <c r="A94" s="110"/>
      <c r="B94" s="110" t="s">
        <v>966</v>
      </c>
      <c r="C94" s="123">
        <v>20</v>
      </c>
    </row>
    <row r="95" spans="1:3" x14ac:dyDescent="0.2">
      <c r="A95" s="110"/>
      <c r="B95" s="110"/>
      <c r="C95" s="123"/>
    </row>
    <row r="96" spans="1:3" ht="15" x14ac:dyDescent="0.25">
      <c r="A96" s="114" t="s">
        <v>930</v>
      </c>
      <c r="B96" s="114"/>
      <c r="C96" s="124">
        <v>16</v>
      </c>
    </row>
    <row r="97" spans="1:3" x14ac:dyDescent="0.2">
      <c r="A97" s="110"/>
      <c r="B97" s="110" t="s">
        <v>964</v>
      </c>
      <c r="C97" s="123">
        <v>16</v>
      </c>
    </row>
    <row r="98" spans="1:3" x14ac:dyDescent="0.2">
      <c r="A98" s="110"/>
      <c r="B98" s="110"/>
      <c r="C98" s="123"/>
    </row>
    <row r="99" spans="1:3" ht="15" x14ac:dyDescent="0.25">
      <c r="A99" s="114" t="s">
        <v>1013</v>
      </c>
      <c r="B99" s="114"/>
      <c r="C99" s="124">
        <v>15</v>
      </c>
    </row>
    <row r="100" spans="1:3" x14ac:dyDescent="0.2">
      <c r="A100" s="110"/>
      <c r="B100" s="110" t="s">
        <v>1017</v>
      </c>
      <c r="C100" s="123">
        <v>15</v>
      </c>
    </row>
    <row r="101" spans="1:3" x14ac:dyDescent="0.2">
      <c r="A101" s="110"/>
      <c r="B101" s="110"/>
      <c r="C101" s="123"/>
    </row>
    <row r="102" spans="1:3" ht="15" x14ac:dyDescent="0.25">
      <c r="A102" s="114" t="s">
        <v>783</v>
      </c>
      <c r="B102" s="114"/>
      <c r="C102" s="124">
        <v>14</v>
      </c>
    </row>
    <row r="103" spans="1:3" x14ac:dyDescent="0.2">
      <c r="A103" s="110"/>
      <c r="B103" s="110" t="s">
        <v>800</v>
      </c>
      <c r="C103" s="123">
        <v>14</v>
      </c>
    </row>
    <row r="104" spans="1:3" x14ac:dyDescent="0.2">
      <c r="A104" s="110"/>
      <c r="B104" s="110"/>
      <c r="C104" s="123"/>
    </row>
    <row r="105" spans="1:3" ht="15" x14ac:dyDescent="0.25">
      <c r="A105" s="114" t="s">
        <v>512</v>
      </c>
      <c r="B105" s="114"/>
      <c r="C105" s="124">
        <v>12</v>
      </c>
    </row>
    <row r="106" spans="1:3" x14ac:dyDescent="0.2">
      <c r="A106" s="110"/>
      <c r="B106" s="110" t="s">
        <v>289</v>
      </c>
      <c r="C106" s="123">
        <v>12</v>
      </c>
    </row>
    <row r="107" spans="1:3" x14ac:dyDescent="0.2">
      <c r="A107" s="110"/>
      <c r="B107" s="110"/>
      <c r="C107" s="123"/>
    </row>
    <row r="108" spans="1:3" ht="15" x14ac:dyDescent="0.25">
      <c r="A108" s="114" t="s">
        <v>516</v>
      </c>
      <c r="B108" s="114"/>
      <c r="C108" s="124">
        <v>12</v>
      </c>
    </row>
    <row r="109" spans="1:3" x14ac:dyDescent="0.2">
      <c r="A109" s="110"/>
      <c r="B109" s="110" t="s">
        <v>290</v>
      </c>
      <c r="C109" s="123">
        <v>12</v>
      </c>
    </row>
    <row r="110" spans="1:3" x14ac:dyDescent="0.2">
      <c r="A110" s="110"/>
      <c r="B110" s="110"/>
      <c r="C110" s="123"/>
    </row>
    <row r="111" spans="1:3" ht="15" x14ac:dyDescent="0.25">
      <c r="A111" s="114" t="s">
        <v>1081</v>
      </c>
      <c r="B111" s="114"/>
      <c r="C111" s="124">
        <v>10</v>
      </c>
    </row>
    <row r="112" spans="1:3" x14ac:dyDescent="0.2">
      <c r="A112" s="110"/>
      <c r="B112" s="110" t="s">
        <v>1082</v>
      </c>
      <c r="C112" s="123">
        <v>10</v>
      </c>
    </row>
    <row r="113" spans="1:3" x14ac:dyDescent="0.2">
      <c r="A113" s="110"/>
      <c r="B113" s="110"/>
      <c r="C113" s="123"/>
    </row>
    <row r="114" spans="1:3" ht="15" x14ac:dyDescent="0.25">
      <c r="A114" s="114" t="s">
        <v>1114</v>
      </c>
      <c r="B114" s="114"/>
      <c r="C114" s="124">
        <v>9</v>
      </c>
    </row>
    <row r="115" spans="1:3" x14ac:dyDescent="0.2">
      <c r="A115" s="110"/>
      <c r="B115" s="110" t="s">
        <v>1139</v>
      </c>
      <c r="C115" s="123">
        <v>9</v>
      </c>
    </row>
    <row r="116" spans="1:3" x14ac:dyDescent="0.2">
      <c r="A116" s="110"/>
      <c r="B116" s="110"/>
      <c r="C116" s="123"/>
    </row>
    <row r="117" spans="1:3" ht="15" x14ac:dyDescent="0.25">
      <c r="A117" s="114" t="s">
        <v>513</v>
      </c>
      <c r="B117" s="114"/>
      <c r="C117" s="124">
        <v>8</v>
      </c>
    </row>
    <row r="118" spans="1:3" x14ac:dyDescent="0.2">
      <c r="A118" s="110"/>
      <c r="B118" s="110" t="s">
        <v>289</v>
      </c>
      <c r="C118" s="123">
        <v>8</v>
      </c>
    </row>
    <row r="119" spans="1:3" x14ac:dyDescent="0.2">
      <c r="A119" s="110"/>
      <c r="B119" s="110"/>
      <c r="C119" s="123"/>
    </row>
    <row r="120" spans="1:3" ht="15" x14ac:dyDescent="0.25">
      <c r="A120" s="114" t="s">
        <v>853</v>
      </c>
      <c r="B120" s="114"/>
      <c r="C120" s="124">
        <v>7</v>
      </c>
    </row>
    <row r="121" spans="1:3" x14ac:dyDescent="0.2">
      <c r="A121" s="110"/>
      <c r="B121" s="110" t="s">
        <v>886</v>
      </c>
      <c r="C121" s="123">
        <v>7</v>
      </c>
    </row>
    <row r="122" spans="1:3" x14ac:dyDescent="0.2">
      <c r="A122" s="110"/>
      <c r="B122" s="110"/>
      <c r="C122" s="123"/>
    </row>
    <row r="123" spans="1:3" ht="15" x14ac:dyDescent="0.25">
      <c r="A123" s="114" t="s">
        <v>737</v>
      </c>
      <c r="B123" s="114"/>
      <c r="C123" s="124">
        <v>6</v>
      </c>
    </row>
    <row r="124" spans="1:3" x14ac:dyDescent="0.2">
      <c r="A124" s="110"/>
      <c r="B124" s="110" t="s">
        <v>761</v>
      </c>
      <c r="C124" s="123">
        <v>6</v>
      </c>
    </row>
    <row r="125" spans="1:3" x14ac:dyDescent="0.2">
      <c r="A125" s="110"/>
      <c r="B125" s="110"/>
      <c r="C125" s="123"/>
    </row>
  </sheetData>
  <phoneticPr fontId="1" type="noConversion"/>
  <pageMargins left="0.75" right="0.75" top="1" bottom="1" header="0.5" footer="0.5"/>
  <pageSetup scale="35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99"/>
  <sheetViews>
    <sheetView view="pageBreakPreview" topLeftCell="A2" zoomScale="60" zoomScaleNormal="100" workbookViewId="0">
      <selection activeCell="B37" sqref="A3:B37"/>
    </sheetView>
  </sheetViews>
  <sheetFormatPr defaultRowHeight="12.75" x14ac:dyDescent="0.2"/>
  <cols>
    <col min="1" max="1" width="17.28515625" bestFit="1" customWidth="1"/>
    <col min="2" max="2" width="17.7109375" customWidth="1"/>
    <col min="3" max="3" width="15.42578125" customWidth="1"/>
  </cols>
  <sheetData>
    <row r="1" spans="1:3" ht="20.25" x14ac:dyDescent="0.3">
      <c r="A1" s="8" t="s">
        <v>95</v>
      </c>
    </row>
    <row r="3" spans="1:3" x14ac:dyDescent="0.2">
      <c r="A3" s="176" t="s">
        <v>30</v>
      </c>
      <c r="B3" s="176" t="s">
        <v>10</v>
      </c>
      <c r="C3" s="115" t="s">
        <v>47</v>
      </c>
    </row>
    <row r="4" spans="1:3" ht="15" x14ac:dyDescent="0.25">
      <c r="A4" s="175" t="s">
        <v>206</v>
      </c>
      <c r="B4" s="114"/>
      <c r="C4" s="121">
        <v>96</v>
      </c>
    </row>
    <row r="5" spans="1:3" x14ac:dyDescent="0.2">
      <c r="A5" s="177"/>
      <c r="B5" s="177" t="s">
        <v>176</v>
      </c>
      <c r="C5" s="120">
        <v>40</v>
      </c>
    </row>
    <row r="6" spans="1:3" x14ac:dyDescent="0.2">
      <c r="A6" s="177"/>
      <c r="B6" s="177" t="s">
        <v>288</v>
      </c>
      <c r="C6" s="120">
        <v>56</v>
      </c>
    </row>
    <row r="7" spans="1:3" x14ac:dyDescent="0.2">
      <c r="A7" s="110"/>
      <c r="B7" s="110"/>
      <c r="C7" s="120"/>
    </row>
    <row r="8" spans="1:3" ht="15" x14ac:dyDescent="0.25">
      <c r="A8" s="175" t="s">
        <v>342</v>
      </c>
      <c r="B8" s="114"/>
      <c r="C8" s="121">
        <v>84</v>
      </c>
    </row>
    <row r="9" spans="1:3" x14ac:dyDescent="0.2">
      <c r="A9" s="177"/>
      <c r="B9" s="110" t="s">
        <v>176</v>
      </c>
      <c r="C9" s="120">
        <v>56</v>
      </c>
    </row>
    <row r="10" spans="1:3" x14ac:dyDescent="0.2">
      <c r="A10" s="177"/>
      <c r="B10" s="110" t="s">
        <v>799</v>
      </c>
      <c r="C10" s="120">
        <v>28</v>
      </c>
    </row>
    <row r="11" spans="1:3" x14ac:dyDescent="0.2">
      <c r="A11" s="110"/>
      <c r="B11" s="110"/>
      <c r="C11" s="120"/>
    </row>
    <row r="12" spans="1:3" ht="15" x14ac:dyDescent="0.25">
      <c r="A12" s="175" t="s">
        <v>234</v>
      </c>
      <c r="B12" s="114"/>
      <c r="C12" s="121">
        <v>61</v>
      </c>
    </row>
    <row r="13" spans="1:3" x14ac:dyDescent="0.2">
      <c r="A13" s="177"/>
      <c r="B13" s="110" t="s">
        <v>1138</v>
      </c>
      <c r="C13" s="120">
        <v>21</v>
      </c>
    </row>
    <row r="14" spans="1:3" x14ac:dyDescent="0.2">
      <c r="A14" s="177"/>
      <c r="B14" s="110" t="s">
        <v>288</v>
      </c>
      <c r="C14" s="120">
        <v>40</v>
      </c>
    </row>
    <row r="15" spans="1:3" x14ac:dyDescent="0.2">
      <c r="A15" s="110"/>
      <c r="B15" s="110"/>
      <c r="C15" s="120"/>
    </row>
    <row r="16" spans="1:3" ht="15" x14ac:dyDescent="0.25">
      <c r="A16" s="175" t="s">
        <v>302</v>
      </c>
      <c r="B16" s="114"/>
      <c r="C16" s="121">
        <v>49</v>
      </c>
    </row>
    <row r="17" spans="1:3" x14ac:dyDescent="0.2">
      <c r="A17" s="177"/>
      <c r="B17" s="110" t="s">
        <v>380</v>
      </c>
      <c r="C17" s="120">
        <v>42</v>
      </c>
    </row>
    <row r="18" spans="1:3" x14ac:dyDescent="0.2">
      <c r="A18" s="177"/>
      <c r="B18" s="110" t="s">
        <v>885</v>
      </c>
      <c r="C18" s="120">
        <v>7</v>
      </c>
    </row>
    <row r="19" spans="1:3" x14ac:dyDescent="0.2">
      <c r="A19" s="110"/>
      <c r="B19" s="110"/>
      <c r="C19" s="120"/>
    </row>
    <row r="20" spans="1:3" ht="15" x14ac:dyDescent="0.25">
      <c r="A20" s="175" t="s">
        <v>1019</v>
      </c>
      <c r="B20" s="114"/>
      <c r="C20" s="121">
        <v>46</v>
      </c>
    </row>
    <row r="21" spans="1:3" x14ac:dyDescent="0.2">
      <c r="A21" s="177"/>
      <c r="B21" s="110" t="s">
        <v>1017</v>
      </c>
      <c r="C21" s="120">
        <v>46</v>
      </c>
    </row>
    <row r="22" spans="1:3" x14ac:dyDescent="0.2">
      <c r="A22" s="110"/>
      <c r="B22" s="110"/>
      <c r="C22" s="120"/>
    </row>
    <row r="23" spans="1:3" ht="15" x14ac:dyDescent="0.25">
      <c r="A23" s="175" t="s">
        <v>1121</v>
      </c>
      <c r="B23" s="114"/>
      <c r="C23" s="121">
        <v>42</v>
      </c>
    </row>
    <row r="24" spans="1:3" x14ac:dyDescent="0.2">
      <c r="A24" s="177"/>
      <c r="B24" s="110" t="s">
        <v>1138</v>
      </c>
      <c r="C24" s="120">
        <v>42</v>
      </c>
    </row>
    <row r="25" spans="1:3" x14ac:dyDescent="0.2">
      <c r="A25" s="110"/>
      <c r="B25" s="110"/>
      <c r="C25" s="120"/>
    </row>
    <row r="26" spans="1:3" ht="15" x14ac:dyDescent="0.25">
      <c r="A26" s="175" t="s">
        <v>626</v>
      </c>
      <c r="B26" s="114"/>
      <c r="C26" s="121">
        <v>39</v>
      </c>
    </row>
    <row r="27" spans="1:3" x14ac:dyDescent="0.2">
      <c r="A27" s="177"/>
      <c r="B27" s="110" t="s">
        <v>380</v>
      </c>
      <c r="C27" s="120">
        <v>39</v>
      </c>
    </row>
    <row r="28" spans="1:3" x14ac:dyDescent="0.2">
      <c r="A28" s="110"/>
      <c r="B28" s="110"/>
      <c r="C28" s="120"/>
    </row>
    <row r="29" spans="1:3" ht="15" x14ac:dyDescent="0.25">
      <c r="A29" s="175" t="s">
        <v>787</v>
      </c>
      <c r="B29" s="114"/>
      <c r="C29" s="121">
        <v>38</v>
      </c>
    </row>
    <row r="30" spans="1:3" x14ac:dyDescent="0.2">
      <c r="A30" s="177"/>
      <c r="B30" s="110" t="s">
        <v>1066</v>
      </c>
      <c r="C30" s="120">
        <v>28</v>
      </c>
    </row>
    <row r="31" spans="1:3" x14ac:dyDescent="0.2">
      <c r="A31" s="177"/>
      <c r="B31" s="110" t="s">
        <v>799</v>
      </c>
      <c r="C31" s="120">
        <v>10</v>
      </c>
    </row>
    <row r="32" spans="1:3" x14ac:dyDescent="0.2">
      <c r="A32" s="110"/>
      <c r="B32" s="110"/>
      <c r="C32" s="120"/>
    </row>
    <row r="33" spans="1:3" ht="15" x14ac:dyDescent="0.25">
      <c r="A33" s="175" t="s">
        <v>548</v>
      </c>
      <c r="B33" s="114"/>
      <c r="C33" s="121">
        <v>37</v>
      </c>
    </row>
    <row r="34" spans="1:3" x14ac:dyDescent="0.2">
      <c r="A34" s="177"/>
      <c r="B34" s="110" t="s">
        <v>380</v>
      </c>
      <c r="C34" s="120">
        <v>9</v>
      </c>
    </row>
    <row r="35" spans="1:3" x14ac:dyDescent="0.2">
      <c r="A35" s="177"/>
      <c r="B35" s="110" t="s">
        <v>176</v>
      </c>
      <c r="C35" s="120">
        <v>8</v>
      </c>
    </row>
    <row r="36" spans="1:3" x14ac:dyDescent="0.2">
      <c r="A36" s="177"/>
      <c r="B36" s="110" t="s">
        <v>962</v>
      </c>
      <c r="C36" s="120">
        <v>20</v>
      </c>
    </row>
    <row r="37" spans="1:3" x14ac:dyDescent="0.2">
      <c r="A37" s="110"/>
      <c r="B37" s="110"/>
      <c r="C37" s="120"/>
    </row>
    <row r="38" spans="1:3" ht="15" x14ac:dyDescent="0.25">
      <c r="A38" s="114" t="s">
        <v>365</v>
      </c>
      <c r="B38" s="114"/>
      <c r="C38" s="121">
        <v>37</v>
      </c>
    </row>
    <row r="39" spans="1:3" x14ac:dyDescent="0.2">
      <c r="A39" s="110"/>
      <c r="B39" s="110" t="s">
        <v>176</v>
      </c>
      <c r="C39" s="120">
        <v>20</v>
      </c>
    </row>
    <row r="40" spans="1:3" x14ac:dyDescent="0.2">
      <c r="A40" s="110"/>
      <c r="B40" s="110" t="s">
        <v>1017</v>
      </c>
      <c r="C40" s="120">
        <v>9</v>
      </c>
    </row>
    <row r="41" spans="1:3" x14ac:dyDescent="0.2">
      <c r="A41" s="110"/>
      <c r="B41" s="110" t="s">
        <v>288</v>
      </c>
      <c r="C41" s="120">
        <v>8</v>
      </c>
    </row>
    <row r="42" spans="1:3" x14ac:dyDescent="0.2">
      <c r="A42" s="110"/>
      <c r="B42" s="110"/>
      <c r="C42" s="120"/>
    </row>
    <row r="43" spans="1:3" ht="15" x14ac:dyDescent="0.25">
      <c r="A43" s="114" t="s">
        <v>742</v>
      </c>
      <c r="B43" s="114"/>
      <c r="C43" s="121">
        <v>34</v>
      </c>
    </row>
    <row r="44" spans="1:3" x14ac:dyDescent="0.2">
      <c r="A44" s="110"/>
      <c r="B44" s="110" t="s">
        <v>1066</v>
      </c>
      <c r="C44" s="120">
        <v>20</v>
      </c>
    </row>
    <row r="45" spans="1:3" x14ac:dyDescent="0.2">
      <c r="A45" s="110"/>
      <c r="B45" s="110" t="s">
        <v>63</v>
      </c>
      <c r="C45" s="120">
        <v>14</v>
      </c>
    </row>
    <row r="46" spans="1:3" x14ac:dyDescent="0.2">
      <c r="A46" s="110"/>
      <c r="B46" s="110"/>
      <c r="C46" s="120"/>
    </row>
    <row r="47" spans="1:3" ht="15" x14ac:dyDescent="0.25">
      <c r="A47" s="114" t="s">
        <v>976</v>
      </c>
      <c r="B47" s="114"/>
      <c r="C47" s="121">
        <v>33</v>
      </c>
    </row>
    <row r="48" spans="1:3" x14ac:dyDescent="0.2">
      <c r="A48" s="110"/>
      <c r="B48" s="110" t="s">
        <v>1017</v>
      </c>
      <c r="C48" s="120">
        <v>33</v>
      </c>
    </row>
    <row r="49" spans="1:3" x14ac:dyDescent="0.2">
      <c r="A49" s="110"/>
      <c r="B49" s="110"/>
      <c r="C49" s="120"/>
    </row>
    <row r="50" spans="1:3" ht="15" x14ac:dyDescent="0.25">
      <c r="A50" s="114" t="s">
        <v>388</v>
      </c>
      <c r="B50" s="114"/>
      <c r="C50" s="121">
        <v>33</v>
      </c>
    </row>
    <row r="51" spans="1:3" x14ac:dyDescent="0.2">
      <c r="A51" s="110"/>
      <c r="B51" s="110" t="s">
        <v>380</v>
      </c>
      <c r="C51" s="120">
        <v>15</v>
      </c>
    </row>
    <row r="52" spans="1:3" x14ac:dyDescent="0.2">
      <c r="A52" s="110"/>
      <c r="B52" s="110" t="s">
        <v>176</v>
      </c>
      <c r="C52" s="120">
        <v>12</v>
      </c>
    </row>
    <row r="53" spans="1:3" x14ac:dyDescent="0.2">
      <c r="A53" s="110"/>
      <c r="B53" s="110" t="s">
        <v>1017</v>
      </c>
      <c r="C53" s="120">
        <v>6</v>
      </c>
    </row>
    <row r="54" spans="1:3" x14ac:dyDescent="0.2">
      <c r="A54" s="110"/>
      <c r="B54" s="110"/>
      <c r="C54" s="120"/>
    </row>
    <row r="55" spans="1:3" ht="15" x14ac:dyDescent="0.25">
      <c r="A55" s="114" t="s">
        <v>185</v>
      </c>
      <c r="B55" s="114"/>
      <c r="C55" s="121">
        <v>27</v>
      </c>
    </row>
    <row r="56" spans="1:3" x14ac:dyDescent="0.2">
      <c r="A56" s="110"/>
      <c r="B56" s="110" t="s">
        <v>1138</v>
      </c>
      <c r="C56" s="120">
        <v>15</v>
      </c>
    </row>
    <row r="57" spans="1:3" x14ac:dyDescent="0.2">
      <c r="A57" s="110"/>
      <c r="B57" s="110" t="s">
        <v>288</v>
      </c>
      <c r="C57" s="120">
        <v>12</v>
      </c>
    </row>
    <row r="58" spans="1:3" x14ac:dyDescent="0.2">
      <c r="A58" s="110"/>
      <c r="B58" s="110"/>
      <c r="C58" s="120"/>
    </row>
    <row r="59" spans="1:3" ht="15" x14ac:dyDescent="0.25">
      <c r="A59" s="114" t="s">
        <v>832</v>
      </c>
      <c r="B59" s="114"/>
      <c r="C59" s="121">
        <v>26</v>
      </c>
    </row>
    <row r="60" spans="1:3" x14ac:dyDescent="0.2">
      <c r="A60" s="110"/>
      <c r="B60" s="110" t="s">
        <v>885</v>
      </c>
      <c r="C60" s="120">
        <v>13</v>
      </c>
    </row>
    <row r="61" spans="1:3" x14ac:dyDescent="0.2">
      <c r="A61" s="110"/>
      <c r="B61" s="110" t="s">
        <v>841</v>
      </c>
      <c r="C61" s="120">
        <v>13</v>
      </c>
    </row>
    <row r="62" spans="1:3" x14ac:dyDescent="0.2">
      <c r="A62" s="110"/>
      <c r="B62" s="110"/>
      <c r="C62" s="120"/>
    </row>
    <row r="63" spans="1:3" ht="15" x14ac:dyDescent="0.25">
      <c r="A63" s="114" t="s">
        <v>785</v>
      </c>
      <c r="B63" s="114"/>
      <c r="C63" s="121">
        <v>23</v>
      </c>
    </row>
    <row r="64" spans="1:3" x14ac:dyDescent="0.2">
      <c r="A64" s="110"/>
      <c r="B64" s="110" t="s">
        <v>1138</v>
      </c>
      <c r="C64" s="120">
        <v>9</v>
      </c>
    </row>
    <row r="65" spans="1:3" x14ac:dyDescent="0.2">
      <c r="A65" s="110"/>
      <c r="B65" s="110" t="s">
        <v>799</v>
      </c>
      <c r="C65" s="120">
        <v>14</v>
      </c>
    </row>
    <row r="66" spans="1:3" x14ac:dyDescent="0.2">
      <c r="A66" s="110"/>
      <c r="B66" s="110"/>
      <c r="C66" s="120"/>
    </row>
    <row r="67" spans="1:3" ht="15" x14ac:dyDescent="0.25">
      <c r="A67" s="114" t="s">
        <v>1199</v>
      </c>
      <c r="B67" s="114"/>
      <c r="C67" s="121">
        <v>20</v>
      </c>
    </row>
    <row r="68" spans="1:3" x14ac:dyDescent="0.2">
      <c r="A68" s="110"/>
      <c r="B68" s="110" t="s">
        <v>288</v>
      </c>
      <c r="C68" s="120">
        <v>20</v>
      </c>
    </row>
    <row r="69" spans="1:3" x14ac:dyDescent="0.2">
      <c r="A69" s="110"/>
      <c r="B69" s="110"/>
      <c r="C69" s="120"/>
    </row>
    <row r="70" spans="1:3" ht="15" x14ac:dyDescent="0.25">
      <c r="A70" s="114" t="s">
        <v>1149</v>
      </c>
      <c r="B70" s="114"/>
      <c r="C70" s="121">
        <v>18</v>
      </c>
    </row>
    <row r="71" spans="1:3" x14ac:dyDescent="0.2">
      <c r="A71" s="110"/>
      <c r="B71" s="110" t="s">
        <v>66</v>
      </c>
      <c r="C71" s="120">
        <v>18</v>
      </c>
    </row>
    <row r="72" spans="1:3" x14ac:dyDescent="0.2">
      <c r="A72" s="110"/>
      <c r="B72" s="110"/>
      <c r="C72" s="120"/>
    </row>
    <row r="73" spans="1:3" ht="15" x14ac:dyDescent="0.25">
      <c r="A73" s="114" t="s">
        <v>979</v>
      </c>
      <c r="B73" s="114"/>
      <c r="C73" s="121">
        <v>15</v>
      </c>
    </row>
    <row r="74" spans="1:3" x14ac:dyDescent="0.2">
      <c r="A74" s="110"/>
      <c r="B74" s="110" t="s">
        <v>1017</v>
      </c>
      <c r="C74" s="120">
        <v>15</v>
      </c>
    </row>
    <row r="75" spans="1:3" x14ac:dyDescent="0.2">
      <c r="A75" s="110"/>
      <c r="B75" s="110"/>
      <c r="C75" s="120"/>
    </row>
    <row r="76" spans="1:3" ht="15" x14ac:dyDescent="0.25">
      <c r="A76" s="114" t="s">
        <v>937</v>
      </c>
      <c r="B76" s="114"/>
      <c r="C76" s="121">
        <v>14</v>
      </c>
    </row>
    <row r="77" spans="1:3" x14ac:dyDescent="0.2">
      <c r="A77" s="110"/>
      <c r="B77" s="110" t="s">
        <v>962</v>
      </c>
      <c r="C77" s="120">
        <v>14</v>
      </c>
    </row>
    <row r="78" spans="1:3" x14ac:dyDescent="0.2">
      <c r="A78" s="110"/>
      <c r="B78" s="110"/>
      <c r="C78" s="120"/>
    </row>
    <row r="79" spans="1:3" ht="15" x14ac:dyDescent="0.25">
      <c r="A79" s="114" t="s">
        <v>790</v>
      </c>
      <c r="B79" s="114"/>
      <c r="C79" s="121">
        <v>12</v>
      </c>
    </row>
    <row r="80" spans="1:3" x14ac:dyDescent="0.2">
      <c r="A80" s="110"/>
      <c r="B80" s="110" t="s">
        <v>799</v>
      </c>
      <c r="C80" s="120">
        <v>12</v>
      </c>
    </row>
    <row r="81" spans="1:3" x14ac:dyDescent="0.2">
      <c r="A81" s="110"/>
      <c r="B81" s="110"/>
      <c r="C81" s="120"/>
    </row>
    <row r="82" spans="1:3" ht="15" x14ac:dyDescent="0.25">
      <c r="A82" s="114" t="s">
        <v>744</v>
      </c>
      <c r="B82" s="114"/>
      <c r="C82" s="121">
        <v>10</v>
      </c>
    </row>
    <row r="83" spans="1:3" x14ac:dyDescent="0.2">
      <c r="A83" s="110"/>
      <c r="B83" s="110" t="s">
        <v>63</v>
      </c>
      <c r="C83" s="120">
        <v>10</v>
      </c>
    </row>
    <row r="84" spans="1:3" x14ac:dyDescent="0.2">
      <c r="A84" s="110"/>
      <c r="B84" s="110"/>
      <c r="C84" s="120"/>
    </row>
    <row r="85" spans="1:3" ht="15" x14ac:dyDescent="0.25">
      <c r="A85" s="114" t="s">
        <v>1127</v>
      </c>
      <c r="B85" s="114"/>
      <c r="C85" s="121">
        <v>6</v>
      </c>
    </row>
    <row r="86" spans="1:3" x14ac:dyDescent="0.2">
      <c r="A86" s="110"/>
      <c r="B86" s="110" t="s">
        <v>1138</v>
      </c>
      <c r="C86" s="120">
        <v>6</v>
      </c>
    </row>
    <row r="87" spans="1:3" x14ac:dyDescent="0.2">
      <c r="A87" s="110"/>
      <c r="B87" s="110"/>
      <c r="C87" s="120"/>
    </row>
    <row r="88" spans="1:3" ht="15" x14ac:dyDescent="0.25">
      <c r="A88" s="114" t="s">
        <v>627</v>
      </c>
      <c r="B88" s="114"/>
      <c r="C88" s="121">
        <v>6</v>
      </c>
    </row>
    <row r="89" spans="1:3" x14ac:dyDescent="0.2">
      <c r="A89" s="110"/>
      <c r="B89" s="110" t="s">
        <v>380</v>
      </c>
      <c r="C89" s="120">
        <v>6</v>
      </c>
    </row>
    <row r="90" spans="1:3" x14ac:dyDescent="0.2">
      <c r="A90" s="110"/>
      <c r="B90" s="110"/>
      <c r="C90" s="120"/>
    </row>
    <row r="91" spans="1:3" ht="15" x14ac:dyDescent="0.25">
      <c r="A91" s="114" t="s">
        <v>748</v>
      </c>
      <c r="B91" s="114"/>
      <c r="C91" s="121">
        <v>5</v>
      </c>
    </row>
    <row r="92" spans="1:3" x14ac:dyDescent="0.2">
      <c r="A92" s="110"/>
      <c r="B92" s="110" t="s">
        <v>63</v>
      </c>
      <c r="C92" s="120">
        <v>5</v>
      </c>
    </row>
    <row r="93" spans="1:3" x14ac:dyDescent="0.2">
      <c r="A93" s="110"/>
      <c r="B93" s="110"/>
      <c r="C93" s="120"/>
    </row>
    <row r="94" spans="1:3" ht="15" x14ac:dyDescent="0.25">
      <c r="A94" s="114" t="s">
        <v>849</v>
      </c>
      <c r="B94" s="114"/>
      <c r="C94" s="121">
        <v>5</v>
      </c>
    </row>
    <row r="95" spans="1:3" x14ac:dyDescent="0.2">
      <c r="A95" s="110"/>
      <c r="B95" s="110" t="s">
        <v>885</v>
      </c>
      <c r="C95" s="120">
        <v>5</v>
      </c>
    </row>
    <row r="96" spans="1:3" x14ac:dyDescent="0.2">
      <c r="A96" s="110"/>
      <c r="B96" s="110"/>
      <c r="C96" s="120"/>
    </row>
    <row r="97" spans="1:3" ht="15" x14ac:dyDescent="0.25">
      <c r="A97" s="114" t="s">
        <v>793</v>
      </c>
      <c r="B97" s="114"/>
      <c r="C97" s="121">
        <v>4</v>
      </c>
    </row>
    <row r="98" spans="1:3" x14ac:dyDescent="0.2">
      <c r="A98" s="110"/>
      <c r="B98" s="110" t="s">
        <v>799</v>
      </c>
      <c r="C98" s="120">
        <v>4</v>
      </c>
    </row>
    <row r="99" spans="1:3" x14ac:dyDescent="0.2">
      <c r="A99" s="110"/>
      <c r="B99" s="110"/>
      <c r="C99" s="120"/>
    </row>
  </sheetData>
  <phoneticPr fontId="1" type="noConversion"/>
  <pageMargins left="0.75" right="0.75" top="1" bottom="1" header="0.5" footer="0.5"/>
  <pageSetup scale="64" orientation="portrait" r:id="rId2"/>
  <headerFooter alignWithMargins="0"/>
  <rowBreaks count="1" manualBreakCount="1">
    <brk id="77" max="4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36"/>
  <sheetViews>
    <sheetView view="pageBreakPreview" zoomScaleNormal="100" zoomScaleSheetLayoutView="100" workbookViewId="0">
      <selection activeCell="A4" sqref="A4:D17"/>
    </sheetView>
  </sheetViews>
  <sheetFormatPr defaultRowHeight="12.75" x14ac:dyDescent="0.2"/>
  <cols>
    <col min="1" max="1" width="29.7109375" customWidth="1"/>
    <col min="2" max="2" width="9.5703125" customWidth="1"/>
    <col min="3" max="3" width="11.7109375" customWidth="1"/>
  </cols>
  <sheetData>
    <row r="1" spans="1:4" ht="20.25" x14ac:dyDescent="0.3">
      <c r="A1" s="8" t="s">
        <v>94</v>
      </c>
    </row>
    <row r="3" spans="1:4" x14ac:dyDescent="0.2">
      <c r="A3" s="116" t="s">
        <v>30</v>
      </c>
      <c r="B3" s="116" t="s">
        <v>10</v>
      </c>
      <c r="C3" s="115" t="s">
        <v>47</v>
      </c>
    </row>
    <row r="4" spans="1:4" ht="15" x14ac:dyDescent="0.25">
      <c r="A4" s="175" t="s">
        <v>451</v>
      </c>
      <c r="B4" s="114"/>
      <c r="C4" s="178">
        <v>79</v>
      </c>
      <c r="D4" s="55"/>
    </row>
    <row r="5" spans="1:4" x14ac:dyDescent="0.2">
      <c r="A5" s="177"/>
      <c r="B5" s="177" t="s">
        <v>1139</v>
      </c>
      <c r="C5" s="179">
        <v>39</v>
      </c>
      <c r="D5" s="55"/>
    </row>
    <row r="6" spans="1:4" x14ac:dyDescent="0.2">
      <c r="A6" s="177"/>
      <c r="B6" s="177" t="s">
        <v>287</v>
      </c>
      <c r="C6" s="179">
        <v>40</v>
      </c>
      <c r="D6" s="55"/>
    </row>
    <row r="7" spans="1:4" x14ac:dyDescent="0.2">
      <c r="A7" s="110"/>
      <c r="B7" s="110"/>
      <c r="C7" s="179"/>
      <c r="D7" s="55"/>
    </row>
    <row r="8" spans="1:4" ht="15" x14ac:dyDescent="0.25">
      <c r="A8" s="175" t="s">
        <v>553</v>
      </c>
      <c r="B8" s="114"/>
      <c r="C8" s="178">
        <v>69</v>
      </c>
      <c r="D8" s="55"/>
    </row>
    <row r="9" spans="1:4" x14ac:dyDescent="0.2">
      <c r="A9" s="177"/>
      <c r="B9" s="110" t="s">
        <v>176</v>
      </c>
      <c r="C9" s="179">
        <v>40</v>
      </c>
      <c r="D9" s="55"/>
    </row>
    <row r="10" spans="1:4" x14ac:dyDescent="0.2">
      <c r="A10" s="177"/>
      <c r="B10" s="110" t="s">
        <v>799</v>
      </c>
      <c r="C10" s="179">
        <v>29</v>
      </c>
      <c r="D10" s="55"/>
    </row>
    <row r="11" spans="1:4" x14ac:dyDescent="0.2">
      <c r="A11" s="110"/>
      <c r="B11" s="110"/>
      <c r="C11" s="179"/>
      <c r="D11" s="55"/>
    </row>
    <row r="12" spans="1:4" ht="15" x14ac:dyDescent="0.25">
      <c r="A12" s="175" t="s">
        <v>837</v>
      </c>
      <c r="B12" s="114"/>
      <c r="C12" s="178">
        <v>42</v>
      </c>
      <c r="D12" s="55"/>
    </row>
    <row r="13" spans="1:4" x14ac:dyDescent="0.2">
      <c r="A13" s="177"/>
      <c r="B13" s="110" t="s">
        <v>881</v>
      </c>
      <c r="C13" s="179">
        <v>14</v>
      </c>
      <c r="D13" s="55"/>
    </row>
    <row r="14" spans="1:4" x14ac:dyDescent="0.2">
      <c r="A14" s="177"/>
      <c r="B14" s="110" t="s">
        <v>841</v>
      </c>
      <c r="C14" s="179">
        <v>14</v>
      </c>
      <c r="D14" s="55"/>
    </row>
    <row r="15" spans="1:4" x14ac:dyDescent="0.2">
      <c r="A15" s="177"/>
      <c r="B15" s="110" t="s">
        <v>1166</v>
      </c>
      <c r="C15" s="179">
        <v>14</v>
      </c>
      <c r="D15" s="55"/>
    </row>
    <row r="16" spans="1:4" x14ac:dyDescent="0.2">
      <c r="A16" s="110"/>
      <c r="B16" s="110"/>
      <c r="C16" s="179"/>
      <c r="D16" s="55"/>
    </row>
    <row r="17" spans="1:4" ht="15" x14ac:dyDescent="0.25">
      <c r="A17" s="175" t="s">
        <v>933</v>
      </c>
      <c r="B17" s="114"/>
      <c r="C17" s="178">
        <v>29</v>
      </c>
      <c r="D17" s="55"/>
    </row>
    <row r="18" spans="1:4" x14ac:dyDescent="0.2">
      <c r="A18" s="177"/>
      <c r="B18" s="110" t="s">
        <v>1139</v>
      </c>
      <c r="C18" s="120">
        <v>15</v>
      </c>
    </row>
    <row r="19" spans="1:4" x14ac:dyDescent="0.2">
      <c r="A19" s="177"/>
      <c r="B19" s="110" t="s">
        <v>962</v>
      </c>
      <c r="C19" s="120">
        <v>14</v>
      </c>
    </row>
    <row r="20" spans="1:4" x14ac:dyDescent="0.2">
      <c r="A20" s="110"/>
      <c r="B20" s="110"/>
      <c r="C20" s="120"/>
    </row>
    <row r="21" spans="1:4" ht="15" x14ac:dyDescent="0.25">
      <c r="A21" s="114" t="s">
        <v>454</v>
      </c>
      <c r="B21" s="114"/>
      <c r="C21" s="121">
        <v>28</v>
      </c>
    </row>
    <row r="22" spans="1:4" x14ac:dyDescent="0.2">
      <c r="A22" s="110"/>
      <c r="B22" s="110" t="s">
        <v>287</v>
      </c>
      <c r="C22" s="120">
        <v>28</v>
      </c>
    </row>
    <row r="23" spans="1:4" x14ac:dyDescent="0.2">
      <c r="A23" s="110"/>
      <c r="B23" s="110"/>
      <c r="C23" s="120"/>
    </row>
    <row r="24" spans="1:4" ht="15" x14ac:dyDescent="0.25">
      <c r="A24" s="114" t="s">
        <v>843</v>
      </c>
      <c r="B24" s="114"/>
      <c r="C24" s="121">
        <v>27</v>
      </c>
    </row>
    <row r="25" spans="1:4" x14ac:dyDescent="0.2">
      <c r="A25" s="110"/>
      <c r="B25" s="110" t="s">
        <v>881</v>
      </c>
      <c r="C25" s="120">
        <v>7</v>
      </c>
    </row>
    <row r="26" spans="1:4" x14ac:dyDescent="0.2">
      <c r="A26" s="110"/>
      <c r="B26" s="110" t="s">
        <v>962</v>
      </c>
      <c r="C26" s="120">
        <v>20</v>
      </c>
    </row>
    <row r="27" spans="1:4" x14ac:dyDescent="0.2">
      <c r="A27" s="110"/>
      <c r="B27" s="110"/>
      <c r="C27" s="120"/>
    </row>
    <row r="28" spans="1:4" ht="15" x14ac:dyDescent="0.25">
      <c r="A28" s="114" t="s">
        <v>1116</v>
      </c>
      <c r="B28" s="114"/>
      <c r="C28" s="121">
        <v>21</v>
      </c>
    </row>
    <row r="29" spans="1:4" x14ac:dyDescent="0.2">
      <c r="A29" s="110"/>
      <c r="B29" s="110" t="s">
        <v>1139</v>
      </c>
      <c r="C29" s="120">
        <v>21</v>
      </c>
    </row>
    <row r="30" spans="1:4" x14ac:dyDescent="0.2">
      <c r="A30" s="110"/>
      <c r="B30" s="110"/>
      <c r="C30" s="120"/>
    </row>
    <row r="31" spans="1:4" ht="15" x14ac:dyDescent="0.25">
      <c r="A31" s="114" t="s">
        <v>811</v>
      </c>
      <c r="B31" s="114"/>
      <c r="C31" s="121">
        <v>14</v>
      </c>
    </row>
    <row r="32" spans="1:4" x14ac:dyDescent="0.2">
      <c r="A32" s="110"/>
      <c r="B32" s="110" t="s">
        <v>799</v>
      </c>
      <c r="C32" s="120">
        <v>14</v>
      </c>
    </row>
    <row r="33" spans="1:3" x14ac:dyDescent="0.2">
      <c r="A33" s="110"/>
      <c r="B33" s="110"/>
      <c r="C33" s="120"/>
    </row>
    <row r="34" spans="1:3" ht="15" x14ac:dyDescent="0.25">
      <c r="A34" s="114" t="s">
        <v>627</v>
      </c>
      <c r="B34" s="114"/>
      <c r="C34" s="121">
        <v>5</v>
      </c>
    </row>
    <row r="35" spans="1:3" x14ac:dyDescent="0.2">
      <c r="A35" s="110"/>
      <c r="B35" s="110" t="s">
        <v>881</v>
      </c>
      <c r="C35" s="120">
        <v>5</v>
      </c>
    </row>
    <row r="36" spans="1:3" x14ac:dyDescent="0.2">
      <c r="A36" s="110"/>
      <c r="B36" s="110"/>
      <c r="C36" s="120"/>
    </row>
  </sheetData>
  <phoneticPr fontId="1" type="noConversion"/>
  <pageMargins left="0.75" right="0.75" top="1" bottom="1" header="0.5" footer="0.5"/>
  <pageSetup orientation="portrait" r:id="rId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C90"/>
  <sheetViews>
    <sheetView view="pageLayout" zoomScaleNormal="100" workbookViewId="0">
      <selection activeCell="H28" sqref="H28"/>
    </sheetView>
  </sheetViews>
  <sheetFormatPr defaultRowHeight="12.75" x14ac:dyDescent="0.2"/>
  <cols>
    <col min="1" max="1" width="17.28515625" bestFit="1" customWidth="1"/>
    <col min="2" max="2" width="26" customWidth="1"/>
    <col min="3" max="3" width="5.140625" customWidth="1"/>
  </cols>
  <sheetData>
    <row r="1" spans="1:3" ht="20.25" x14ac:dyDescent="0.3">
      <c r="A1" s="8" t="s">
        <v>81</v>
      </c>
    </row>
    <row r="3" spans="1:3" x14ac:dyDescent="0.2">
      <c r="A3" s="116" t="s">
        <v>30</v>
      </c>
      <c r="B3" s="116" t="s">
        <v>10</v>
      </c>
      <c r="C3" s="115" t="s">
        <v>107</v>
      </c>
    </row>
    <row r="4" spans="1:3" ht="15" x14ac:dyDescent="0.25">
      <c r="A4" s="114" t="s">
        <v>738</v>
      </c>
      <c r="B4" s="114"/>
      <c r="C4" s="121">
        <v>71</v>
      </c>
    </row>
    <row r="5" spans="1:3" x14ac:dyDescent="0.2">
      <c r="A5" s="110"/>
      <c r="B5" s="110" t="s">
        <v>1206</v>
      </c>
      <c r="C5" s="120">
        <v>30</v>
      </c>
    </row>
    <row r="6" spans="1:3" x14ac:dyDescent="0.2">
      <c r="A6" s="110"/>
      <c r="B6" s="110" t="s">
        <v>761</v>
      </c>
      <c r="C6" s="120">
        <v>14</v>
      </c>
    </row>
    <row r="7" spans="1:3" x14ac:dyDescent="0.2">
      <c r="A7" s="110"/>
      <c r="B7" s="110" t="s">
        <v>1195</v>
      </c>
      <c r="C7" s="120">
        <v>7</v>
      </c>
    </row>
    <row r="8" spans="1:3" x14ac:dyDescent="0.2">
      <c r="A8" s="110"/>
      <c r="B8" s="110" t="s">
        <v>253</v>
      </c>
      <c r="C8" s="120">
        <v>20</v>
      </c>
    </row>
    <row r="9" spans="1:3" x14ac:dyDescent="0.2">
      <c r="A9" s="110"/>
      <c r="B9" s="110"/>
      <c r="C9" s="120"/>
    </row>
    <row r="10" spans="1:3" ht="15" x14ac:dyDescent="0.25">
      <c r="A10" s="114" t="s">
        <v>598</v>
      </c>
      <c r="B10" s="114"/>
      <c r="C10" s="121">
        <v>55</v>
      </c>
    </row>
    <row r="11" spans="1:3" x14ac:dyDescent="0.2">
      <c r="A11" s="110"/>
      <c r="B11" s="110" t="s">
        <v>300</v>
      </c>
      <c r="C11" s="120">
        <v>40</v>
      </c>
    </row>
    <row r="12" spans="1:3" x14ac:dyDescent="0.2">
      <c r="A12" s="110"/>
      <c r="B12" s="110" t="s">
        <v>1137</v>
      </c>
      <c r="C12" s="120">
        <v>15</v>
      </c>
    </row>
    <row r="13" spans="1:3" x14ac:dyDescent="0.2">
      <c r="A13" s="110"/>
      <c r="B13" s="110"/>
      <c r="C13" s="120"/>
    </row>
    <row r="14" spans="1:3" ht="15" x14ac:dyDescent="0.25">
      <c r="A14" s="114" t="s">
        <v>527</v>
      </c>
      <c r="B14" s="114"/>
      <c r="C14" s="121">
        <v>52</v>
      </c>
    </row>
    <row r="15" spans="1:3" x14ac:dyDescent="0.2">
      <c r="A15" s="110"/>
      <c r="B15" s="110" t="s">
        <v>300</v>
      </c>
      <c r="C15" s="120">
        <v>12</v>
      </c>
    </row>
    <row r="16" spans="1:3" x14ac:dyDescent="0.2">
      <c r="A16" s="110"/>
      <c r="B16" s="110" t="s">
        <v>311</v>
      </c>
      <c r="C16" s="120">
        <v>40</v>
      </c>
    </row>
    <row r="17" spans="1:3" x14ac:dyDescent="0.2">
      <c r="A17" s="110"/>
      <c r="B17" s="110"/>
      <c r="C17" s="120"/>
    </row>
    <row r="18" spans="1:3" ht="15" x14ac:dyDescent="0.25">
      <c r="A18" s="114" t="s">
        <v>295</v>
      </c>
      <c r="B18" s="114"/>
      <c r="C18" s="121">
        <v>49</v>
      </c>
    </row>
    <row r="19" spans="1:3" x14ac:dyDescent="0.2">
      <c r="A19" s="110"/>
      <c r="B19" s="110" t="s">
        <v>1137</v>
      </c>
      <c r="C19" s="120">
        <v>9</v>
      </c>
    </row>
    <row r="20" spans="1:3" x14ac:dyDescent="0.2">
      <c r="A20" s="110"/>
      <c r="B20" s="110" t="s">
        <v>312</v>
      </c>
      <c r="C20" s="120">
        <v>40</v>
      </c>
    </row>
    <row r="21" spans="1:3" x14ac:dyDescent="0.2">
      <c r="A21" s="110"/>
      <c r="B21" s="110"/>
      <c r="C21" s="120"/>
    </row>
    <row r="22" spans="1:3" ht="15" x14ac:dyDescent="0.25">
      <c r="A22" s="114" t="s">
        <v>602</v>
      </c>
      <c r="B22" s="114"/>
      <c r="C22" s="121">
        <v>48</v>
      </c>
    </row>
    <row r="23" spans="1:3" x14ac:dyDescent="0.2">
      <c r="A23" s="110"/>
      <c r="B23" s="110" t="s">
        <v>761</v>
      </c>
      <c r="C23" s="120">
        <v>20</v>
      </c>
    </row>
    <row r="24" spans="1:3" x14ac:dyDescent="0.2">
      <c r="A24" s="110"/>
      <c r="B24" s="110" t="s">
        <v>300</v>
      </c>
      <c r="C24" s="120">
        <v>28</v>
      </c>
    </row>
    <row r="25" spans="1:3" x14ac:dyDescent="0.2">
      <c r="A25" s="110"/>
      <c r="B25" s="110"/>
      <c r="C25" s="120"/>
    </row>
    <row r="26" spans="1:3" ht="15" x14ac:dyDescent="0.25">
      <c r="A26" s="114" t="s">
        <v>804</v>
      </c>
      <c r="B26" s="114"/>
      <c r="C26" s="121">
        <v>35</v>
      </c>
    </row>
    <row r="27" spans="1:3" x14ac:dyDescent="0.2">
      <c r="A27" s="110"/>
      <c r="B27" s="110" t="s">
        <v>1137</v>
      </c>
      <c r="C27" s="120">
        <v>21</v>
      </c>
    </row>
    <row r="28" spans="1:3" x14ac:dyDescent="0.2">
      <c r="A28" s="110"/>
      <c r="B28" s="110" t="s">
        <v>803</v>
      </c>
      <c r="C28" s="120">
        <v>14</v>
      </c>
    </row>
    <row r="29" spans="1:3" x14ac:dyDescent="0.2">
      <c r="A29" s="110"/>
      <c r="B29" s="110"/>
      <c r="C29" s="120"/>
    </row>
    <row r="30" spans="1:3" ht="15" x14ac:dyDescent="0.25">
      <c r="A30" s="114" t="s">
        <v>1061</v>
      </c>
      <c r="B30" s="114"/>
      <c r="C30" s="121">
        <v>30</v>
      </c>
    </row>
    <row r="31" spans="1:3" x14ac:dyDescent="0.2">
      <c r="A31" s="110"/>
      <c r="B31" s="110" t="s">
        <v>1137</v>
      </c>
      <c r="C31" s="120">
        <v>30</v>
      </c>
    </row>
    <row r="32" spans="1:3" x14ac:dyDescent="0.2">
      <c r="A32" s="110"/>
      <c r="B32" s="110"/>
      <c r="C32" s="120"/>
    </row>
    <row r="33" spans="1:3" ht="15" x14ac:dyDescent="0.25">
      <c r="A33" s="114" t="s">
        <v>807</v>
      </c>
      <c r="B33" s="114"/>
      <c r="C33" s="121">
        <v>30</v>
      </c>
    </row>
    <row r="34" spans="1:3" x14ac:dyDescent="0.2">
      <c r="A34" s="110"/>
      <c r="B34" s="110" t="s">
        <v>1065</v>
      </c>
      <c r="C34" s="120">
        <v>10</v>
      </c>
    </row>
    <row r="35" spans="1:3" x14ac:dyDescent="0.2">
      <c r="A35" s="110"/>
      <c r="B35" s="110" t="s">
        <v>803</v>
      </c>
      <c r="C35" s="120">
        <v>20</v>
      </c>
    </row>
    <row r="36" spans="1:3" x14ac:dyDescent="0.2">
      <c r="A36" s="110"/>
      <c r="B36" s="110"/>
      <c r="C36" s="120"/>
    </row>
    <row r="37" spans="1:3" ht="15" x14ac:dyDescent="0.25">
      <c r="A37" s="114" t="s">
        <v>616</v>
      </c>
      <c r="B37" s="114"/>
      <c r="C37" s="121">
        <v>28</v>
      </c>
    </row>
    <row r="38" spans="1:3" x14ac:dyDescent="0.2">
      <c r="A38" s="110"/>
      <c r="B38" s="110" t="s">
        <v>311</v>
      </c>
      <c r="C38" s="120">
        <v>28</v>
      </c>
    </row>
    <row r="39" spans="1:3" x14ac:dyDescent="0.2">
      <c r="A39" s="110"/>
      <c r="B39" s="110"/>
      <c r="C39" s="120"/>
    </row>
    <row r="40" spans="1:3" ht="15" x14ac:dyDescent="0.25">
      <c r="A40" s="114" t="s">
        <v>687</v>
      </c>
      <c r="B40" s="114"/>
      <c r="C40" s="121">
        <v>28</v>
      </c>
    </row>
    <row r="41" spans="1:3" x14ac:dyDescent="0.2">
      <c r="A41" s="110"/>
      <c r="B41" s="110" t="s">
        <v>312</v>
      </c>
      <c r="C41" s="120">
        <v>28</v>
      </c>
    </row>
    <row r="42" spans="1:3" x14ac:dyDescent="0.2">
      <c r="A42" s="110"/>
      <c r="B42" s="110"/>
      <c r="C42" s="120"/>
    </row>
    <row r="43" spans="1:3" ht="15" x14ac:dyDescent="0.25">
      <c r="A43" s="114" t="s">
        <v>1204</v>
      </c>
      <c r="B43" s="114"/>
      <c r="C43" s="121">
        <v>21</v>
      </c>
    </row>
    <row r="44" spans="1:3" x14ac:dyDescent="0.2">
      <c r="A44" s="110"/>
      <c r="B44" s="110" t="s">
        <v>1206</v>
      </c>
      <c r="C44" s="120">
        <v>21</v>
      </c>
    </row>
    <row r="45" spans="1:3" x14ac:dyDescent="0.2">
      <c r="A45" s="110"/>
      <c r="B45" s="110"/>
      <c r="C45" s="120"/>
    </row>
    <row r="46" spans="1:3" ht="15" x14ac:dyDescent="0.25">
      <c r="A46" s="114" t="s">
        <v>605</v>
      </c>
      <c r="B46" s="114"/>
      <c r="C46" s="121">
        <v>20</v>
      </c>
    </row>
    <row r="47" spans="1:3" x14ac:dyDescent="0.2">
      <c r="A47" s="110"/>
      <c r="B47" s="110" t="s">
        <v>300</v>
      </c>
      <c r="C47" s="120">
        <v>20</v>
      </c>
    </row>
    <row r="48" spans="1:3" x14ac:dyDescent="0.2">
      <c r="A48" s="110"/>
      <c r="B48" s="110"/>
      <c r="C48" s="120"/>
    </row>
    <row r="49" spans="1:3" ht="15" x14ac:dyDescent="0.25">
      <c r="A49" s="114" t="s">
        <v>1129</v>
      </c>
      <c r="B49" s="114"/>
      <c r="C49" s="121">
        <v>20</v>
      </c>
    </row>
    <row r="50" spans="1:3" x14ac:dyDescent="0.2">
      <c r="A50" s="110"/>
      <c r="B50" s="110" t="s">
        <v>1066</v>
      </c>
      <c r="C50" s="120">
        <v>20</v>
      </c>
    </row>
    <row r="51" spans="1:3" x14ac:dyDescent="0.2">
      <c r="A51" s="110"/>
      <c r="B51" s="110"/>
      <c r="C51" s="120"/>
    </row>
    <row r="52" spans="1:3" ht="15" x14ac:dyDescent="0.25">
      <c r="A52" s="114" t="s">
        <v>531</v>
      </c>
      <c r="B52" s="114"/>
      <c r="C52" s="121">
        <v>20</v>
      </c>
    </row>
    <row r="53" spans="1:3" x14ac:dyDescent="0.2">
      <c r="A53" s="110"/>
      <c r="B53" s="110" t="s">
        <v>312</v>
      </c>
      <c r="C53" s="120">
        <v>20</v>
      </c>
    </row>
    <row r="54" spans="1:3" x14ac:dyDescent="0.2">
      <c r="A54" s="110"/>
      <c r="B54" s="110"/>
      <c r="C54" s="120"/>
    </row>
    <row r="55" spans="1:3" ht="15" x14ac:dyDescent="0.25">
      <c r="A55" s="114" t="s">
        <v>691</v>
      </c>
      <c r="B55" s="114"/>
      <c r="C55" s="121">
        <v>20</v>
      </c>
    </row>
    <row r="56" spans="1:3" x14ac:dyDescent="0.2">
      <c r="A56" s="110"/>
      <c r="B56" s="110" t="s">
        <v>311</v>
      </c>
      <c r="C56" s="120">
        <v>20</v>
      </c>
    </row>
    <row r="57" spans="1:3" x14ac:dyDescent="0.2">
      <c r="A57" s="110"/>
      <c r="B57" s="110"/>
      <c r="C57" s="120"/>
    </row>
    <row r="58" spans="1:3" ht="15" x14ac:dyDescent="0.25">
      <c r="A58" s="114" t="s">
        <v>1205</v>
      </c>
      <c r="B58" s="114"/>
      <c r="C58" s="121">
        <v>15</v>
      </c>
    </row>
    <row r="59" spans="1:3" x14ac:dyDescent="0.2">
      <c r="A59" s="110"/>
      <c r="B59" s="110" t="s">
        <v>1206</v>
      </c>
      <c r="C59" s="120">
        <v>15</v>
      </c>
    </row>
    <row r="60" spans="1:3" x14ac:dyDescent="0.2">
      <c r="A60" s="110"/>
      <c r="B60" s="110"/>
      <c r="C60" s="120"/>
    </row>
    <row r="61" spans="1:3" ht="15" x14ac:dyDescent="0.25">
      <c r="A61" s="114" t="s">
        <v>569</v>
      </c>
      <c r="B61" s="114"/>
      <c r="C61" s="121">
        <v>14</v>
      </c>
    </row>
    <row r="62" spans="1:3" x14ac:dyDescent="0.2">
      <c r="A62" s="110"/>
      <c r="B62" s="110" t="s">
        <v>1066</v>
      </c>
      <c r="C62" s="120">
        <v>14</v>
      </c>
    </row>
    <row r="63" spans="1:3" x14ac:dyDescent="0.2">
      <c r="A63" s="110"/>
      <c r="B63" s="110"/>
      <c r="C63" s="120"/>
    </row>
    <row r="64" spans="1:3" ht="15" x14ac:dyDescent="0.25">
      <c r="A64" s="114" t="s">
        <v>756</v>
      </c>
      <c r="B64" s="114"/>
      <c r="C64" s="121">
        <v>12</v>
      </c>
    </row>
    <row r="65" spans="1:3" x14ac:dyDescent="0.2">
      <c r="A65" s="110"/>
      <c r="B65" s="110" t="s">
        <v>312</v>
      </c>
      <c r="C65" s="120">
        <v>12</v>
      </c>
    </row>
    <row r="66" spans="1:3" x14ac:dyDescent="0.2">
      <c r="A66" s="110"/>
      <c r="B66" s="110"/>
      <c r="C66" s="120"/>
    </row>
    <row r="67" spans="1:3" ht="15" x14ac:dyDescent="0.25">
      <c r="A67" s="114" t="s">
        <v>216</v>
      </c>
      <c r="B67" s="114"/>
      <c r="C67" s="121">
        <v>12</v>
      </c>
    </row>
    <row r="68" spans="1:3" x14ac:dyDescent="0.2">
      <c r="A68" s="110"/>
      <c r="B68" s="110" t="s">
        <v>311</v>
      </c>
      <c r="C68" s="120">
        <v>12</v>
      </c>
    </row>
    <row r="69" spans="1:3" x14ac:dyDescent="0.2">
      <c r="A69" s="110"/>
      <c r="B69" s="110"/>
      <c r="C69" s="120"/>
    </row>
    <row r="70" spans="1:3" ht="15" x14ac:dyDescent="0.25">
      <c r="A70" s="114" t="s">
        <v>1192</v>
      </c>
      <c r="B70" s="114"/>
      <c r="C70" s="121">
        <v>10</v>
      </c>
    </row>
    <row r="71" spans="1:3" x14ac:dyDescent="0.2">
      <c r="A71" s="110"/>
      <c r="B71" s="110" t="s">
        <v>1195</v>
      </c>
      <c r="C71" s="120">
        <v>10</v>
      </c>
    </row>
    <row r="72" spans="1:3" x14ac:dyDescent="0.2">
      <c r="A72" s="110"/>
      <c r="B72" s="110"/>
      <c r="C72" s="120"/>
    </row>
    <row r="73" spans="1:3" ht="15" x14ac:dyDescent="0.25">
      <c r="A73" s="114" t="s">
        <v>199</v>
      </c>
      <c r="B73" s="114"/>
      <c r="C73" s="121">
        <v>8</v>
      </c>
    </row>
    <row r="74" spans="1:3" x14ac:dyDescent="0.2">
      <c r="A74" s="110"/>
      <c r="B74" s="110" t="s">
        <v>312</v>
      </c>
      <c r="C74" s="120">
        <v>8</v>
      </c>
    </row>
    <row r="75" spans="1:3" x14ac:dyDescent="0.2">
      <c r="A75" s="110"/>
      <c r="B75" s="110"/>
      <c r="C75" s="120"/>
    </row>
    <row r="76" spans="1:3" ht="15" x14ac:dyDescent="0.25">
      <c r="A76" s="114" t="s">
        <v>405</v>
      </c>
      <c r="B76" s="114"/>
      <c r="C76" s="121">
        <v>8</v>
      </c>
    </row>
    <row r="77" spans="1:3" x14ac:dyDescent="0.2">
      <c r="A77" s="110"/>
      <c r="B77" s="110" t="s">
        <v>311</v>
      </c>
      <c r="C77" s="120">
        <v>8</v>
      </c>
    </row>
    <row r="78" spans="1:3" x14ac:dyDescent="0.2">
      <c r="A78" s="110"/>
      <c r="B78" s="110"/>
      <c r="C78" s="120"/>
    </row>
    <row r="79" spans="1:3" ht="15" x14ac:dyDescent="0.25">
      <c r="A79" s="114" t="s">
        <v>608</v>
      </c>
      <c r="B79" s="114"/>
      <c r="C79" s="121">
        <v>8</v>
      </c>
    </row>
    <row r="80" spans="1:3" x14ac:dyDescent="0.2">
      <c r="A80" s="110"/>
      <c r="B80" s="110" t="s">
        <v>300</v>
      </c>
      <c r="C80" s="120">
        <v>8</v>
      </c>
    </row>
    <row r="81" spans="1:3" x14ac:dyDescent="0.2">
      <c r="A81" s="110"/>
      <c r="B81" s="110"/>
      <c r="C81" s="120"/>
    </row>
    <row r="82" spans="1:3" ht="15" x14ac:dyDescent="0.25">
      <c r="A82" s="114" t="s">
        <v>1133</v>
      </c>
      <c r="B82" s="114"/>
      <c r="C82" s="121">
        <v>6</v>
      </c>
    </row>
    <row r="83" spans="1:3" x14ac:dyDescent="0.2">
      <c r="A83" s="110"/>
      <c r="B83" s="110" t="s">
        <v>1137</v>
      </c>
      <c r="C83" s="120">
        <v>6</v>
      </c>
    </row>
    <row r="84" spans="1:3" x14ac:dyDescent="0.2">
      <c r="A84" s="110"/>
      <c r="B84" s="110"/>
      <c r="C84" s="120"/>
    </row>
    <row r="85" spans="1:3" ht="15" x14ac:dyDescent="0.25">
      <c r="A85" s="114" t="s">
        <v>1208</v>
      </c>
      <c r="B85" s="114"/>
      <c r="C85" s="121">
        <v>5</v>
      </c>
    </row>
    <row r="86" spans="1:3" x14ac:dyDescent="0.2">
      <c r="A86" s="110"/>
      <c r="B86" s="110" t="s">
        <v>1195</v>
      </c>
      <c r="C86" s="120">
        <v>5</v>
      </c>
    </row>
    <row r="87" spans="1:3" x14ac:dyDescent="0.2">
      <c r="A87" s="110"/>
      <c r="B87" s="110"/>
      <c r="C87" s="120"/>
    </row>
    <row r="88" spans="1:3" ht="15" x14ac:dyDescent="0.25">
      <c r="A88" s="114" t="s">
        <v>1018</v>
      </c>
      <c r="B88" s="114"/>
      <c r="C88" s="121">
        <v>4</v>
      </c>
    </row>
    <row r="89" spans="1:3" x14ac:dyDescent="0.2">
      <c r="A89" s="110"/>
      <c r="B89" s="110" t="s">
        <v>761</v>
      </c>
      <c r="C89" s="120">
        <v>4</v>
      </c>
    </row>
    <row r="90" spans="1:3" x14ac:dyDescent="0.2">
      <c r="A90" s="110"/>
      <c r="B90" s="110"/>
      <c r="C90" s="120"/>
    </row>
  </sheetData>
  <pageMargins left="0.7" right="0.7" top="0.75" bottom="0.75" header="0.3" footer="0.3"/>
  <pageSetup scale="56" orientation="portrait" r:id="rId2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30"/>
  <sheetViews>
    <sheetView view="pageBreakPreview" zoomScale="60" zoomScaleNormal="100" workbookViewId="0">
      <selection activeCell="A2" sqref="A2:A17"/>
    </sheetView>
  </sheetViews>
  <sheetFormatPr defaultRowHeight="12.75" x14ac:dyDescent="0.2"/>
  <cols>
    <col min="1" max="1" width="46.28515625" customWidth="1"/>
    <col min="2" max="2" width="11.28515625" customWidth="1"/>
    <col min="3" max="3" width="15.42578125" customWidth="1"/>
  </cols>
  <sheetData>
    <row r="1" spans="1:3" ht="20.25" x14ac:dyDescent="0.3">
      <c r="A1" s="8" t="s">
        <v>85</v>
      </c>
    </row>
    <row r="2" spans="1:3" x14ac:dyDescent="0.2">
      <c r="A2" s="55"/>
    </row>
    <row r="3" spans="1:3" x14ac:dyDescent="0.2">
      <c r="A3" s="176" t="s">
        <v>30</v>
      </c>
      <c r="B3" s="116" t="s">
        <v>10</v>
      </c>
      <c r="C3" s="115" t="s">
        <v>47</v>
      </c>
    </row>
    <row r="4" spans="1:3" ht="15" x14ac:dyDescent="0.25">
      <c r="A4" s="175" t="s">
        <v>346</v>
      </c>
      <c r="B4" s="114"/>
      <c r="C4" s="121">
        <v>60</v>
      </c>
    </row>
    <row r="5" spans="1:3" x14ac:dyDescent="0.2">
      <c r="A5" s="177"/>
      <c r="B5" s="110" t="s">
        <v>176</v>
      </c>
      <c r="C5" s="120">
        <v>40</v>
      </c>
    </row>
    <row r="6" spans="1:3" x14ac:dyDescent="0.2">
      <c r="A6" s="177"/>
      <c r="B6" s="110" t="s">
        <v>799</v>
      </c>
      <c r="C6" s="120">
        <v>20</v>
      </c>
    </row>
    <row r="7" spans="1:3" x14ac:dyDescent="0.2">
      <c r="A7" s="110"/>
      <c r="B7" s="110"/>
      <c r="C7" s="120"/>
    </row>
    <row r="8" spans="1:3" ht="15" x14ac:dyDescent="0.25">
      <c r="A8" s="175" t="s">
        <v>612</v>
      </c>
      <c r="B8" s="114"/>
      <c r="C8" s="121">
        <v>40</v>
      </c>
    </row>
    <row r="9" spans="1:3" x14ac:dyDescent="0.2">
      <c r="A9" s="177"/>
      <c r="B9" s="110" t="s">
        <v>287</v>
      </c>
      <c r="C9" s="120">
        <v>40</v>
      </c>
    </row>
    <row r="10" spans="1:3" x14ac:dyDescent="0.2">
      <c r="A10" s="110"/>
      <c r="B10" s="110"/>
      <c r="C10" s="120"/>
    </row>
    <row r="11" spans="1:3" ht="15" x14ac:dyDescent="0.25">
      <c r="A11" s="175" t="s">
        <v>595</v>
      </c>
      <c r="B11" s="114"/>
      <c r="C11" s="121">
        <v>38</v>
      </c>
    </row>
    <row r="12" spans="1:3" x14ac:dyDescent="0.2">
      <c r="A12" s="177"/>
      <c r="B12" s="110" t="s">
        <v>176</v>
      </c>
      <c r="C12" s="120">
        <v>28</v>
      </c>
    </row>
    <row r="13" spans="1:3" x14ac:dyDescent="0.2">
      <c r="A13" s="177"/>
      <c r="B13" s="110" t="s">
        <v>799</v>
      </c>
      <c r="C13" s="120">
        <v>10</v>
      </c>
    </row>
    <row r="14" spans="1:3" x14ac:dyDescent="0.2">
      <c r="A14" s="110"/>
      <c r="B14" s="110"/>
      <c r="C14" s="120"/>
    </row>
    <row r="15" spans="1:3" ht="15" x14ac:dyDescent="0.25">
      <c r="A15" s="175" t="s">
        <v>519</v>
      </c>
      <c r="B15" s="114"/>
      <c r="C15" s="121">
        <v>28</v>
      </c>
    </row>
    <row r="16" spans="1:3" x14ac:dyDescent="0.2">
      <c r="A16" s="177"/>
      <c r="B16" s="110" t="s">
        <v>176</v>
      </c>
      <c r="C16" s="120">
        <v>12</v>
      </c>
    </row>
    <row r="17" spans="1:3" x14ac:dyDescent="0.2">
      <c r="A17" s="110"/>
      <c r="B17" s="110" t="s">
        <v>799</v>
      </c>
      <c r="C17" s="120">
        <v>4</v>
      </c>
    </row>
    <row r="18" spans="1:3" x14ac:dyDescent="0.2">
      <c r="A18" s="177"/>
      <c r="B18" s="110" t="s">
        <v>287</v>
      </c>
      <c r="C18" s="120">
        <v>12</v>
      </c>
    </row>
    <row r="19" spans="1:3" x14ac:dyDescent="0.2">
      <c r="A19" s="110"/>
      <c r="B19" s="110"/>
      <c r="C19" s="120"/>
    </row>
    <row r="20" spans="1:3" ht="15" x14ac:dyDescent="0.25">
      <c r="A20" s="114" t="s">
        <v>234</v>
      </c>
      <c r="B20" s="114"/>
      <c r="C20" s="121">
        <v>26</v>
      </c>
    </row>
    <row r="21" spans="1:3" x14ac:dyDescent="0.2">
      <c r="A21" s="110"/>
      <c r="B21" s="110" t="s">
        <v>799</v>
      </c>
      <c r="C21" s="120">
        <v>6</v>
      </c>
    </row>
    <row r="22" spans="1:3" x14ac:dyDescent="0.2">
      <c r="A22" s="110"/>
      <c r="B22" s="110" t="s">
        <v>287</v>
      </c>
      <c r="C22" s="120">
        <v>20</v>
      </c>
    </row>
    <row r="23" spans="1:3" x14ac:dyDescent="0.2">
      <c r="A23" s="110"/>
      <c r="B23" s="110"/>
      <c r="C23" s="120"/>
    </row>
    <row r="24" spans="1:3" ht="15" x14ac:dyDescent="0.25">
      <c r="A24" s="114" t="s">
        <v>523</v>
      </c>
      <c r="B24" s="114"/>
      <c r="C24" s="121">
        <v>22</v>
      </c>
    </row>
    <row r="25" spans="1:3" x14ac:dyDescent="0.2">
      <c r="A25" s="110"/>
      <c r="B25" s="110" t="s">
        <v>799</v>
      </c>
      <c r="C25" s="120">
        <v>14</v>
      </c>
    </row>
    <row r="26" spans="1:3" x14ac:dyDescent="0.2">
      <c r="A26" s="110"/>
      <c r="B26" s="110" t="s">
        <v>287</v>
      </c>
      <c r="C26" s="120">
        <v>8</v>
      </c>
    </row>
    <row r="27" spans="1:3" x14ac:dyDescent="0.2">
      <c r="A27" s="110"/>
      <c r="B27" s="110"/>
      <c r="C27" s="120"/>
    </row>
    <row r="28" spans="1:3" ht="15" x14ac:dyDescent="0.25">
      <c r="A28" s="114" t="s">
        <v>553</v>
      </c>
      <c r="B28" s="114"/>
      <c r="C28" s="121">
        <v>8</v>
      </c>
    </row>
    <row r="29" spans="1:3" x14ac:dyDescent="0.2">
      <c r="A29" s="110"/>
      <c r="B29" s="110" t="s">
        <v>176</v>
      </c>
      <c r="C29" s="120">
        <v>8</v>
      </c>
    </row>
    <row r="30" spans="1:3" x14ac:dyDescent="0.2">
      <c r="A30" s="110"/>
      <c r="B30" s="110"/>
      <c r="C30" s="120"/>
    </row>
  </sheetData>
  <pageMargins left="0.75" right="0.75" top="1" bottom="1" header="0.5" footer="0.5"/>
  <pageSetup orientation="portrait" r:id="rId2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0"/>
  <sheetViews>
    <sheetView view="pageBreakPreview" topLeftCell="A585" zoomScale="90" zoomScaleNormal="100" zoomScaleSheetLayoutView="90" workbookViewId="0">
      <selection activeCell="F10" sqref="F10"/>
    </sheetView>
  </sheetViews>
  <sheetFormatPr defaultRowHeight="12.75" x14ac:dyDescent="0.2"/>
  <cols>
    <col min="2" max="2" width="27.140625" customWidth="1"/>
    <col min="3" max="3" width="11.85546875" customWidth="1"/>
    <col min="4" max="4" width="11.42578125" bestFit="1" customWidth="1"/>
  </cols>
  <sheetData>
    <row r="1" spans="1:3" ht="15" x14ac:dyDescent="0.25">
      <c r="A1" s="45" t="s">
        <v>124</v>
      </c>
    </row>
    <row r="2" spans="1:3" ht="15" x14ac:dyDescent="0.25">
      <c r="A2" s="46"/>
    </row>
    <row r="3" spans="1:3" x14ac:dyDescent="0.2">
      <c r="A3" s="122" t="s">
        <v>30</v>
      </c>
      <c r="B3" s="122" t="s">
        <v>10</v>
      </c>
      <c r="C3" s="115" t="s">
        <v>47</v>
      </c>
    </row>
    <row r="4" spans="1:3" ht="15" x14ac:dyDescent="0.25">
      <c r="A4" s="114" t="s">
        <v>132</v>
      </c>
      <c r="B4" s="114"/>
      <c r="C4" s="121">
        <v>719</v>
      </c>
    </row>
    <row r="5" spans="1:3" x14ac:dyDescent="0.2">
      <c r="A5" s="110"/>
      <c r="B5" s="110" t="s">
        <v>1065</v>
      </c>
      <c r="C5" s="120">
        <v>22</v>
      </c>
    </row>
    <row r="6" spans="1:3" x14ac:dyDescent="0.2">
      <c r="A6" s="110"/>
      <c r="B6" s="110" t="s">
        <v>8</v>
      </c>
      <c r="C6" s="120">
        <v>48</v>
      </c>
    </row>
    <row r="7" spans="1:3" x14ac:dyDescent="0.2">
      <c r="A7" s="110"/>
      <c r="B7" s="110" t="s">
        <v>1067</v>
      </c>
      <c r="C7" s="120">
        <v>48</v>
      </c>
    </row>
    <row r="8" spans="1:3" x14ac:dyDescent="0.2">
      <c r="A8" s="110"/>
      <c r="B8" s="110" t="s">
        <v>1017</v>
      </c>
      <c r="C8" s="120">
        <v>93</v>
      </c>
    </row>
    <row r="9" spans="1:3" x14ac:dyDescent="0.2">
      <c r="A9" s="110"/>
      <c r="B9" s="110" t="s">
        <v>1139</v>
      </c>
      <c r="C9" s="120">
        <v>81</v>
      </c>
    </row>
    <row r="10" spans="1:3" x14ac:dyDescent="0.2">
      <c r="A10" s="110"/>
      <c r="B10" s="110" t="s">
        <v>106</v>
      </c>
      <c r="C10" s="120">
        <v>51</v>
      </c>
    </row>
    <row r="11" spans="1:3" x14ac:dyDescent="0.2">
      <c r="A11" s="110"/>
      <c r="B11" s="110" t="s">
        <v>1193</v>
      </c>
      <c r="C11" s="120">
        <v>5</v>
      </c>
    </row>
    <row r="12" spans="1:3" x14ac:dyDescent="0.2">
      <c r="A12" s="110"/>
      <c r="B12" s="110" t="s">
        <v>114</v>
      </c>
      <c r="C12" s="120">
        <v>21</v>
      </c>
    </row>
    <row r="13" spans="1:3" x14ac:dyDescent="0.2">
      <c r="A13" s="110"/>
      <c r="B13" s="110" t="s">
        <v>174</v>
      </c>
      <c r="C13" s="120">
        <v>140</v>
      </c>
    </row>
    <row r="14" spans="1:3" x14ac:dyDescent="0.2">
      <c r="A14" s="110"/>
      <c r="B14" s="110" t="s">
        <v>65</v>
      </c>
      <c r="C14" s="120">
        <v>24</v>
      </c>
    </row>
    <row r="15" spans="1:3" x14ac:dyDescent="0.2">
      <c r="A15" s="110"/>
      <c r="B15" s="110" t="s">
        <v>62</v>
      </c>
      <c r="C15" s="120">
        <v>152</v>
      </c>
    </row>
    <row r="16" spans="1:3" x14ac:dyDescent="0.2">
      <c r="A16" s="110"/>
      <c r="B16" s="110" t="s">
        <v>40</v>
      </c>
      <c r="C16" s="120">
        <v>34</v>
      </c>
    </row>
    <row r="17" spans="1:3" x14ac:dyDescent="0.2">
      <c r="A17" s="110"/>
      <c r="B17" s="110"/>
      <c r="C17" s="120"/>
    </row>
    <row r="18" spans="1:3" ht="15" x14ac:dyDescent="0.25">
      <c r="A18" s="114" t="s">
        <v>134</v>
      </c>
      <c r="B18" s="114"/>
      <c r="C18" s="121">
        <v>513</v>
      </c>
    </row>
    <row r="19" spans="1:3" x14ac:dyDescent="0.2">
      <c r="A19" s="110"/>
      <c r="B19" s="110" t="s">
        <v>1065</v>
      </c>
      <c r="C19" s="120">
        <v>20</v>
      </c>
    </row>
    <row r="20" spans="1:3" x14ac:dyDescent="0.2">
      <c r="A20" s="110"/>
      <c r="B20" s="110" t="s">
        <v>1067</v>
      </c>
      <c r="C20" s="120">
        <v>94</v>
      </c>
    </row>
    <row r="21" spans="1:3" x14ac:dyDescent="0.2">
      <c r="A21" s="110"/>
      <c r="B21" s="110" t="s">
        <v>1139</v>
      </c>
      <c r="C21" s="120">
        <v>24</v>
      </c>
    </row>
    <row r="22" spans="1:3" x14ac:dyDescent="0.2">
      <c r="A22" s="110"/>
      <c r="B22" s="110" t="s">
        <v>106</v>
      </c>
      <c r="C22" s="120">
        <v>114</v>
      </c>
    </row>
    <row r="23" spans="1:3" x14ac:dyDescent="0.2">
      <c r="A23" s="110"/>
      <c r="B23" s="110" t="s">
        <v>1193</v>
      </c>
      <c r="C23" s="120">
        <v>18</v>
      </c>
    </row>
    <row r="24" spans="1:3" x14ac:dyDescent="0.2">
      <c r="A24" s="110"/>
      <c r="B24" s="110" t="s">
        <v>114</v>
      </c>
      <c r="C24" s="120">
        <v>7</v>
      </c>
    </row>
    <row r="25" spans="1:3" x14ac:dyDescent="0.2">
      <c r="A25" s="110"/>
      <c r="B25" s="110" t="s">
        <v>174</v>
      </c>
      <c r="C25" s="120">
        <v>120</v>
      </c>
    </row>
    <row r="26" spans="1:3" x14ac:dyDescent="0.2">
      <c r="A26" s="110"/>
      <c r="B26" s="110" t="s">
        <v>65</v>
      </c>
      <c r="C26" s="120">
        <v>64</v>
      </c>
    </row>
    <row r="27" spans="1:3" x14ac:dyDescent="0.2">
      <c r="A27" s="110"/>
      <c r="B27" s="110" t="s">
        <v>62</v>
      </c>
      <c r="C27" s="120">
        <v>52</v>
      </c>
    </row>
    <row r="28" spans="1:3" x14ac:dyDescent="0.2">
      <c r="A28" s="110"/>
      <c r="B28" s="110"/>
      <c r="C28" s="120"/>
    </row>
    <row r="29" spans="1:3" ht="15" x14ac:dyDescent="0.25">
      <c r="A29" s="114" t="s">
        <v>135</v>
      </c>
      <c r="B29" s="114"/>
      <c r="C29" s="121">
        <v>467</v>
      </c>
    </row>
    <row r="30" spans="1:3" x14ac:dyDescent="0.2">
      <c r="A30" s="110"/>
      <c r="B30" s="110" t="s">
        <v>1067</v>
      </c>
      <c r="C30" s="120">
        <v>30</v>
      </c>
    </row>
    <row r="31" spans="1:3" x14ac:dyDescent="0.2">
      <c r="A31" s="110"/>
      <c r="B31" s="110" t="s">
        <v>1017</v>
      </c>
      <c r="C31" s="120">
        <v>45</v>
      </c>
    </row>
    <row r="32" spans="1:3" x14ac:dyDescent="0.2">
      <c r="A32" s="110"/>
      <c r="B32" s="110" t="s">
        <v>1139</v>
      </c>
      <c r="C32" s="120">
        <v>78</v>
      </c>
    </row>
    <row r="33" spans="1:3" x14ac:dyDescent="0.2">
      <c r="A33" s="110"/>
      <c r="B33" s="110" t="s">
        <v>9</v>
      </c>
      <c r="C33" s="120">
        <v>6</v>
      </c>
    </row>
    <row r="34" spans="1:3" x14ac:dyDescent="0.2">
      <c r="A34" s="110"/>
      <c r="B34" s="110" t="s">
        <v>174</v>
      </c>
      <c r="C34" s="120">
        <v>96</v>
      </c>
    </row>
    <row r="35" spans="1:3" x14ac:dyDescent="0.2">
      <c r="A35" s="110"/>
      <c r="B35" s="110" t="s">
        <v>65</v>
      </c>
      <c r="C35" s="120">
        <v>44</v>
      </c>
    </row>
    <row r="36" spans="1:3" x14ac:dyDescent="0.2">
      <c r="A36" s="110"/>
      <c r="B36" s="110" t="s">
        <v>62</v>
      </c>
      <c r="C36" s="120">
        <v>164</v>
      </c>
    </row>
    <row r="37" spans="1:3" x14ac:dyDescent="0.2">
      <c r="A37" s="110"/>
      <c r="B37" s="110" t="s">
        <v>40</v>
      </c>
      <c r="C37" s="120">
        <v>4</v>
      </c>
    </row>
    <row r="38" spans="1:3" x14ac:dyDescent="0.2">
      <c r="A38" s="110"/>
      <c r="B38" s="110"/>
      <c r="C38" s="120"/>
    </row>
    <row r="39" spans="1:3" ht="15" x14ac:dyDescent="0.25">
      <c r="A39" s="114" t="s">
        <v>157</v>
      </c>
      <c r="B39" s="114"/>
      <c r="C39" s="121">
        <v>307</v>
      </c>
    </row>
    <row r="40" spans="1:3" x14ac:dyDescent="0.2">
      <c r="A40" s="110"/>
      <c r="B40" s="110" t="s">
        <v>8</v>
      </c>
      <c r="C40" s="120">
        <v>36</v>
      </c>
    </row>
    <row r="41" spans="1:3" x14ac:dyDescent="0.2">
      <c r="A41" s="110"/>
      <c r="B41" s="110" t="s">
        <v>1017</v>
      </c>
      <c r="C41" s="120">
        <v>15</v>
      </c>
    </row>
    <row r="42" spans="1:3" x14ac:dyDescent="0.2">
      <c r="A42" s="110"/>
      <c r="B42" s="110" t="s">
        <v>1139</v>
      </c>
      <c r="C42" s="120">
        <v>36</v>
      </c>
    </row>
    <row r="43" spans="1:3" x14ac:dyDescent="0.2">
      <c r="A43" s="110"/>
      <c r="B43" s="110" t="s">
        <v>9</v>
      </c>
      <c r="C43" s="120">
        <v>22</v>
      </c>
    </row>
    <row r="44" spans="1:3" x14ac:dyDescent="0.2">
      <c r="A44" s="110"/>
      <c r="B44" s="110" t="s">
        <v>106</v>
      </c>
      <c r="C44" s="120">
        <v>9</v>
      </c>
    </row>
    <row r="45" spans="1:3" x14ac:dyDescent="0.2">
      <c r="A45" s="110"/>
      <c r="B45" s="110" t="s">
        <v>1193</v>
      </c>
      <c r="C45" s="120">
        <v>7</v>
      </c>
    </row>
    <row r="46" spans="1:3" x14ac:dyDescent="0.2">
      <c r="A46" s="110"/>
      <c r="B46" s="110" t="s">
        <v>174</v>
      </c>
      <c r="C46" s="120">
        <v>72</v>
      </c>
    </row>
    <row r="47" spans="1:3" x14ac:dyDescent="0.2">
      <c r="A47" s="110"/>
      <c r="B47" s="110" t="s">
        <v>65</v>
      </c>
      <c r="C47" s="120">
        <v>34</v>
      </c>
    </row>
    <row r="48" spans="1:3" x14ac:dyDescent="0.2">
      <c r="A48" s="110"/>
      <c r="B48" s="110" t="s">
        <v>62</v>
      </c>
      <c r="C48" s="120">
        <v>76</v>
      </c>
    </row>
    <row r="49" spans="1:3" x14ac:dyDescent="0.2">
      <c r="A49" s="110"/>
      <c r="B49" s="110"/>
      <c r="C49" s="120"/>
    </row>
    <row r="50" spans="1:3" ht="15" x14ac:dyDescent="0.25">
      <c r="A50" s="114" t="s">
        <v>153</v>
      </c>
      <c r="B50" s="114"/>
      <c r="C50" s="121">
        <v>288</v>
      </c>
    </row>
    <row r="51" spans="1:3" x14ac:dyDescent="0.2">
      <c r="A51" s="110"/>
      <c r="B51" s="110" t="s">
        <v>8</v>
      </c>
      <c r="C51" s="120">
        <v>22</v>
      </c>
    </row>
    <row r="52" spans="1:3" x14ac:dyDescent="0.2">
      <c r="A52" s="110"/>
      <c r="B52" s="110" t="s">
        <v>7</v>
      </c>
      <c r="C52" s="120">
        <v>5</v>
      </c>
    </row>
    <row r="53" spans="1:3" x14ac:dyDescent="0.2">
      <c r="A53" s="110"/>
      <c r="B53" s="110" t="s">
        <v>1017</v>
      </c>
      <c r="C53" s="120">
        <v>57</v>
      </c>
    </row>
    <row r="54" spans="1:3" x14ac:dyDescent="0.2">
      <c r="A54" s="110"/>
      <c r="B54" s="110" t="s">
        <v>1139</v>
      </c>
      <c r="C54" s="120">
        <v>30</v>
      </c>
    </row>
    <row r="55" spans="1:3" x14ac:dyDescent="0.2">
      <c r="A55" s="110"/>
      <c r="B55" s="110" t="s">
        <v>106</v>
      </c>
      <c r="C55" s="120">
        <v>21</v>
      </c>
    </row>
    <row r="56" spans="1:3" x14ac:dyDescent="0.2">
      <c r="A56" s="110"/>
      <c r="B56" s="110" t="s">
        <v>1193</v>
      </c>
      <c r="C56" s="120">
        <v>11</v>
      </c>
    </row>
    <row r="57" spans="1:3" x14ac:dyDescent="0.2">
      <c r="A57" s="110"/>
      <c r="B57" s="110" t="s">
        <v>174</v>
      </c>
      <c r="C57" s="120">
        <v>60</v>
      </c>
    </row>
    <row r="58" spans="1:3" x14ac:dyDescent="0.2">
      <c r="A58" s="110"/>
      <c r="B58" s="110" t="s">
        <v>65</v>
      </c>
      <c r="C58" s="120">
        <v>22</v>
      </c>
    </row>
    <row r="59" spans="1:3" x14ac:dyDescent="0.2">
      <c r="A59" s="110"/>
      <c r="B59" s="110" t="s">
        <v>62</v>
      </c>
      <c r="C59" s="120">
        <v>40</v>
      </c>
    </row>
    <row r="60" spans="1:3" x14ac:dyDescent="0.2">
      <c r="A60" s="110"/>
      <c r="B60" s="110" t="s">
        <v>40</v>
      </c>
      <c r="C60" s="120">
        <v>20</v>
      </c>
    </row>
    <row r="61" spans="1:3" x14ac:dyDescent="0.2">
      <c r="A61" s="110"/>
      <c r="B61" s="110"/>
      <c r="C61" s="120"/>
    </row>
    <row r="62" spans="1:3" ht="15" x14ac:dyDescent="0.25">
      <c r="A62" s="114" t="s">
        <v>248</v>
      </c>
      <c r="B62" s="114"/>
      <c r="C62" s="121">
        <v>258</v>
      </c>
    </row>
    <row r="63" spans="1:3" x14ac:dyDescent="0.2">
      <c r="A63" s="110"/>
      <c r="B63" s="110" t="s">
        <v>8</v>
      </c>
      <c r="C63" s="120">
        <v>48</v>
      </c>
    </row>
    <row r="64" spans="1:3" x14ac:dyDescent="0.2">
      <c r="A64" s="110"/>
      <c r="B64" s="110" t="s">
        <v>1017</v>
      </c>
      <c r="C64" s="120">
        <v>57</v>
      </c>
    </row>
    <row r="65" spans="1:3" x14ac:dyDescent="0.2">
      <c r="A65" s="110"/>
      <c r="B65" s="110" t="s">
        <v>1139</v>
      </c>
      <c r="C65" s="120">
        <v>21</v>
      </c>
    </row>
    <row r="66" spans="1:3" x14ac:dyDescent="0.2">
      <c r="A66" s="110"/>
      <c r="B66" s="110" t="s">
        <v>9</v>
      </c>
      <c r="C66" s="120">
        <v>32</v>
      </c>
    </row>
    <row r="67" spans="1:3" x14ac:dyDescent="0.2">
      <c r="A67" s="110"/>
      <c r="B67" s="110" t="s">
        <v>106</v>
      </c>
      <c r="C67" s="120">
        <v>36</v>
      </c>
    </row>
    <row r="68" spans="1:3" x14ac:dyDescent="0.2">
      <c r="A68" s="110"/>
      <c r="B68" s="110" t="s">
        <v>1193</v>
      </c>
      <c r="C68" s="120">
        <v>10</v>
      </c>
    </row>
    <row r="69" spans="1:3" x14ac:dyDescent="0.2">
      <c r="A69" s="110"/>
      <c r="B69" s="110" t="s">
        <v>174</v>
      </c>
      <c r="C69" s="120">
        <v>8</v>
      </c>
    </row>
    <row r="70" spans="1:3" x14ac:dyDescent="0.2">
      <c r="A70" s="110"/>
      <c r="B70" s="110" t="s">
        <v>40</v>
      </c>
      <c r="C70" s="120">
        <v>46</v>
      </c>
    </row>
    <row r="71" spans="1:3" x14ac:dyDescent="0.2">
      <c r="A71" s="110"/>
      <c r="B71" s="110"/>
      <c r="C71" s="120"/>
    </row>
    <row r="72" spans="1:3" ht="15" x14ac:dyDescent="0.25">
      <c r="A72" s="114" t="s">
        <v>251</v>
      </c>
      <c r="B72" s="114"/>
      <c r="C72" s="121">
        <v>232</v>
      </c>
    </row>
    <row r="73" spans="1:3" x14ac:dyDescent="0.2">
      <c r="A73" s="110"/>
      <c r="B73" s="110" t="s">
        <v>1017</v>
      </c>
      <c r="C73" s="120">
        <v>48</v>
      </c>
    </row>
    <row r="74" spans="1:3" x14ac:dyDescent="0.2">
      <c r="A74" s="110"/>
      <c r="B74" s="110" t="s">
        <v>1139</v>
      </c>
      <c r="C74" s="120">
        <v>33</v>
      </c>
    </row>
    <row r="75" spans="1:3" x14ac:dyDescent="0.2">
      <c r="A75" s="110"/>
      <c r="B75" s="110" t="s">
        <v>9</v>
      </c>
      <c r="C75" s="120">
        <v>30</v>
      </c>
    </row>
    <row r="76" spans="1:3" x14ac:dyDescent="0.2">
      <c r="A76" s="110"/>
      <c r="B76" s="110" t="s">
        <v>106</v>
      </c>
      <c r="C76" s="120">
        <v>45</v>
      </c>
    </row>
    <row r="77" spans="1:3" x14ac:dyDescent="0.2">
      <c r="A77" s="110"/>
      <c r="B77" s="110" t="s">
        <v>174</v>
      </c>
      <c r="C77" s="120">
        <v>44</v>
      </c>
    </row>
    <row r="78" spans="1:3" x14ac:dyDescent="0.2">
      <c r="A78" s="110"/>
      <c r="B78" s="110" t="s">
        <v>40</v>
      </c>
      <c r="C78" s="120">
        <v>32</v>
      </c>
    </row>
    <row r="79" spans="1:3" x14ac:dyDescent="0.2">
      <c r="A79" s="110"/>
      <c r="B79" s="110"/>
      <c r="C79" s="120"/>
    </row>
    <row r="80" spans="1:3" ht="15" x14ac:dyDescent="0.25">
      <c r="A80" s="114" t="s">
        <v>482</v>
      </c>
      <c r="B80" s="114"/>
      <c r="C80" s="121">
        <v>209</v>
      </c>
    </row>
    <row r="81" spans="1:3" x14ac:dyDescent="0.2">
      <c r="A81" s="110"/>
      <c r="B81" s="110" t="s">
        <v>1067</v>
      </c>
      <c r="C81" s="120">
        <v>32</v>
      </c>
    </row>
    <row r="82" spans="1:3" x14ac:dyDescent="0.2">
      <c r="A82" s="110"/>
      <c r="B82" s="110" t="s">
        <v>1139</v>
      </c>
      <c r="C82" s="120">
        <v>33</v>
      </c>
    </row>
    <row r="83" spans="1:3" x14ac:dyDescent="0.2">
      <c r="A83" s="110"/>
      <c r="B83" s="110" t="s">
        <v>1193</v>
      </c>
      <c r="C83" s="120">
        <v>16</v>
      </c>
    </row>
    <row r="84" spans="1:3" x14ac:dyDescent="0.2">
      <c r="A84" s="110"/>
      <c r="B84" s="110" t="s">
        <v>174</v>
      </c>
      <c r="C84" s="120">
        <v>64</v>
      </c>
    </row>
    <row r="85" spans="1:3" x14ac:dyDescent="0.2">
      <c r="A85" s="110"/>
      <c r="B85" s="110" t="s">
        <v>62</v>
      </c>
      <c r="C85" s="120">
        <v>64</v>
      </c>
    </row>
    <row r="86" spans="1:3" x14ac:dyDescent="0.2">
      <c r="A86" s="110"/>
      <c r="B86" s="110"/>
      <c r="C86" s="120"/>
    </row>
    <row r="87" spans="1:3" ht="15" x14ac:dyDescent="0.25">
      <c r="A87" s="114" t="s">
        <v>230</v>
      </c>
      <c r="B87" s="114"/>
      <c r="C87" s="121">
        <v>207</v>
      </c>
    </row>
    <row r="88" spans="1:3" x14ac:dyDescent="0.2">
      <c r="A88" s="110"/>
      <c r="B88" s="110" t="s">
        <v>1067</v>
      </c>
      <c r="C88" s="120">
        <v>10</v>
      </c>
    </row>
    <row r="89" spans="1:3" x14ac:dyDescent="0.2">
      <c r="A89" s="110"/>
      <c r="B89" s="110" t="s">
        <v>1139</v>
      </c>
      <c r="C89" s="120">
        <v>63</v>
      </c>
    </row>
    <row r="90" spans="1:3" x14ac:dyDescent="0.2">
      <c r="A90" s="110"/>
      <c r="B90" s="110" t="s">
        <v>9</v>
      </c>
      <c r="C90" s="120">
        <v>28</v>
      </c>
    </row>
    <row r="91" spans="1:3" x14ac:dyDescent="0.2">
      <c r="A91" s="110"/>
      <c r="B91" s="110" t="s">
        <v>106</v>
      </c>
      <c r="C91" s="120">
        <v>6</v>
      </c>
    </row>
    <row r="92" spans="1:3" x14ac:dyDescent="0.2">
      <c r="A92" s="110"/>
      <c r="B92" s="110" t="s">
        <v>65</v>
      </c>
      <c r="C92" s="120">
        <v>10</v>
      </c>
    </row>
    <row r="93" spans="1:3" x14ac:dyDescent="0.2">
      <c r="A93" s="110"/>
      <c r="B93" s="110" t="s">
        <v>62</v>
      </c>
      <c r="C93" s="120">
        <v>60</v>
      </c>
    </row>
    <row r="94" spans="1:3" x14ac:dyDescent="0.2">
      <c r="A94" s="110"/>
      <c r="B94" s="110" t="s">
        <v>40</v>
      </c>
      <c r="C94" s="120">
        <v>30</v>
      </c>
    </row>
    <row r="95" spans="1:3" x14ac:dyDescent="0.2">
      <c r="A95" s="110"/>
      <c r="B95" s="110"/>
      <c r="C95" s="120"/>
    </row>
    <row r="96" spans="1:3" ht="15" x14ac:dyDescent="0.25">
      <c r="A96" s="114" t="s">
        <v>160</v>
      </c>
      <c r="B96" s="114"/>
      <c r="C96" s="121">
        <v>201</v>
      </c>
    </row>
    <row r="97" spans="1:3" x14ac:dyDescent="0.2">
      <c r="A97" s="110"/>
      <c r="B97" s="110" t="s">
        <v>7</v>
      </c>
      <c r="C97" s="120">
        <v>7</v>
      </c>
    </row>
    <row r="98" spans="1:3" x14ac:dyDescent="0.2">
      <c r="A98" s="110"/>
      <c r="B98" s="110" t="s">
        <v>34</v>
      </c>
      <c r="C98" s="120">
        <v>10</v>
      </c>
    </row>
    <row r="99" spans="1:3" x14ac:dyDescent="0.2">
      <c r="A99" s="110"/>
      <c r="B99" s="110" t="s">
        <v>1139</v>
      </c>
      <c r="C99" s="120">
        <v>15</v>
      </c>
    </row>
    <row r="100" spans="1:3" x14ac:dyDescent="0.2">
      <c r="A100" s="110"/>
      <c r="B100" s="110" t="s">
        <v>106</v>
      </c>
      <c r="C100" s="120">
        <v>90</v>
      </c>
    </row>
    <row r="101" spans="1:3" x14ac:dyDescent="0.2">
      <c r="A101" s="110"/>
      <c r="B101" s="110" t="s">
        <v>174</v>
      </c>
      <c r="C101" s="120">
        <v>64</v>
      </c>
    </row>
    <row r="102" spans="1:3" x14ac:dyDescent="0.2">
      <c r="A102" s="110"/>
      <c r="B102" s="110" t="s">
        <v>38</v>
      </c>
      <c r="C102" s="120">
        <v>5</v>
      </c>
    </row>
    <row r="103" spans="1:3" x14ac:dyDescent="0.2">
      <c r="A103" s="110"/>
      <c r="B103" s="110" t="s">
        <v>753</v>
      </c>
      <c r="C103" s="120">
        <v>10</v>
      </c>
    </row>
    <row r="104" spans="1:3" x14ac:dyDescent="0.2">
      <c r="A104" s="110"/>
      <c r="B104" s="110"/>
      <c r="C104" s="120"/>
    </row>
    <row r="105" spans="1:3" ht="15" x14ac:dyDescent="0.25">
      <c r="A105" s="114" t="s">
        <v>182</v>
      </c>
      <c r="B105" s="114"/>
      <c r="C105" s="121">
        <v>192</v>
      </c>
    </row>
    <row r="106" spans="1:3" x14ac:dyDescent="0.2">
      <c r="A106" s="110"/>
      <c r="B106" s="110" t="s">
        <v>1017</v>
      </c>
      <c r="C106" s="120">
        <v>30</v>
      </c>
    </row>
    <row r="107" spans="1:3" x14ac:dyDescent="0.2">
      <c r="A107" s="110"/>
      <c r="B107" s="110" t="s">
        <v>1139</v>
      </c>
      <c r="C107" s="120">
        <v>48</v>
      </c>
    </row>
    <row r="108" spans="1:3" x14ac:dyDescent="0.2">
      <c r="A108" s="110"/>
      <c r="B108" s="110" t="s">
        <v>114</v>
      </c>
      <c r="C108" s="120">
        <v>10</v>
      </c>
    </row>
    <row r="109" spans="1:3" x14ac:dyDescent="0.2">
      <c r="A109" s="110"/>
      <c r="B109" s="110" t="s">
        <v>174</v>
      </c>
      <c r="C109" s="120">
        <v>44</v>
      </c>
    </row>
    <row r="110" spans="1:3" x14ac:dyDescent="0.2">
      <c r="A110" s="110"/>
      <c r="B110" s="110" t="s">
        <v>65</v>
      </c>
      <c r="C110" s="120">
        <v>32</v>
      </c>
    </row>
    <row r="111" spans="1:3" x14ac:dyDescent="0.2">
      <c r="A111" s="110"/>
      <c r="B111" s="110" t="s">
        <v>62</v>
      </c>
      <c r="C111" s="120">
        <v>28</v>
      </c>
    </row>
    <row r="112" spans="1:3" x14ac:dyDescent="0.2">
      <c r="A112" s="110"/>
      <c r="B112" s="110"/>
      <c r="C112" s="120"/>
    </row>
    <row r="113" spans="1:3" ht="15" x14ac:dyDescent="0.25">
      <c r="A113" s="114" t="s">
        <v>393</v>
      </c>
      <c r="B113" s="114"/>
      <c r="C113" s="121">
        <v>166</v>
      </c>
    </row>
    <row r="114" spans="1:3" x14ac:dyDescent="0.2">
      <c r="A114" s="110"/>
      <c r="B114" s="110" t="s">
        <v>1017</v>
      </c>
      <c r="C114" s="120">
        <v>36</v>
      </c>
    </row>
    <row r="115" spans="1:3" x14ac:dyDescent="0.2">
      <c r="A115" s="110"/>
      <c r="B115" s="110" t="s">
        <v>1139</v>
      </c>
      <c r="C115" s="120">
        <v>24</v>
      </c>
    </row>
    <row r="116" spans="1:3" x14ac:dyDescent="0.2">
      <c r="A116" s="110"/>
      <c r="B116" s="110" t="s">
        <v>174</v>
      </c>
      <c r="C116" s="120">
        <v>48</v>
      </c>
    </row>
    <row r="117" spans="1:3" x14ac:dyDescent="0.2">
      <c r="A117" s="110"/>
      <c r="B117" s="110" t="s">
        <v>65</v>
      </c>
      <c r="C117" s="120">
        <v>30</v>
      </c>
    </row>
    <row r="118" spans="1:3" x14ac:dyDescent="0.2">
      <c r="A118" s="110"/>
      <c r="B118" s="110" t="s">
        <v>62</v>
      </c>
      <c r="C118" s="120">
        <v>28</v>
      </c>
    </row>
    <row r="119" spans="1:3" x14ac:dyDescent="0.2">
      <c r="A119" s="110"/>
      <c r="B119" s="110"/>
      <c r="C119" s="120"/>
    </row>
    <row r="120" spans="1:3" ht="15" x14ac:dyDescent="0.25">
      <c r="A120" s="114" t="s">
        <v>147</v>
      </c>
      <c r="B120" s="114"/>
      <c r="C120" s="121">
        <v>165</v>
      </c>
    </row>
    <row r="121" spans="1:3" x14ac:dyDescent="0.2">
      <c r="A121" s="110"/>
      <c r="B121" s="110" t="s">
        <v>8</v>
      </c>
      <c r="C121" s="120">
        <v>6</v>
      </c>
    </row>
    <row r="122" spans="1:3" x14ac:dyDescent="0.2">
      <c r="A122" s="110"/>
      <c r="B122" s="110" t="s">
        <v>1017</v>
      </c>
      <c r="C122" s="120">
        <v>48</v>
      </c>
    </row>
    <row r="123" spans="1:3" x14ac:dyDescent="0.2">
      <c r="A123" s="110"/>
      <c r="B123" s="110" t="s">
        <v>1139</v>
      </c>
      <c r="C123" s="120">
        <v>21</v>
      </c>
    </row>
    <row r="124" spans="1:3" x14ac:dyDescent="0.2">
      <c r="A124" s="110"/>
      <c r="B124" s="110" t="s">
        <v>174</v>
      </c>
      <c r="C124" s="120">
        <v>28</v>
      </c>
    </row>
    <row r="125" spans="1:3" x14ac:dyDescent="0.2">
      <c r="A125" s="110"/>
      <c r="B125" s="110" t="s">
        <v>62</v>
      </c>
      <c r="C125" s="120">
        <v>40</v>
      </c>
    </row>
    <row r="126" spans="1:3" x14ac:dyDescent="0.2">
      <c r="A126" s="110"/>
      <c r="B126" s="110" t="s">
        <v>40</v>
      </c>
      <c r="C126" s="120">
        <v>22</v>
      </c>
    </row>
    <row r="127" spans="1:3" x14ac:dyDescent="0.2">
      <c r="A127" s="110"/>
      <c r="B127" s="110"/>
      <c r="C127" s="120"/>
    </row>
    <row r="128" spans="1:3" ht="15" x14ac:dyDescent="0.25">
      <c r="A128" s="114" t="s">
        <v>130</v>
      </c>
      <c r="B128" s="114"/>
      <c r="C128" s="121">
        <v>161</v>
      </c>
    </row>
    <row r="129" spans="1:3" x14ac:dyDescent="0.2">
      <c r="A129" s="110"/>
      <c r="B129" s="110" t="s">
        <v>8</v>
      </c>
      <c r="C129" s="120">
        <v>22</v>
      </c>
    </row>
    <row r="130" spans="1:3" x14ac:dyDescent="0.2">
      <c r="A130" s="110"/>
      <c r="B130" s="110" t="s">
        <v>1017</v>
      </c>
      <c r="C130" s="120">
        <v>33</v>
      </c>
    </row>
    <row r="131" spans="1:3" x14ac:dyDescent="0.2">
      <c r="A131" s="110"/>
      <c r="B131" s="110" t="s">
        <v>1139</v>
      </c>
      <c r="C131" s="120">
        <v>30</v>
      </c>
    </row>
    <row r="132" spans="1:3" x14ac:dyDescent="0.2">
      <c r="A132" s="110"/>
      <c r="B132" s="110" t="s">
        <v>114</v>
      </c>
      <c r="C132" s="120">
        <v>2</v>
      </c>
    </row>
    <row r="133" spans="1:3" x14ac:dyDescent="0.2">
      <c r="A133" s="110"/>
      <c r="B133" s="110" t="s">
        <v>174</v>
      </c>
      <c r="C133" s="120">
        <v>8</v>
      </c>
    </row>
    <row r="134" spans="1:3" x14ac:dyDescent="0.2">
      <c r="A134" s="110"/>
      <c r="B134" s="110" t="s">
        <v>62</v>
      </c>
      <c r="C134" s="120">
        <v>36</v>
      </c>
    </row>
    <row r="135" spans="1:3" x14ac:dyDescent="0.2">
      <c r="A135" s="110"/>
      <c r="B135" s="110" t="s">
        <v>40</v>
      </c>
      <c r="C135" s="120">
        <v>30</v>
      </c>
    </row>
    <row r="136" spans="1:3" x14ac:dyDescent="0.2">
      <c r="A136" s="110"/>
      <c r="B136" s="110"/>
      <c r="C136" s="120"/>
    </row>
    <row r="137" spans="1:3" ht="15" x14ac:dyDescent="0.25">
      <c r="A137" s="114" t="s">
        <v>139</v>
      </c>
      <c r="B137" s="114"/>
      <c r="C137" s="121">
        <v>152</v>
      </c>
    </row>
    <row r="138" spans="1:3" x14ac:dyDescent="0.2">
      <c r="A138" s="110"/>
      <c r="B138" s="110" t="s">
        <v>1017</v>
      </c>
      <c r="C138" s="120">
        <v>33</v>
      </c>
    </row>
    <row r="139" spans="1:3" x14ac:dyDescent="0.2">
      <c r="A139" s="110"/>
      <c r="B139" s="110" t="s">
        <v>1139</v>
      </c>
      <c r="C139" s="120">
        <v>21</v>
      </c>
    </row>
    <row r="140" spans="1:3" x14ac:dyDescent="0.2">
      <c r="A140" s="110"/>
      <c r="B140" s="110" t="s">
        <v>114</v>
      </c>
      <c r="C140" s="120">
        <v>10</v>
      </c>
    </row>
    <row r="141" spans="1:3" x14ac:dyDescent="0.2">
      <c r="A141" s="110"/>
      <c r="B141" s="110" t="s">
        <v>174</v>
      </c>
      <c r="C141" s="120">
        <v>28</v>
      </c>
    </row>
    <row r="142" spans="1:3" x14ac:dyDescent="0.2">
      <c r="A142" s="110"/>
      <c r="B142" s="110" t="s">
        <v>65</v>
      </c>
      <c r="C142" s="120">
        <v>20</v>
      </c>
    </row>
    <row r="143" spans="1:3" x14ac:dyDescent="0.2">
      <c r="A143" s="110"/>
      <c r="B143" s="110" t="s">
        <v>62</v>
      </c>
      <c r="C143" s="120">
        <v>40</v>
      </c>
    </row>
    <row r="144" spans="1:3" x14ac:dyDescent="0.2">
      <c r="A144" s="110"/>
      <c r="B144" s="110"/>
      <c r="C144" s="120"/>
    </row>
    <row r="145" spans="1:3" ht="15" x14ac:dyDescent="0.25">
      <c r="A145" s="114" t="s">
        <v>359</v>
      </c>
      <c r="B145" s="114"/>
      <c r="C145" s="121">
        <v>148</v>
      </c>
    </row>
    <row r="146" spans="1:3" x14ac:dyDescent="0.2">
      <c r="A146" s="110"/>
      <c r="B146" s="110" t="s">
        <v>1139</v>
      </c>
      <c r="C146" s="120">
        <v>15</v>
      </c>
    </row>
    <row r="147" spans="1:3" x14ac:dyDescent="0.2">
      <c r="A147" s="110"/>
      <c r="B147" s="110" t="s">
        <v>114</v>
      </c>
      <c r="C147" s="120">
        <v>17</v>
      </c>
    </row>
    <row r="148" spans="1:3" x14ac:dyDescent="0.2">
      <c r="A148" s="110"/>
      <c r="B148" s="110" t="s">
        <v>174</v>
      </c>
      <c r="C148" s="120">
        <v>40</v>
      </c>
    </row>
    <row r="149" spans="1:3" x14ac:dyDescent="0.2">
      <c r="A149" s="110"/>
      <c r="B149" s="110" t="s">
        <v>65</v>
      </c>
      <c r="C149" s="120">
        <v>20</v>
      </c>
    </row>
    <row r="150" spans="1:3" x14ac:dyDescent="0.2">
      <c r="A150" s="110"/>
      <c r="B150" s="110" t="s">
        <v>62</v>
      </c>
      <c r="C150" s="120">
        <v>56</v>
      </c>
    </row>
    <row r="151" spans="1:3" x14ac:dyDescent="0.2">
      <c r="A151" s="110"/>
      <c r="B151" s="110"/>
      <c r="C151" s="120"/>
    </row>
    <row r="152" spans="1:3" ht="15" x14ac:dyDescent="0.25">
      <c r="A152" s="114" t="s">
        <v>225</v>
      </c>
      <c r="B152" s="114"/>
      <c r="C152" s="121">
        <v>139</v>
      </c>
    </row>
    <row r="153" spans="1:3" x14ac:dyDescent="0.2">
      <c r="A153" s="110"/>
      <c r="B153" s="110" t="s">
        <v>8</v>
      </c>
      <c r="C153" s="120">
        <v>14</v>
      </c>
    </row>
    <row r="154" spans="1:3" x14ac:dyDescent="0.2">
      <c r="A154" s="110"/>
      <c r="B154" s="110" t="s">
        <v>1017</v>
      </c>
      <c r="C154" s="120">
        <v>21</v>
      </c>
    </row>
    <row r="155" spans="1:3" x14ac:dyDescent="0.2">
      <c r="A155" s="110"/>
      <c r="B155" s="110" t="s">
        <v>174</v>
      </c>
      <c r="C155" s="120">
        <v>20</v>
      </c>
    </row>
    <row r="156" spans="1:3" x14ac:dyDescent="0.2">
      <c r="A156" s="110"/>
      <c r="B156" s="110" t="s">
        <v>62</v>
      </c>
      <c r="C156" s="120">
        <v>84</v>
      </c>
    </row>
    <row r="157" spans="1:3" x14ac:dyDescent="0.2">
      <c r="A157" s="110"/>
      <c r="B157" s="110"/>
      <c r="C157" s="120"/>
    </row>
    <row r="158" spans="1:3" ht="15" x14ac:dyDescent="0.25">
      <c r="A158" s="114" t="s">
        <v>353</v>
      </c>
      <c r="B158" s="114"/>
      <c r="C158" s="121">
        <v>132</v>
      </c>
    </row>
    <row r="159" spans="1:3" x14ac:dyDescent="0.2">
      <c r="A159" s="110"/>
      <c r="B159" s="110" t="s">
        <v>1067</v>
      </c>
      <c r="C159" s="120">
        <v>22</v>
      </c>
    </row>
    <row r="160" spans="1:3" x14ac:dyDescent="0.2">
      <c r="A160" s="110"/>
      <c r="B160" s="110" t="s">
        <v>1139</v>
      </c>
      <c r="C160" s="120">
        <v>30</v>
      </c>
    </row>
    <row r="161" spans="1:3" x14ac:dyDescent="0.2">
      <c r="A161" s="110"/>
      <c r="B161" s="110" t="s">
        <v>174</v>
      </c>
      <c r="C161" s="120">
        <v>40</v>
      </c>
    </row>
    <row r="162" spans="1:3" x14ac:dyDescent="0.2">
      <c r="A162" s="110"/>
      <c r="B162" s="110" t="s">
        <v>62</v>
      </c>
      <c r="C162" s="120">
        <v>40</v>
      </c>
    </row>
    <row r="163" spans="1:3" x14ac:dyDescent="0.2">
      <c r="A163" s="110"/>
      <c r="B163" s="110"/>
      <c r="C163" s="120"/>
    </row>
    <row r="164" spans="1:3" ht="15" x14ac:dyDescent="0.25">
      <c r="A164" s="114" t="s">
        <v>638</v>
      </c>
      <c r="B164" s="114"/>
      <c r="C164" s="121">
        <v>132</v>
      </c>
    </row>
    <row r="165" spans="1:3" x14ac:dyDescent="0.2">
      <c r="A165" s="110"/>
      <c r="B165" s="110" t="s">
        <v>7</v>
      </c>
      <c r="C165" s="120">
        <v>43</v>
      </c>
    </row>
    <row r="166" spans="1:3" x14ac:dyDescent="0.2">
      <c r="A166" s="110"/>
      <c r="B166" s="110" t="s">
        <v>106</v>
      </c>
      <c r="C166" s="120">
        <v>30</v>
      </c>
    </row>
    <row r="167" spans="1:3" x14ac:dyDescent="0.2">
      <c r="A167" s="110"/>
      <c r="B167" s="110" t="s">
        <v>37</v>
      </c>
      <c r="C167" s="120">
        <v>19</v>
      </c>
    </row>
    <row r="168" spans="1:3" x14ac:dyDescent="0.2">
      <c r="A168" s="110"/>
      <c r="B168" s="110" t="s">
        <v>38</v>
      </c>
      <c r="C168" s="120">
        <v>36</v>
      </c>
    </row>
    <row r="169" spans="1:3" x14ac:dyDescent="0.2">
      <c r="A169" s="110"/>
      <c r="B169" s="110" t="s">
        <v>65</v>
      </c>
      <c r="C169" s="120">
        <v>4</v>
      </c>
    </row>
    <row r="170" spans="1:3" x14ac:dyDescent="0.2">
      <c r="A170" s="110"/>
      <c r="B170" s="110"/>
      <c r="C170" s="120"/>
    </row>
    <row r="171" spans="1:3" ht="15" x14ac:dyDescent="0.25">
      <c r="A171" s="114" t="s">
        <v>161</v>
      </c>
      <c r="B171" s="114"/>
      <c r="C171" s="121">
        <v>131</v>
      </c>
    </row>
    <row r="172" spans="1:3" x14ac:dyDescent="0.2">
      <c r="A172" s="110"/>
      <c r="B172" s="110" t="s">
        <v>8</v>
      </c>
      <c r="C172" s="120">
        <v>10</v>
      </c>
    </row>
    <row r="173" spans="1:3" x14ac:dyDescent="0.2">
      <c r="A173" s="110"/>
      <c r="B173" s="110" t="s">
        <v>34</v>
      </c>
      <c r="C173" s="120">
        <v>14</v>
      </c>
    </row>
    <row r="174" spans="1:3" x14ac:dyDescent="0.2">
      <c r="A174" s="110"/>
      <c r="B174" s="110" t="s">
        <v>1067</v>
      </c>
      <c r="C174" s="120">
        <v>14</v>
      </c>
    </row>
    <row r="175" spans="1:3" x14ac:dyDescent="0.2">
      <c r="A175" s="110"/>
      <c r="B175" s="110" t="s">
        <v>1139</v>
      </c>
      <c r="C175" s="120">
        <v>36</v>
      </c>
    </row>
    <row r="176" spans="1:3" x14ac:dyDescent="0.2">
      <c r="A176" s="110"/>
      <c r="B176" s="110" t="s">
        <v>37</v>
      </c>
      <c r="C176" s="120">
        <v>15</v>
      </c>
    </row>
    <row r="177" spans="1:3" x14ac:dyDescent="0.2">
      <c r="A177" s="110"/>
      <c r="B177" s="110" t="s">
        <v>114</v>
      </c>
      <c r="C177" s="120">
        <v>10</v>
      </c>
    </row>
    <row r="178" spans="1:3" x14ac:dyDescent="0.2">
      <c r="A178" s="110"/>
      <c r="B178" s="110" t="s">
        <v>174</v>
      </c>
      <c r="C178" s="120">
        <v>20</v>
      </c>
    </row>
    <row r="179" spans="1:3" x14ac:dyDescent="0.2">
      <c r="A179" s="110"/>
      <c r="B179" s="110" t="s">
        <v>62</v>
      </c>
      <c r="C179" s="120">
        <v>12</v>
      </c>
    </row>
    <row r="180" spans="1:3" x14ac:dyDescent="0.2">
      <c r="A180" s="110"/>
      <c r="B180" s="110"/>
      <c r="C180" s="120"/>
    </row>
    <row r="181" spans="1:3" ht="15" x14ac:dyDescent="0.25">
      <c r="A181" s="114" t="s">
        <v>340</v>
      </c>
      <c r="B181" s="114"/>
      <c r="C181" s="121">
        <v>129</v>
      </c>
    </row>
    <row r="182" spans="1:3" x14ac:dyDescent="0.2">
      <c r="A182" s="110"/>
      <c r="B182" s="110" t="s">
        <v>1067</v>
      </c>
      <c r="C182" s="120">
        <v>14</v>
      </c>
    </row>
    <row r="183" spans="1:3" x14ac:dyDescent="0.2">
      <c r="A183" s="110"/>
      <c r="B183" s="110" t="s">
        <v>1139</v>
      </c>
      <c r="C183" s="120">
        <v>21</v>
      </c>
    </row>
    <row r="184" spans="1:3" x14ac:dyDescent="0.2">
      <c r="A184" s="110"/>
      <c r="B184" s="110" t="s">
        <v>174</v>
      </c>
      <c r="C184" s="120">
        <v>68</v>
      </c>
    </row>
    <row r="185" spans="1:3" x14ac:dyDescent="0.2">
      <c r="A185" s="110"/>
      <c r="B185" s="110" t="s">
        <v>65</v>
      </c>
      <c r="C185" s="120">
        <v>26</v>
      </c>
    </row>
    <row r="186" spans="1:3" x14ac:dyDescent="0.2">
      <c r="A186" s="110"/>
      <c r="B186" s="110"/>
      <c r="C186" s="120"/>
    </row>
    <row r="187" spans="1:3" ht="15" x14ac:dyDescent="0.25">
      <c r="A187" s="114" t="s">
        <v>360</v>
      </c>
      <c r="B187" s="114"/>
      <c r="C187" s="121">
        <v>125</v>
      </c>
    </row>
    <row r="188" spans="1:3" x14ac:dyDescent="0.2">
      <c r="A188" s="110"/>
      <c r="B188" s="110" t="s">
        <v>8</v>
      </c>
      <c r="C188" s="120">
        <v>6</v>
      </c>
    </row>
    <row r="189" spans="1:3" x14ac:dyDescent="0.2">
      <c r="A189" s="110"/>
      <c r="B189" s="110" t="s">
        <v>1017</v>
      </c>
      <c r="C189" s="120">
        <v>21</v>
      </c>
    </row>
    <row r="190" spans="1:3" x14ac:dyDescent="0.2">
      <c r="A190" s="110"/>
      <c r="B190" s="110" t="s">
        <v>1139</v>
      </c>
      <c r="C190" s="120">
        <v>30</v>
      </c>
    </row>
    <row r="191" spans="1:3" x14ac:dyDescent="0.2">
      <c r="A191" s="110"/>
      <c r="B191" s="110" t="s">
        <v>9</v>
      </c>
      <c r="C191" s="120">
        <v>14</v>
      </c>
    </row>
    <row r="192" spans="1:3" x14ac:dyDescent="0.2">
      <c r="A192" s="110"/>
      <c r="B192" s="110" t="s">
        <v>174</v>
      </c>
      <c r="C192" s="120">
        <v>12</v>
      </c>
    </row>
    <row r="193" spans="1:3" x14ac:dyDescent="0.2">
      <c r="A193" s="110"/>
      <c r="B193" s="110" t="s">
        <v>62</v>
      </c>
      <c r="C193" s="120">
        <v>28</v>
      </c>
    </row>
    <row r="194" spans="1:3" x14ac:dyDescent="0.2">
      <c r="A194" s="110"/>
      <c r="B194" s="110" t="s">
        <v>40</v>
      </c>
      <c r="C194" s="120">
        <v>14</v>
      </c>
    </row>
    <row r="195" spans="1:3" x14ac:dyDescent="0.2">
      <c r="A195" s="110"/>
      <c r="B195" s="110"/>
      <c r="C195" s="120"/>
    </row>
    <row r="196" spans="1:3" ht="15" x14ac:dyDescent="0.25">
      <c r="A196" s="114" t="s">
        <v>411</v>
      </c>
      <c r="B196" s="114"/>
      <c r="C196" s="121">
        <v>120</v>
      </c>
    </row>
    <row r="197" spans="1:3" x14ac:dyDescent="0.2">
      <c r="A197" s="110"/>
      <c r="B197" s="110" t="s">
        <v>174</v>
      </c>
      <c r="C197" s="120">
        <v>60</v>
      </c>
    </row>
    <row r="198" spans="1:3" x14ac:dyDescent="0.2">
      <c r="A198" s="110"/>
      <c r="B198" s="110" t="s">
        <v>62</v>
      </c>
      <c r="C198" s="120">
        <v>60</v>
      </c>
    </row>
    <row r="199" spans="1:3" x14ac:dyDescent="0.2">
      <c r="A199" s="110"/>
      <c r="B199" s="110"/>
      <c r="C199" s="120"/>
    </row>
    <row r="200" spans="1:3" ht="15" x14ac:dyDescent="0.25">
      <c r="A200" s="114" t="s">
        <v>323</v>
      </c>
      <c r="B200" s="114"/>
      <c r="C200" s="121">
        <v>119</v>
      </c>
    </row>
    <row r="201" spans="1:3" x14ac:dyDescent="0.2">
      <c r="A201" s="110"/>
      <c r="B201" s="110" t="s">
        <v>8</v>
      </c>
      <c r="C201" s="120">
        <v>42</v>
      </c>
    </row>
    <row r="202" spans="1:3" x14ac:dyDescent="0.2">
      <c r="A202" s="110"/>
      <c r="B202" s="110" t="s">
        <v>1139</v>
      </c>
      <c r="C202" s="120">
        <v>6</v>
      </c>
    </row>
    <row r="203" spans="1:3" x14ac:dyDescent="0.2">
      <c r="A203" s="110"/>
      <c r="B203" s="110" t="s">
        <v>9</v>
      </c>
      <c r="C203" s="120">
        <v>32</v>
      </c>
    </row>
    <row r="204" spans="1:3" x14ac:dyDescent="0.2">
      <c r="A204" s="110"/>
      <c r="B204" s="110" t="s">
        <v>106</v>
      </c>
      <c r="C204" s="120">
        <v>15</v>
      </c>
    </row>
    <row r="205" spans="1:3" x14ac:dyDescent="0.2">
      <c r="A205" s="110"/>
      <c r="B205" s="110" t="s">
        <v>1193</v>
      </c>
      <c r="C205" s="120">
        <v>12</v>
      </c>
    </row>
    <row r="206" spans="1:3" x14ac:dyDescent="0.2">
      <c r="A206" s="110"/>
      <c r="B206" s="110" t="s">
        <v>174</v>
      </c>
      <c r="C206" s="120">
        <v>12</v>
      </c>
    </row>
    <row r="207" spans="1:3" x14ac:dyDescent="0.2">
      <c r="A207" s="110"/>
      <c r="B207" s="110"/>
      <c r="C207" s="120"/>
    </row>
    <row r="208" spans="1:3" ht="15" x14ac:dyDescent="0.25">
      <c r="A208" s="114" t="s">
        <v>401</v>
      </c>
      <c r="B208" s="114"/>
      <c r="C208" s="121">
        <v>108</v>
      </c>
    </row>
    <row r="209" spans="1:3" x14ac:dyDescent="0.2">
      <c r="A209" s="110"/>
      <c r="B209" s="110" t="s">
        <v>1065</v>
      </c>
      <c r="C209" s="120">
        <v>10</v>
      </c>
    </row>
    <row r="210" spans="1:3" x14ac:dyDescent="0.2">
      <c r="A210" s="110"/>
      <c r="B210" s="110" t="s">
        <v>1067</v>
      </c>
      <c r="C210" s="120">
        <v>20</v>
      </c>
    </row>
    <row r="211" spans="1:3" x14ac:dyDescent="0.2">
      <c r="A211" s="110"/>
      <c r="B211" s="110" t="s">
        <v>1017</v>
      </c>
      <c r="C211" s="120">
        <v>30</v>
      </c>
    </row>
    <row r="212" spans="1:3" x14ac:dyDescent="0.2">
      <c r="A212" s="110"/>
      <c r="B212" s="110" t="s">
        <v>174</v>
      </c>
      <c r="C212" s="120">
        <v>28</v>
      </c>
    </row>
    <row r="213" spans="1:3" x14ac:dyDescent="0.2">
      <c r="A213" s="110"/>
      <c r="B213" s="110" t="s">
        <v>62</v>
      </c>
      <c r="C213" s="120">
        <v>20</v>
      </c>
    </row>
    <row r="214" spans="1:3" x14ac:dyDescent="0.2">
      <c r="A214" s="110"/>
      <c r="B214" s="110"/>
      <c r="C214" s="120"/>
    </row>
    <row r="215" spans="1:3" ht="15" x14ac:dyDescent="0.25">
      <c r="A215" s="114" t="s">
        <v>137</v>
      </c>
      <c r="B215" s="114"/>
      <c r="C215" s="121">
        <v>107</v>
      </c>
    </row>
    <row r="216" spans="1:3" x14ac:dyDescent="0.2">
      <c r="A216" s="110"/>
      <c r="B216" s="110" t="s">
        <v>8</v>
      </c>
      <c r="C216" s="120">
        <v>22</v>
      </c>
    </row>
    <row r="217" spans="1:3" x14ac:dyDescent="0.2">
      <c r="A217" s="110"/>
      <c r="B217" s="110" t="s">
        <v>1067</v>
      </c>
      <c r="C217" s="120">
        <v>28</v>
      </c>
    </row>
    <row r="218" spans="1:3" x14ac:dyDescent="0.2">
      <c r="A218" s="110"/>
      <c r="B218" s="110" t="s">
        <v>1017</v>
      </c>
      <c r="C218" s="120">
        <v>15</v>
      </c>
    </row>
    <row r="219" spans="1:3" x14ac:dyDescent="0.2">
      <c r="A219" s="110"/>
      <c r="B219" s="110" t="s">
        <v>106</v>
      </c>
      <c r="C219" s="120">
        <v>15</v>
      </c>
    </row>
    <row r="220" spans="1:3" x14ac:dyDescent="0.2">
      <c r="A220" s="110"/>
      <c r="B220" s="110" t="s">
        <v>114</v>
      </c>
      <c r="C220" s="120">
        <v>3</v>
      </c>
    </row>
    <row r="221" spans="1:3" x14ac:dyDescent="0.2">
      <c r="A221" s="110"/>
      <c r="B221" s="110" t="s">
        <v>65</v>
      </c>
      <c r="C221" s="120">
        <v>10</v>
      </c>
    </row>
    <row r="222" spans="1:3" x14ac:dyDescent="0.2">
      <c r="A222" s="110"/>
      <c r="B222" s="110" t="s">
        <v>40</v>
      </c>
      <c r="C222" s="120">
        <v>14</v>
      </c>
    </row>
    <row r="223" spans="1:3" x14ac:dyDescent="0.2">
      <c r="A223" s="110"/>
      <c r="B223" s="110"/>
      <c r="C223" s="120"/>
    </row>
    <row r="224" spans="1:3" ht="15" x14ac:dyDescent="0.25">
      <c r="A224" s="114" t="s">
        <v>375</v>
      </c>
      <c r="B224" s="114"/>
      <c r="C224" s="121">
        <v>104</v>
      </c>
    </row>
    <row r="225" spans="1:3" x14ac:dyDescent="0.2">
      <c r="A225" s="110"/>
      <c r="B225" s="110" t="s">
        <v>1067</v>
      </c>
      <c r="C225" s="120">
        <v>22</v>
      </c>
    </row>
    <row r="226" spans="1:3" x14ac:dyDescent="0.2">
      <c r="A226" s="110"/>
      <c r="B226" s="110" t="s">
        <v>1139</v>
      </c>
      <c r="C226" s="120">
        <v>9</v>
      </c>
    </row>
    <row r="227" spans="1:3" x14ac:dyDescent="0.2">
      <c r="A227" s="110"/>
      <c r="B227" s="110" t="s">
        <v>106</v>
      </c>
      <c r="C227" s="120">
        <v>33</v>
      </c>
    </row>
    <row r="228" spans="1:3" x14ac:dyDescent="0.2">
      <c r="A228" s="110"/>
      <c r="B228" s="110" t="s">
        <v>174</v>
      </c>
      <c r="C228" s="120">
        <v>40</v>
      </c>
    </row>
    <row r="229" spans="1:3" x14ac:dyDescent="0.2">
      <c r="A229" s="110"/>
      <c r="B229" s="110"/>
      <c r="C229" s="120"/>
    </row>
    <row r="230" spans="1:3" ht="15" x14ac:dyDescent="0.25">
      <c r="A230" s="114" t="s">
        <v>425</v>
      </c>
      <c r="B230" s="114"/>
      <c r="C230" s="121">
        <v>104</v>
      </c>
    </row>
    <row r="231" spans="1:3" x14ac:dyDescent="0.2">
      <c r="A231" s="110"/>
      <c r="B231" s="110" t="s">
        <v>34</v>
      </c>
      <c r="C231" s="120">
        <v>13</v>
      </c>
    </row>
    <row r="232" spans="1:3" x14ac:dyDescent="0.2">
      <c r="A232" s="110"/>
      <c r="B232" s="110" t="s">
        <v>174</v>
      </c>
      <c r="C232" s="120">
        <v>40</v>
      </c>
    </row>
    <row r="233" spans="1:3" x14ac:dyDescent="0.2">
      <c r="A233" s="110"/>
      <c r="B233" s="110" t="s">
        <v>38</v>
      </c>
      <c r="C233" s="120">
        <v>11</v>
      </c>
    </row>
    <row r="234" spans="1:3" x14ac:dyDescent="0.2">
      <c r="A234" s="110"/>
      <c r="B234" s="110" t="s">
        <v>62</v>
      </c>
      <c r="C234" s="120">
        <v>40</v>
      </c>
    </row>
    <row r="235" spans="1:3" x14ac:dyDescent="0.2">
      <c r="A235" s="110"/>
      <c r="B235" s="110"/>
      <c r="C235" s="120"/>
    </row>
    <row r="236" spans="1:3" ht="15" x14ac:dyDescent="0.25">
      <c r="A236" s="114" t="s">
        <v>420</v>
      </c>
      <c r="B236" s="114"/>
      <c r="C236" s="121">
        <v>103</v>
      </c>
    </row>
    <row r="237" spans="1:3" x14ac:dyDescent="0.2">
      <c r="A237" s="110"/>
      <c r="B237" s="110" t="s">
        <v>1067</v>
      </c>
      <c r="C237" s="120">
        <v>32</v>
      </c>
    </row>
    <row r="238" spans="1:3" x14ac:dyDescent="0.2">
      <c r="A238" s="110"/>
      <c r="B238" s="110" t="s">
        <v>1139</v>
      </c>
      <c r="C238" s="120">
        <v>9</v>
      </c>
    </row>
    <row r="239" spans="1:3" x14ac:dyDescent="0.2">
      <c r="A239" s="110"/>
      <c r="B239" s="110" t="s">
        <v>114</v>
      </c>
      <c r="C239" s="120">
        <v>10</v>
      </c>
    </row>
    <row r="240" spans="1:3" x14ac:dyDescent="0.2">
      <c r="A240" s="110"/>
      <c r="B240" s="110" t="s">
        <v>174</v>
      </c>
      <c r="C240" s="120">
        <v>20</v>
      </c>
    </row>
    <row r="241" spans="1:3" x14ac:dyDescent="0.2">
      <c r="A241" s="110"/>
      <c r="B241" s="110" t="s">
        <v>62</v>
      </c>
      <c r="C241" s="120">
        <v>32</v>
      </c>
    </row>
    <row r="242" spans="1:3" x14ac:dyDescent="0.2">
      <c r="A242" s="110"/>
      <c r="B242" s="110"/>
      <c r="C242" s="120"/>
    </row>
    <row r="243" spans="1:3" ht="15" x14ac:dyDescent="0.25">
      <c r="A243" s="114" t="s">
        <v>444</v>
      </c>
      <c r="B243" s="114"/>
      <c r="C243" s="121">
        <v>102</v>
      </c>
    </row>
    <row r="244" spans="1:3" x14ac:dyDescent="0.2">
      <c r="A244" s="110"/>
      <c r="B244" s="110" t="s">
        <v>8</v>
      </c>
      <c r="C244" s="120">
        <v>24</v>
      </c>
    </row>
    <row r="245" spans="1:3" x14ac:dyDescent="0.2">
      <c r="A245" s="110"/>
      <c r="B245" s="110" t="s">
        <v>114</v>
      </c>
      <c r="C245" s="120">
        <v>10</v>
      </c>
    </row>
    <row r="246" spans="1:3" x14ac:dyDescent="0.2">
      <c r="A246" s="110"/>
      <c r="B246" s="110" t="s">
        <v>174</v>
      </c>
      <c r="C246" s="120">
        <v>28</v>
      </c>
    </row>
    <row r="247" spans="1:3" x14ac:dyDescent="0.2">
      <c r="A247" s="110"/>
      <c r="B247" s="110" t="s">
        <v>62</v>
      </c>
      <c r="C247" s="120">
        <v>40</v>
      </c>
    </row>
    <row r="248" spans="1:3" x14ac:dyDescent="0.2">
      <c r="A248" s="110"/>
      <c r="B248" s="110"/>
      <c r="C248" s="120"/>
    </row>
    <row r="249" spans="1:3" ht="15" x14ac:dyDescent="0.25">
      <c r="A249" s="114" t="s">
        <v>181</v>
      </c>
      <c r="B249" s="114"/>
      <c r="C249" s="121">
        <v>100</v>
      </c>
    </row>
    <row r="250" spans="1:3" x14ac:dyDescent="0.2">
      <c r="A250" s="110"/>
      <c r="B250" s="110" t="s">
        <v>1065</v>
      </c>
      <c r="C250" s="120">
        <v>10</v>
      </c>
    </row>
    <row r="251" spans="1:3" x14ac:dyDescent="0.2">
      <c r="A251" s="110"/>
      <c r="B251" s="110" t="s">
        <v>8</v>
      </c>
      <c r="C251" s="120">
        <v>30</v>
      </c>
    </row>
    <row r="252" spans="1:3" x14ac:dyDescent="0.2">
      <c r="A252" s="110"/>
      <c r="B252" s="110" t="s">
        <v>1017</v>
      </c>
      <c r="C252" s="120">
        <v>60</v>
      </c>
    </row>
    <row r="253" spans="1:3" x14ac:dyDescent="0.2">
      <c r="A253" s="110"/>
      <c r="B253" s="110"/>
      <c r="C253" s="120"/>
    </row>
    <row r="254" spans="1:3" ht="15" x14ac:dyDescent="0.25">
      <c r="A254" s="114" t="s">
        <v>159</v>
      </c>
      <c r="B254" s="114"/>
      <c r="C254" s="121">
        <v>95</v>
      </c>
    </row>
    <row r="255" spans="1:3" x14ac:dyDescent="0.2">
      <c r="A255" s="110"/>
      <c r="B255" s="110" t="s">
        <v>8</v>
      </c>
      <c r="C255" s="120">
        <v>32</v>
      </c>
    </row>
    <row r="256" spans="1:3" x14ac:dyDescent="0.2">
      <c r="A256" s="110"/>
      <c r="B256" s="110" t="s">
        <v>1017</v>
      </c>
      <c r="C256" s="120">
        <v>15</v>
      </c>
    </row>
    <row r="257" spans="1:3" x14ac:dyDescent="0.2">
      <c r="A257" s="110"/>
      <c r="B257" s="110" t="s">
        <v>174</v>
      </c>
      <c r="C257" s="120">
        <v>20</v>
      </c>
    </row>
    <row r="258" spans="1:3" x14ac:dyDescent="0.2">
      <c r="A258" s="110"/>
      <c r="B258" s="110" t="s">
        <v>62</v>
      </c>
      <c r="C258" s="120">
        <v>28</v>
      </c>
    </row>
    <row r="259" spans="1:3" x14ac:dyDescent="0.2">
      <c r="A259" s="110"/>
      <c r="B259" s="110"/>
      <c r="C259" s="120"/>
    </row>
    <row r="260" spans="1:3" ht="15" x14ac:dyDescent="0.25">
      <c r="A260" s="114" t="s">
        <v>399</v>
      </c>
      <c r="B260" s="114"/>
      <c r="C260" s="121">
        <v>89</v>
      </c>
    </row>
    <row r="261" spans="1:3" x14ac:dyDescent="0.2">
      <c r="A261" s="110"/>
      <c r="B261" s="110" t="s">
        <v>8</v>
      </c>
      <c r="C261" s="120">
        <v>20</v>
      </c>
    </row>
    <row r="262" spans="1:3" x14ac:dyDescent="0.2">
      <c r="A262" s="110"/>
      <c r="B262" s="110" t="s">
        <v>1017</v>
      </c>
      <c r="C262" s="120">
        <v>21</v>
      </c>
    </row>
    <row r="263" spans="1:3" x14ac:dyDescent="0.2">
      <c r="A263" s="110"/>
      <c r="B263" s="110" t="s">
        <v>174</v>
      </c>
      <c r="C263" s="120">
        <v>20</v>
      </c>
    </row>
    <row r="264" spans="1:3" x14ac:dyDescent="0.2">
      <c r="A264" s="110"/>
      <c r="B264" s="110" t="s">
        <v>62</v>
      </c>
      <c r="C264" s="120">
        <v>28</v>
      </c>
    </row>
    <row r="265" spans="1:3" x14ac:dyDescent="0.2">
      <c r="A265" s="110"/>
      <c r="B265" s="110"/>
      <c r="C265" s="120"/>
    </row>
    <row r="266" spans="1:3" ht="15" x14ac:dyDescent="0.25">
      <c r="A266" s="114" t="s">
        <v>575</v>
      </c>
      <c r="B266" s="114"/>
      <c r="C266" s="121">
        <v>88</v>
      </c>
    </row>
    <row r="267" spans="1:3" x14ac:dyDescent="0.2">
      <c r="A267" s="110"/>
      <c r="B267" s="110" t="s">
        <v>1067</v>
      </c>
      <c r="C267" s="120">
        <v>20</v>
      </c>
    </row>
    <row r="268" spans="1:3" x14ac:dyDescent="0.2">
      <c r="A268" s="110"/>
      <c r="B268" s="110" t="s">
        <v>1139</v>
      </c>
      <c r="C268" s="120">
        <v>30</v>
      </c>
    </row>
    <row r="269" spans="1:3" x14ac:dyDescent="0.2">
      <c r="A269" s="110"/>
      <c r="B269" s="110" t="s">
        <v>114</v>
      </c>
      <c r="C269" s="120">
        <v>10</v>
      </c>
    </row>
    <row r="270" spans="1:3" x14ac:dyDescent="0.2">
      <c r="A270" s="110"/>
      <c r="B270" s="110" t="s">
        <v>174</v>
      </c>
      <c r="C270" s="120">
        <v>28</v>
      </c>
    </row>
    <row r="271" spans="1:3" x14ac:dyDescent="0.2">
      <c r="A271" s="110"/>
      <c r="B271" s="110"/>
      <c r="C271" s="120"/>
    </row>
    <row r="272" spans="1:3" ht="15" x14ac:dyDescent="0.25">
      <c r="A272" s="114" t="s">
        <v>670</v>
      </c>
      <c r="B272" s="114"/>
      <c r="C272" s="121">
        <v>78</v>
      </c>
    </row>
    <row r="273" spans="1:3" x14ac:dyDescent="0.2">
      <c r="A273" s="110"/>
      <c r="B273" s="110" t="s">
        <v>9</v>
      </c>
      <c r="C273" s="120">
        <v>20</v>
      </c>
    </row>
    <row r="274" spans="1:3" x14ac:dyDescent="0.2">
      <c r="A274" s="110"/>
      <c r="B274" s="110" t="s">
        <v>106</v>
      </c>
      <c r="C274" s="120">
        <v>36</v>
      </c>
    </row>
    <row r="275" spans="1:3" x14ac:dyDescent="0.2">
      <c r="A275" s="110"/>
      <c r="B275" s="110" t="s">
        <v>40</v>
      </c>
      <c r="C275" s="120">
        <v>22</v>
      </c>
    </row>
    <row r="276" spans="1:3" x14ac:dyDescent="0.2">
      <c r="A276" s="110"/>
      <c r="B276" s="110"/>
      <c r="C276" s="120"/>
    </row>
    <row r="277" spans="1:3" ht="15" x14ac:dyDescent="0.25">
      <c r="A277" s="114" t="s">
        <v>372</v>
      </c>
      <c r="B277" s="114"/>
      <c r="C277" s="121">
        <v>78</v>
      </c>
    </row>
    <row r="278" spans="1:3" x14ac:dyDescent="0.2">
      <c r="A278" s="110"/>
      <c r="B278" s="110" t="s">
        <v>9</v>
      </c>
      <c r="C278" s="120">
        <v>34</v>
      </c>
    </row>
    <row r="279" spans="1:3" x14ac:dyDescent="0.2">
      <c r="A279" s="110"/>
      <c r="B279" s="110" t="s">
        <v>106</v>
      </c>
      <c r="C279" s="120">
        <v>24</v>
      </c>
    </row>
    <row r="280" spans="1:3" x14ac:dyDescent="0.2">
      <c r="A280" s="110"/>
      <c r="B280" s="110" t="s">
        <v>40</v>
      </c>
      <c r="C280" s="120">
        <v>20</v>
      </c>
    </row>
    <row r="281" spans="1:3" x14ac:dyDescent="0.2">
      <c r="A281" s="110"/>
      <c r="B281" s="110"/>
      <c r="C281" s="120"/>
    </row>
    <row r="282" spans="1:3" ht="15" x14ac:dyDescent="0.25">
      <c r="A282" s="114" t="s">
        <v>779</v>
      </c>
      <c r="B282" s="114"/>
      <c r="C282" s="121">
        <v>77</v>
      </c>
    </row>
    <row r="283" spans="1:3" x14ac:dyDescent="0.2">
      <c r="A283" s="110"/>
      <c r="B283" s="110" t="s">
        <v>1139</v>
      </c>
      <c r="C283" s="120">
        <v>39</v>
      </c>
    </row>
    <row r="284" spans="1:3" x14ac:dyDescent="0.2">
      <c r="A284" s="110"/>
      <c r="B284" s="110" t="s">
        <v>65</v>
      </c>
      <c r="C284" s="120">
        <v>38</v>
      </c>
    </row>
    <row r="285" spans="1:3" x14ac:dyDescent="0.2">
      <c r="A285" s="110"/>
      <c r="B285" s="110"/>
      <c r="C285" s="120"/>
    </row>
    <row r="286" spans="1:3" ht="15" x14ac:dyDescent="0.25">
      <c r="A286" s="114" t="s">
        <v>144</v>
      </c>
      <c r="B286" s="114"/>
      <c r="C286" s="121">
        <v>75</v>
      </c>
    </row>
    <row r="287" spans="1:3" x14ac:dyDescent="0.2">
      <c r="A287" s="110"/>
      <c r="B287" s="110" t="s">
        <v>1067</v>
      </c>
      <c r="C287" s="120">
        <v>20</v>
      </c>
    </row>
    <row r="288" spans="1:3" x14ac:dyDescent="0.2">
      <c r="A288" s="110"/>
      <c r="B288" s="110" t="s">
        <v>1139</v>
      </c>
      <c r="C288" s="120">
        <v>9</v>
      </c>
    </row>
    <row r="289" spans="1:3" x14ac:dyDescent="0.2">
      <c r="A289" s="110"/>
      <c r="B289" s="110" t="s">
        <v>174</v>
      </c>
      <c r="C289" s="120">
        <v>28</v>
      </c>
    </row>
    <row r="290" spans="1:3" x14ac:dyDescent="0.2">
      <c r="A290" s="110"/>
      <c r="B290" s="110" t="s">
        <v>65</v>
      </c>
      <c r="C290" s="120">
        <v>6</v>
      </c>
    </row>
    <row r="291" spans="1:3" x14ac:dyDescent="0.2">
      <c r="A291" s="110"/>
      <c r="B291" s="110" t="s">
        <v>62</v>
      </c>
      <c r="C291" s="120">
        <v>12</v>
      </c>
    </row>
    <row r="292" spans="1:3" x14ac:dyDescent="0.2">
      <c r="A292" s="110"/>
      <c r="B292" s="110"/>
      <c r="C292" s="120"/>
    </row>
    <row r="293" spans="1:3" ht="15" x14ac:dyDescent="0.25">
      <c r="A293" s="114" t="s">
        <v>579</v>
      </c>
      <c r="B293" s="114"/>
      <c r="C293" s="121">
        <v>71</v>
      </c>
    </row>
    <row r="294" spans="1:3" x14ac:dyDescent="0.2">
      <c r="A294" s="110"/>
      <c r="B294" s="110" t="s">
        <v>1017</v>
      </c>
      <c r="C294" s="120">
        <v>30</v>
      </c>
    </row>
    <row r="295" spans="1:3" x14ac:dyDescent="0.2">
      <c r="A295" s="110"/>
      <c r="B295" s="110" t="s">
        <v>1139</v>
      </c>
      <c r="C295" s="120">
        <v>21</v>
      </c>
    </row>
    <row r="296" spans="1:3" x14ac:dyDescent="0.2">
      <c r="A296" s="110"/>
      <c r="B296" s="110" t="s">
        <v>174</v>
      </c>
      <c r="C296" s="120">
        <v>20</v>
      </c>
    </row>
    <row r="297" spans="1:3" x14ac:dyDescent="0.2">
      <c r="A297" s="110"/>
      <c r="B297" s="110"/>
      <c r="C297" s="120"/>
    </row>
    <row r="298" spans="1:3" ht="15" x14ac:dyDescent="0.25">
      <c r="A298" s="114" t="s">
        <v>173</v>
      </c>
      <c r="B298" s="114"/>
      <c r="C298" s="121">
        <v>70</v>
      </c>
    </row>
    <row r="299" spans="1:3" x14ac:dyDescent="0.2">
      <c r="A299" s="110"/>
      <c r="B299" s="110" t="s">
        <v>106</v>
      </c>
      <c r="C299" s="120">
        <v>30</v>
      </c>
    </row>
    <row r="300" spans="1:3" x14ac:dyDescent="0.2">
      <c r="A300" s="110"/>
      <c r="B300" s="110" t="s">
        <v>174</v>
      </c>
      <c r="C300" s="120">
        <v>40</v>
      </c>
    </row>
    <row r="301" spans="1:3" x14ac:dyDescent="0.2">
      <c r="A301" s="110"/>
      <c r="B301" s="110"/>
      <c r="C301" s="120"/>
    </row>
    <row r="302" spans="1:3" ht="15" x14ac:dyDescent="0.25">
      <c r="A302" s="114" t="s">
        <v>244</v>
      </c>
      <c r="B302" s="114"/>
      <c r="C302" s="121">
        <v>67</v>
      </c>
    </row>
    <row r="303" spans="1:3" x14ac:dyDescent="0.2">
      <c r="A303" s="110"/>
      <c r="B303" s="110" t="s">
        <v>9</v>
      </c>
      <c r="C303" s="120">
        <v>20</v>
      </c>
    </row>
    <row r="304" spans="1:3" x14ac:dyDescent="0.2">
      <c r="A304" s="110"/>
      <c r="B304" s="110" t="s">
        <v>106</v>
      </c>
      <c r="C304" s="120">
        <v>33</v>
      </c>
    </row>
    <row r="305" spans="1:3" x14ac:dyDescent="0.2">
      <c r="A305" s="110"/>
      <c r="B305" s="110" t="s">
        <v>40</v>
      </c>
      <c r="C305" s="120">
        <v>14</v>
      </c>
    </row>
    <row r="306" spans="1:3" x14ac:dyDescent="0.2">
      <c r="A306" s="110"/>
      <c r="B306" s="110"/>
      <c r="C306" s="120"/>
    </row>
    <row r="307" spans="1:3" ht="15" x14ac:dyDescent="0.25">
      <c r="A307" s="114" t="s">
        <v>366</v>
      </c>
      <c r="B307" s="114"/>
      <c r="C307" s="121">
        <v>63</v>
      </c>
    </row>
    <row r="308" spans="1:3" x14ac:dyDescent="0.2">
      <c r="A308" s="110"/>
      <c r="B308" s="110" t="s">
        <v>7</v>
      </c>
      <c r="C308" s="120">
        <v>13</v>
      </c>
    </row>
    <row r="309" spans="1:3" x14ac:dyDescent="0.2">
      <c r="A309" s="110"/>
      <c r="B309" s="110" t="s">
        <v>1017</v>
      </c>
      <c r="C309" s="120">
        <v>9</v>
      </c>
    </row>
    <row r="310" spans="1:3" x14ac:dyDescent="0.2">
      <c r="A310" s="110"/>
      <c r="B310" s="110" t="s">
        <v>174</v>
      </c>
      <c r="C310" s="120">
        <v>20</v>
      </c>
    </row>
    <row r="311" spans="1:3" x14ac:dyDescent="0.2">
      <c r="A311" s="110"/>
      <c r="B311" s="110" t="s">
        <v>38</v>
      </c>
      <c r="C311" s="120">
        <v>13</v>
      </c>
    </row>
    <row r="312" spans="1:3" x14ac:dyDescent="0.2">
      <c r="A312" s="110"/>
      <c r="B312" s="110" t="s">
        <v>62</v>
      </c>
      <c r="C312" s="120">
        <v>8</v>
      </c>
    </row>
    <row r="313" spans="1:3" x14ac:dyDescent="0.2">
      <c r="A313" s="110"/>
      <c r="B313" s="110"/>
      <c r="C313" s="120"/>
    </row>
    <row r="314" spans="1:3" ht="15" x14ac:dyDescent="0.25">
      <c r="A314" s="114" t="s">
        <v>141</v>
      </c>
      <c r="B314" s="114"/>
      <c r="C314" s="121">
        <v>62</v>
      </c>
    </row>
    <row r="315" spans="1:3" x14ac:dyDescent="0.2">
      <c r="A315" s="110"/>
      <c r="B315" s="110" t="s">
        <v>106</v>
      </c>
      <c r="C315" s="120">
        <v>15</v>
      </c>
    </row>
    <row r="316" spans="1:3" x14ac:dyDescent="0.2">
      <c r="A316" s="110"/>
      <c r="B316" s="110" t="s">
        <v>1193</v>
      </c>
      <c r="C316" s="120">
        <v>7</v>
      </c>
    </row>
    <row r="317" spans="1:3" x14ac:dyDescent="0.2">
      <c r="A317" s="110"/>
      <c r="B317" s="110" t="s">
        <v>174</v>
      </c>
      <c r="C317" s="120">
        <v>20</v>
      </c>
    </row>
    <row r="318" spans="1:3" x14ac:dyDescent="0.2">
      <c r="A318" s="110"/>
      <c r="B318" s="110" t="s">
        <v>62</v>
      </c>
      <c r="C318" s="120">
        <v>20</v>
      </c>
    </row>
    <row r="319" spans="1:3" x14ac:dyDescent="0.2">
      <c r="A319" s="110"/>
      <c r="B319" s="110"/>
      <c r="C319" s="120"/>
    </row>
    <row r="320" spans="1:3" ht="15" x14ac:dyDescent="0.25">
      <c r="A320" s="114" t="s">
        <v>590</v>
      </c>
      <c r="B320" s="114"/>
      <c r="C320" s="121">
        <v>60</v>
      </c>
    </row>
    <row r="321" spans="1:3" x14ac:dyDescent="0.2">
      <c r="A321" s="110"/>
      <c r="B321" s="110" t="s">
        <v>8</v>
      </c>
      <c r="C321" s="120">
        <v>4</v>
      </c>
    </row>
    <row r="322" spans="1:3" x14ac:dyDescent="0.2">
      <c r="A322" s="110"/>
      <c r="B322" s="110" t="s">
        <v>1017</v>
      </c>
      <c r="C322" s="120">
        <v>9</v>
      </c>
    </row>
    <row r="323" spans="1:3" x14ac:dyDescent="0.2">
      <c r="A323" s="110"/>
      <c r="B323" s="110" t="s">
        <v>37</v>
      </c>
      <c r="C323" s="120">
        <v>7</v>
      </c>
    </row>
    <row r="324" spans="1:3" x14ac:dyDescent="0.2">
      <c r="A324" s="110"/>
      <c r="B324" s="110" t="s">
        <v>174</v>
      </c>
      <c r="C324" s="120">
        <v>40</v>
      </c>
    </row>
    <row r="325" spans="1:3" x14ac:dyDescent="0.2">
      <c r="A325" s="110"/>
      <c r="B325" s="110"/>
      <c r="C325" s="120"/>
    </row>
    <row r="326" spans="1:3" ht="15" x14ac:dyDescent="0.25">
      <c r="A326" s="114" t="s">
        <v>245</v>
      </c>
      <c r="B326" s="114"/>
      <c r="C326" s="121">
        <v>57</v>
      </c>
    </row>
    <row r="327" spans="1:3" x14ac:dyDescent="0.2">
      <c r="A327" s="110"/>
      <c r="B327" s="110" t="s">
        <v>7</v>
      </c>
      <c r="C327" s="120">
        <v>3</v>
      </c>
    </row>
    <row r="328" spans="1:3" x14ac:dyDescent="0.2">
      <c r="A328" s="110"/>
      <c r="B328" s="110" t="s">
        <v>1139</v>
      </c>
      <c r="C328" s="120">
        <v>48</v>
      </c>
    </row>
    <row r="329" spans="1:3" x14ac:dyDescent="0.2">
      <c r="A329" s="110"/>
      <c r="B329" s="110" t="s">
        <v>37</v>
      </c>
      <c r="C329" s="120">
        <v>3</v>
      </c>
    </row>
    <row r="330" spans="1:3" x14ac:dyDescent="0.2">
      <c r="A330" s="110"/>
      <c r="B330" s="110" t="s">
        <v>38</v>
      </c>
      <c r="C330" s="120">
        <v>3</v>
      </c>
    </row>
    <row r="331" spans="1:3" x14ac:dyDescent="0.2">
      <c r="A331" s="110"/>
      <c r="B331" s="110"/>
      <c r="C331" s="120"/>
    </row>
    <row r="332" spans="1:3" ht="15" x14ac:dyDescent="0.25">
      <c r="A332" s="114" t="s">
        <v>839</v>
      </c>
      <c r="B332" s="114"/>
      <c r="C332" s="121">
        <v>56</v>
      </c>
    </row>
    <row r="333" spans="1:3" x14ac:dyDescent="0.2">
      <c r="A333" s="110"/>
      <c r="B333" s="110" t="s">
        <v>7</v>
      </c>
      <c r="C333" s="120">
        <v>14</v>
      </c>
    </row>
    <row r="334" spans="1:3" x14ac:dyDescent="0.2">
      <c r="A334" s="110"/>
      <c r="B334" s="110" t="s">
        <v>1167</v>
      </c>
      <c r="C334" s="120">
        <v>14</v>
      </c>
    </row>
    <row r="335" spans="1:3" x14ac:dyDescent="0.2">
      <c r="A335" s="110"/>
      <c r="B335" s="110" t="s">
        <v>38</v>
      </c>
      <c r="C335" s="120">
        <v>14</v>
      </c>
    </row>
    <row r="336" spans="1:3" x14ac:dyDescent="0.2">
      <c r="A336" s="110"/>
      <c r="B336" s="110" t="s">
        <v>1166</v>
      </c>
      <c r="C336" s="120">
        <v>14</v>
      </c>
    </row>
    <row r="337" spans="1:3" x14ac:dyDescent="0.2">
      <c r="A337" s="110"/>
      <c r="B337" s="110"/>
      <c r="C337" s="120"/>
    </row>
    <row r="338" spans="1:3" ht="15" x14ac:dyDescent="0.25">
      <c r="A338" s="114" t="s">
        <v>335</v>
      </c>
      <c r="B338" s="114"/>
      <c r="C338" s="121">
        <v>55</v>
      </c>
    </row>
    <row r="339" spans="1:3" x14ac:dyDescent="0.2">
      <c r="A339" s="110"/>
      <c r="B339" s="110" t="s">
        <v>8</v>
      </c>
      <c r="C339" s="120">
        <v>10</v>
      </c>
    </row>
    <row r="340" spans="1:3" x14ac:dyDescent="0.2">
      <c r="A340" s="110"/>
      <c r="B340" s="110" t="s">
        <v>34</v>
      </c>
      <c r="C340" s="120">
        <v>20</v>
      </c>
    </row>
    <row r="341" spans="1:3" x14ac:dyDescent="0.2">
      <c r="A341" s="110"/>
      <c r="B341" s="110" t="s">
        <v>1017</v>
      </c>
      <c r="C341" s="120">
        <v>6</v>
      </c>
    </row>
    <row r="342" spans="1:3" x14ac:dyDescent="0.2">
      <c r="A342" s="110"/>
      <c r="B342" s="110" t="s">
        <v>38</v>
      </c>
      <c r="C342" s="120">
        <v>11</v>
      </c>
    </row>
    <row r="343" spans="1:3" x14ac:dyDescent="0.2">
      <c r="A343" s="110"/>
      <c r="B343" s="110" t="s">
        <v>62</v>
      </c>
      <c r="C343" s="120">
        <v>8</v>
      </c>
    </row>
    <row r="344" spans="1:3" x14ac:dyDescent="0.2">
      <c r="A344" s="110"/>
      <c r="B344" s="110"/>
      <c r="C344" s="120"/>
    </row>
    <row r="345" spans="1:3" ht="15" x14ac:dyDescent="0.25">
      <c r="A345" s="114" t="s">
        <v>562</v>
      </c>
      <c r="B345" s="114"/>
      <c r="C345" s="121">
        <v>48</v>
      </c>
    </row>
    <row r="346" spans="1:3" x14ac:dyDescent="0.2">
      <c r="A346" s="110"/>
      <c r="B346" s="110" t="s">
        <v>1017</v>
      </c>
      <c r="C346" s="120">
        <v>15</v>
      </c>
    </row>
    <row r="347" spans="1:3" x14ac:dyDescent="0.2">
      <c r="A347" s="110"/>
      <c r="B347" s="110" t="s">
        <v>1139</v>
      </c>
      <c r="C347" s="120">
        <v>15</v>
      </c>
    </row>
    <row r="348" spans="1:3" x14ac:dyDescent="0.2">
      <c r="A348" s="110"/>
      <c r="B348" s="110" t="s">
        <v>9</v>
      </c>
      <c r="C348" s="120">
        <v>10</v>
      </c>
    </row>
    <row r="349" spans="1:3" x14ac:dyDescent="0.2">
      <c r="A349" s="110"/>
      <c r="B349" s="110" t="s">
        <v>174</v>
      </c>
      <c r="C349" s="120">
        <v>8</v>
      </c>
    </row>
    <row r="350" spans="1:3" x14ac:dyDescent="0.2">
      <c r="A350" s="110"/>
      <c r="B350" s="110"/>
      <c r="C350" s="120"/>
    </row>
    <row r="351" spans="1:3" ht="15" x14ac:dyDescent="0.25">
      <c r="A351" s="114" t="s">
        <v>261</v>
      </c>
      <c r="B351" s="114"/>
      <c r="C351" s="121">
        <v>44</v>
      </c>
    </row>
    <row r="352" spans="1:3" x14ac:dyDescent="0.2">
      <c r="A352" s="110"/>
      <c r="B352" s="110" t="s">
        <v>1193</v>
      </c>
      <c r="C352" s="120">
        <v>12</v>
      </c>
    </row>
    <row r="353" spans="1:3" x14ac:dyDescent="0.2">
      <c r="A353" s="110"/>
      <c r="B353" s="110" t="s">
        <v>62</v>
      </c>
      <c r="C353" s="120">
        <v>32</v>
      </c>
    </row>
    <row r="354" spans="1:3" x14ac:dyDescent="0.2">
      <c r="A354" s="110"/>
      <c r="B354" s="110"/>
      <c r="C354" s="120"/>
    </row>
    <row r="355" spans="1:3" ht="15" x14ac:dyDescent="0.25">
      <c r="A355" s="114" t="s">
        <v>1122</v>
      </c>
      <c r="B355" s="114"/>
      <c r="C355" s="121">
        <v>42</v>
      </c>
    </row>
    <row r="356" spans="1:3" x14ac:dyDescent="0.2">
      <c r="A356" s="110"/>
      <c r="B356" s="110" t="s">
        <v>1139</v>
      </c>
      <c r="C356" s="120">
        <v>42</v>
      </c>
    </row>
    <row r="357" spans="1:3" x14ac:dyDescent="0.2">
      <c r="A357" s="110"/>
      <c r="B357" s="110"/>
      <c r="C357" s="120"/>
    </row>
    <row r="358" spans="1:3" ht="15" x14ac:dyDescent="0.25">
      <c r="A358" s="114" t="s">
        <v>1020</v>
      </c>
      <c r="B358" s="114"/>
      <c r="C358" s="121">
        <v>42</v>
      </c>
    </row>
    <row r="359" spans="1:3" x14ac:dyDescent="0.2">
      <c r="A359" s="110"/>
      <c r="B359" s="110" t="s">
        <v>1017</v>
      </c>
      <c r="C359" s="120">
        <v>42</v>
      </c>
    </row>
    <row r="360" spans="1:3" x14ac:dyDescent="0.2">
      <c r="A360" s="110"/>
      <c r="B360" s="110"/>
      <c r="C360" s="120"/>
    </row>
    <row r="361" spans="1:3" ht="15" x14ac:dyDescent="0.25">
      <c r="A361" s="114" t="s">
        <v>436</v>
      </c>
      <c r="B361" s="114"/>
      <c r="C361" s="121">
        <v>40</v>
      </c>
    </row>
    <row r="362" spans="1:3" x14ac:dyDescent="0.2">
      <c r="A362" s="110"/>
      <c r="B362" s="110" t="s">
        <v>62</v>
      </c>
      <c r="C362" s="120">
        <v>40</v>
      </c>
    </row>
    <row r="363" spans="1:3" x14ac:dyDescent="0.2">
      <c r="A363" s="110"/>
      <c r="B363" s="110"/>
      <c r="C363" s="120"/>
    </row>
    <row r="364" spans="1:3" ht="15" x14ac:dyDescent="0.25">
      <c r="A364" s="114" t="s">
        <v>259</v>
      </c>
      <c r="B364" s="114"/>
      <c r="C364" s="121">
        <v>39</v>
      </c>
    </row>
    <row r="365" spans="1:3" x14ac:dyDescent="0.2">
      <c r="A365" s="110"/>
      <c r="B365" s="110" t="s">
        <v>1193</v>
      </c>
      <c r="C365" s="120">
        <v>11</v>
      </c>
    </row>
    <row r="366" spans="1:3" x14ac:dyDescent="0.2">
      <c r="A366" s="110"/>
      <c r="B366" s="110" t="s">
        <v>62</v>
      </c>
      <c r="C366" s="120">
        <v>28</v>
      </c>
    </row>
    <row r="367" spans="1:3" x14ac:dyDescent="0.2">
      <c r="A367" s="110"/>
      <c r="B367" s="110"/>
      <c r="C367" s="120"/>
    </row>
    <row r="368" spans="1:3" ht="15" x14ac:dyDescent="0.25">
      <c r="A368" s="114" t="s">
        <v>550</v>
      </c>
      <c r="B368" s="114"/>
      <c r="C368" s="121">
        <v>37</v>
      </c>
    </row>
    <row r="369" spans="1:3" x14ac:dyDescent="0.2">
      <c r="A369" s="110"/>
      <c r="B369" s="110" t="s">
        <v>9</v>
      </c>
      <c r="C369" s="120">
        <v>20</v>
      </c>
    </row>
    <row r="370" spans="1:3" x14ac:dyDescent="0.2">
      <c r="A370" s="110"/>
      <c r="B370" s="110" t="s">
        <v>106</v>
      </c>
      <c r="C370" s="120">
        <v>9</v>
      </c>
    </row>
    <row r="371" spans="1:3" x14ac:dyDescent="0.2">
      <c r="A371" s="110"/>
      <c r="B371" s="110" t="s">
        <v>174</v>
      </c>
      <c r="C371" s="120">
        <v>8</v>
      </c>
    </row>
    <row r="372" spans="1:3" x14ac:dyDescent="0.2">
      <c r="A372" s="110"/>
      <c r="B372" s="110"/>
      <c r="C372" s="120"/>
    </row>
    <row r="373" spans="1:3" ht="15" x14ac:dyDescent="0.25">
      <c r="A373" s="114" t="s">
        <v>320</v>
      </c>
      <c r="B373" s="114"/>
      <c r="C373" s="121">
        <v>35</v>
      </c>
    </row>
    <row r="374" spans="1:3" x14ac:dyDescent="0.2">
      <c r="A374" s="110"/>
      <c r="B374" s="110" t="s">
        <v>8</v>
      </c>
      <c r="C374" s="120">
        <v>14</v>
      </c>
    </row>
    <row r="375" spans="1:3" x14ac:dyDescent="0.2">
      <c r="A375" s="110"/>
      <c r="B375" s="110" t="s">
        <v>106</v>
      </c>
      <c r="C375" s="120">
        <v>21</v>
      </c>
    </row>
    <row r="376" spans="1:3" x14ac:dyDescent="0.2">
      <c r="A376" s="110"/>
      <c r="B376" s="110"/>
      <c r="C376" s="120"/>
    </row>
    <row r="377" spans="1:3" ht="15" x14ac:dyDescent="0.25">
      <c r="A377" s="114" t="s">
        <v>232</v>
      </c>
      <c r="B377" s="114"/>
      <c r="C377" s="121">
        <v>34</v>
      </c>
    </row>
    <row r="378" spans="1:3" x14ac:dyDescent="0.2">
      <c r="A378" s="110"/>
      <c r="B378" s="110" t="s">
        <v>1067</v>
      </c>
      <c r="C378" s="120">
        <v>20</v>
      </c>
    </row>
    <row r="379" spans="1:3" x14ac:dyDescent="0.2">
      <c r="A379" s="110"/>
      <c r="B379" s="110" t="s">
        <v>753</v>
      </c>
      <c r="C379" s="120">
        <v>14</v>
      </c>
    </row>
    <row r="380" spans="1:3" x14ac:dyDescent="0.2">
      <c r="A380" s="110"/>
      <c r="B380" s="110"/>
      <c r="C380" s="120"/>
    </row>
    <row r="381" spans="1:3" ht="15" x14ac:dyDescent="0.25">
      <c r="A381" s="114" t="s">
        <v>1029</v>
      </c>
      <c r="B381" s="114"/>
      <c r="C381" s="121">
        <v>34</v>
      </c>
    </row>
    <row r="382" spans="1:3" x14ac:dyDescent="0.2">
      <c r="A382" s="110"/>
      <c r="B382" s="110" t="s">
        <v>1067</v>
      </c>
      <c r="C382" s="120">
        <v>6</v>
      </c>
    </row>
    <row r="383" spans="1:3" x14ac:dyDescent="0.2">
      <c r="A383" s="110"/>
      <c r="B383" s="110" t="s">
        <v>62</v>
      </c>
      <c r="C383" s="120">
        <v>28</v>
      </c>
    </row>
    <row r="384" spans="1:3" x14ac:dyDescent="0.2">
      <c r="A384" s="110"/>
      <c r="B384" s="110"/>
      <c r="C384" s="120"/>
    </row>
    <row r="385" spans="1:3" ht="15" x14ac:dyDescent="0.25">
      <c r="A385" s="114" t="s">
        <v>389</v>
      </c>
      <c r="B385" s="114"/>
      <c r="C385" s="121">
        <v>33</v>
      </c>
    </row>
    <row r="386" spans="1:3" x14ac:dyDescent="0.2">
      <c r="A386" s="110"/>
      <c r="B386" s="110" t="s">
        <v>1017</v>
      </c>
      <c r="C386" s="120">
        <v>6</v>
      </c>
    </row>
    <row r="387" spans="1:3" x14ac:dyDescent="0.2">
      <c r="A387" s="110"/>
      <c r="B387" s="110" t="s">
        <v>106</v>
      </c>
      <c r="C387" s="120">
        <v>15</v>
      </c>
    </row>
    <row r="388" spans="1:3" x14ac:dyDescent="0.2">
      <c r="A388" s="110"/>
      <c r="B388" s="110" t="s">
        <v>174</v>
      </c>
      <c r="C388" s="120">
        <v>12</v>
      </c>
    </row>
    <row r="389" spans="1:3" x14ac:dyDescent="0.2">
      <c r="A389" s="110"/>
      <c r="B389" s="110"/>
      <c r="C389" s="120"/>
    </row>
    <row r="390" spans="1:3" ht="15" x14ac:dyDescent="0.25">
      <c r="A390" s="114" t="s">
        <v>619</v>
      </c>
      <c r="B390" s="114"/>
      <c r="C390" s="121">
        <v>32</v>
      </c>
    </row>
    <row r="391" spans="1:3" x14ac:dyDescent="0.2">
      <c r="A391" s="110"/>
      <c r="B391" s="110" t="s">
        <v>174</v>
      </c>
      <c r="C391" s="120">
        <v>20</v>
      </c>
    </row>
    <row r="392" spans="1:3" x14ac:dyDescent="0.2">
      <c r="A392" s="110"/>
      <c r="B392" s="110" t="s">
        <v>62</v>
      </c>
      <c r="C392" s="120">
        <v>12</v>
      </c>
    </row>
    <row r="393" spans="1:3" x14ac:dyDescent="0.2">
      <c r="A393" s="110"/>
      <c r="B393" s="110"/>
      <c r="C393" s="120"/>
    </row>
    <row r="394" spans="1:3" ht="15" x14ac:dyDescent="0.25">
      <c r="A394" s="114" t="s">
        <v>164</v>
      </c>
      <c r="B394" s="114"/>
      <c r="C394" s="121">
        <v>32</v>
      </c>
    </row>
    <row r="395" spans="1:3" x14ac:dyDescent="0.2">
      <c r="A395" s="110"/>
      <c r="B395" s="110" t="s">
        <v>8</v>
      </c>
      <c r="C395" s="120">
        <v>20</v>
      </c>
    </row>
    <row r="396" spans="1:3" x14ac:dyDescent="0.2">
      <c r="A396" s="110"/>
      <c r="B396" s="110" t="s">
        <v>174</v>
      </c>
      <c r="C396" s="120">
        <v>12</v>
      </c>
    </row>
    <row r="397" spans="1:3" x14ac:dyDescent="0.2">
      <c r="A397" s="110"/>
      <c r="B397" s="110"/>
      <c r="C397" s="120"/>
    </row>
    <row r="398" spans="1:3" ht="15" x14ac:dyDescent="0.25">
      <c r="A398" s="114" t="s">
        <v>504</v>
      </c>
      <c r="B398" s="114"/>
      <c r="C398" s="121">
        <v>30</v>
      </c>
    </row>
    <row r="399" spans="1:3" x14ac:dyDescent="0.2">
      <c r="A399" s="110"/>
      <c r="B399" s="110" t="s">
        <v>1065</v>
      </c>
      <c r="C399" s="120">
        <v>7</v>
      </c>
    </row>
    <row r="400" spans="1:3" x14ac:dyDescent="0.2">
      <c r="A400" s="110"/>
      <c r="B400" s="110" t="s">
        <v>8</v>
      </c>
      <c r="C400" s="120">
        <v>6</v>
      </c>
    </row>
    <row r="401" spans="1:3" x14ac:dyDescent="0.2">
      <c r="A401" s="110"/>
      <c r="B401" s="110" t="s">
        <v>114</v>
      </c>
      <c r="C401" s="120">
        <v>5</v>
      </c>
    </row>
    <row r="402" spans="1:3" x14ac:dyDescent="0.2">
      <c r="A402" s="110"/>
      <c r="B402" s="110" t="s">
        <v>62</v>
      </c>
      <c r="C402" s="120">
        <v>12</v>
      </c>
    </row>
    <row r="403" spans="1:3" x14ac:dyDescent="0.2">
      <c r="A403" s="110"/>
      <c r="B403" s="110"/>
      <c r="C403" s="120"/>
    </row>
    <row r="404" spans="1:3" ht="15" x14ac:dyDescent="0.25">
      <c r="A404" s="114" t="s">
        <v>215</v>
      </c>
      <c r="B404" s="114"/>
      <c r="C404" s="121">
        <v>30</v>
      </c>
    </row>
    <row r="405" spans="1:3" x14ac:dyDescent="0.2">
      <c r="A405" s="110"/>
      <c r="B405" s="110" t="s">
        <v>106</v>
      </c>
      <c r="C405" s="120">
        <v>15</v>
      </c>
    </row>
    <row r="406" spans="1:3" x14ac:dyDescent="0.2">
      <c r="A406" s="110"/>
      <c r="B406" s="110" t="s">
        <v>114</v>
      </c>
      <c r="C406" s="120">
        <v>3</v>
      </c>
    </row>
    <row r="407" spans="1:3" x14ac:dyDescent="0.2">
      <c r="A407" s="110"/>
      <c r="B407" s="110" t="s">
        <v>174</v>
      </c>
      <c r="C407" s="120">
        <v>12</v>
      </c>
    </row>
    <row r="408" spans="1:3" x14ac:dyDescent="0.2">
      <c r="A408" s="110"/>
      <c r="B408" s="110"/>
      <c r="C408" s="120"/>
    </row>
    <row r="409" spans="1:3" ht="15" x14ac:dyDescent="0.25">
      <c r="A409" s="114" t="s">
        <v>646</v>
      </c>
      <c r="B409" s="114"/>
      <c r="C409" s="121">
        <v>30</v>
      </c>
    </row>
    <row r="410" spans="1:3" x14ac:dyDescent="0.2">
      <c r="A410" s="110"/>
      <c r="B410" s="110" t="s">
        <v>9</v>
      </c>
      <c r="C410" s="120">
        <v>14</v>
      </c>
    </row>
    <row r="411" spans="1:3" x14ac:dyDescent="0.2">
      <c r="A411" s="110"/>
      <c r="B411" s="110" t="s">
        <v>106</v>
      </c>
      <c r="C411" s="120">
        <v>6</v>
      </c>
    </row>
    <row r="412" spans="1:3" x14ac:dyDescent="0.2">
      <c r="A412" s="110"/>
      <c r="B412" s="110" t="s">
        <v>40</v>
      </c>
      <c r="C412" s="120">
        <v>10</v>
      </c>
    </row>
    <row r="413" spans="1:3" x14ac:dyDescent="0.2">
      <c r="A413" s="110"/>
      <c r="B413" s="110"/>
      <c r="C413" s="120"/>
    </row>
    <row r="414" spans="1:3" ht="15" x14ac:dyDescent="0.25">
      <c r="A414" s="114" t="s">
        <v>458</v>
      </c>
      <c r="B414" s="114"/>
      <c r="C414" s="121">
        <v>30</v>
      </c>
    </row>
    <row r="415" spans="1:3" x14ac:dyDescent="0.2">
      <c r="A415" s="110"/>
      <c r="B415" s="110" t="s">
        <v>1193</v>
      </c>
      <c r="C415" s="120">
        <v>10</v>
      </c>
    </row>
    <row r="416" spans="1:3" x14ac:dyDescent="0.2">
      <c r="A416" s="110"/>
      <c r="B416" s="110" t="s">
        <v>62</v>
      </c>
      <c r="C416" s="120">
        <v>20</v>
      </c>
    </row>
    <row r="417" spans="1:3" x14ac:dyDescent="0.2">
      <c r="A417" s="110"/>
      <c r="B417" s="110"/>
      <c r="C417" s="120"/>
    </row>
    <row r="418" spans="1:3" ht="15" x14ac:dyDescent="0.25">
      <c r="A418" s="114" t="s">
        <v>1095</v>
      </c>
      <c r="B418" s="114"/>
      <c r="C418" s="121">
        <v>30</v>
      </c>
    </row>
    <row r="419" spans="1:3" x14ac:dyDescent="0.2">
      <c r="A419" s="110"/>
      <c r="B419" s="110" t="s">
        <v>1139</v>
      </c>
      <c r="C419" s="120">
        <v>30</v>
      </c>
    </row>
    <row r="420" spans="1:3" x14ac:dyDescent="0.2">
      <c r="A420" s="110"/>
      <c r="B420" s="110"/>
      <c r="C420" s="120"/>
    </row>
    <row r="421" spans="1:3" ht="15" x14ac:dyDescent="0.25">
      <c r="A421" s="114" t="s">
        <v>1151</v>
      </c>
      <c r="B421" s="114"/>
      <c r="C421" s="121">
        <v>30</v>
      </c>
    </row>
    <row r="422" spans="1:3" x14ac:dyDescent="0.2">
      <c r="A422" s="110"/>
      <c r="B422" s="110" t="s">
        <v>1168</v>
      </c>
      <c r="C422" s="120">
        <v>30</v>
      </c>
    </row>
    <row r="423" spans="1:3" x14ac:dyDescent="0.2">
      <c r="A423" s="110"/>
      <c r="B423" s="110"/>
      <c r="C423" s="120"/>
    </row>
    <row r="424" spans="1:3" ht="15" x14ac:dyDescent="0.25">
      <c r="A424" s="114" t="s">
        <v>977</v>
      </c>
      <c r="B424" s="114"/>
      <c r="C424" s="121">
        <v>30</v>
      </c>
    </row>
    <row r="425" spans="1:3" x14ac:dyDescent="0.2">
      <c r="A425" s="110"/>
      <c r="B425" s="110" t="s">
        <v>1017</v>
      </c>
      <c r="C425" s="120">
        <v>30</v>
      </c>
    </row>
    <row r="426" spans="1:3" x14ac:dyDescent="0.2">
      <c r="A426" s="110"/>
      <c r="B426" s="110"/>
      <c r="C426" s="120"/>
    </row>
    <row r="427" spans="1:3" ht="15" x14ac:dyDescent="0.25">
      <c r="A427" s="114" t="s">
        <v>533</v>
      </c>
      <c r="B427" s="114"/>
      <c r="C427" s="121">
        <v>29</v>
      </c>
    </row>
    <row r="428" spans="1:3" x14ac:dyDescent="0.2">
      <c r="A428" s="110"/>
      <c r="B428" s="110" t="s">
        <v>1017</v>
      </c>
      <c r="C428" s="120">
        <v>9</v>
      </c>
    </row>
    <row r="429" spans="1:3" x14ac:dyDescent="0.2">
      <c r="A429" s="110"/>
      <c r="B429" s="110" t="s">
        <v>62</v>
      </c>
      <c r="C429" s="120">
        <v>20</v>
      </c>
    </row>
    <row r="430" spans="1:3" x14ac:dyDescent="0.2">
      <c r="A430" s="110"/>
      <c r="B430" s="110"/>
      <c r="C430" s="120"/>
    </row>
    <row r="431" spans="1:3" ht="15" x14ac:dyDescent="0.25">
      <c r="A431" s="114" t="s">
        <v>309</v>
      </c>
      <c r="B431" s="114"/>
      <c r="C431" s="121">
        <v>28</v>
      </c>
    </row>
    <row r="432" spans="1:3" x14ac:dyDescent="0.2">
      <c r="A432" s="110"/>
      <c r="B432" s="110" t="s">
        <v>7</v>
      </c>
      <c r="C432" s="120">
        <v>7</v>
      </c>
    </row>
    <row r="433" spans="1:3" x14ac:dyDescent="0.2">
      <c r="A433" s="110"/>
      <c r="B433" s="110" t="s">
        <v>106</v>
      </c>
      <c r="C433" s="120">
        <v>21</v>
      </c>
    </row>
    <row r="434" spans="1:3" x14ac:dyDescent="0.2">
      <c r="A434" s="110"/>
      <c r="B434" s="110"/>
      <c r="C434" s="120"/>
    </row>
    <row r="435" spans="1:3" ht="15" x14ac:dyDescent="0.25">
      <c r="A435" s="114" t="s">
        <v>587</v>
      </c>
      <c r="B435" s="114"/>
      <c r="C435" s="121">
        <v>28</v>
      </c>
    </row>
    <row r="436" spans="1:3" x14ac:dyDescent="0.2">
      <c r="A436" s="110"/>
      <c r="B436" s="110" t="s">
        <v>174</v>
      </c>
      <c r="C436" s="120">
        <v>28</v>
      </c>
    </row>
    <row r="437" spans="1:3" x14ac:dyDescent="0.2">
      <c r="A437" s="110"/>
      <c r="B437" s="110"/>
      <c r="C437" s="120"/>
    </row>
    <row r="438" spans="1:3" ht="15" x14ac:dyDescent="0.25">
      <c r="A438" s="114" t="s">
        <v>910</v>
      </c>
      <c r="B438" s="114"/>
      <c r="C438" s="121">
        <v>28</v>
      </c>
    </row>
    <row r="439" spans="1:3" x14ac:dyDescent="0.2">
      <c r="A439" s="110"/>
      <c r="B439" s="110" t="s">
        <v>9</v>
      </c>
      <c r="C439" s="120">
        <v>28</v>
      </c>
    </row>
    <row r="440" spans="1:3" x14ac:dyDescent="0.2">
      <c r="A440" s="110"/>
      <c r="B440" s="110"/>
      <c r="C440" s="120"/>
    </row>
    <row r="441" spans="1:3" ht="15" x14ac:dyDescent="0.25">
      <c r="A441" s="114" t="s">
        <v>188</v>
      </c>
      <c r="B441" s="114"/>
      <c r="C441" s="121">
        <v>27</v>
      </c>
    </row>
    <row r="442" spans="1:3" x14ac:dyDescent="0.2">
      <c r="A442" s="110"/>
      <c r="B442" s="110" t="s">
        <v>1139</v>
      </c>
      <c r="C442" s="120">
        <v>15</v>
      </c>
    </row>
    <row r="443" spans="1:3" x14ac:dyDescent="0.2">
      <c r="A443" s="110"/>
      <c r="B443" s="110" t="s">
        <v>62</v>
      </c>
      <c r="C443" s="120">
        <v>12</v>
      </c>
    </row>
    <row r="444" spans="1:3" x14ac:dyDescent="0.2">
      <c r="A444" s="110"/>
      <c r="B444" s="110"/>
      <c r="C444" s="120"/>
    </row>
    <row r="445" spans="1:3" ht="15" x14ac:dyDescent="0.25">
      <c r="A445" s="114" t="s">
        <v>844</v>
      </c>
      <c r="B445" s="114"/>
      <c r="C445" s="121">
        <v>27</v>
      </c>
    </row>
    <row r="446" spans="1:3" x14ac:dyDescent="0.2">
      <c r="A446" s="110"/>
      <c r="B446" s="110" t="s">
        <v>7</v>
      </c>
      <c r="C446" s="120">
        <v>7</v>
      </c>
    </row>
    <row r="447" spans="1:3" x14ac:dyDescent="0.2">
      <c r="A447" s="110"/>
      <c r="B447" s="110" t="s">
        <v>9</v>
      </c>
      <c r="C447" s="120">
        <v>20</v>
      </c>
    </row>
    <row r="448" spans="1:3" x14ac:dyDescent="0.2">
      <c r="A448" s="110"/>
      <c r="B448" s="110"/>
      <c r="C448" s="120"/>
    </row>
    <row r="449" spans="1:3" ht="15" x14ac:dyDescent="0.25">
      <c r="A449" s="114" t="s">
        <v>923</v>
      </c>
      <c r="B449" s="114"/>
      <c r="C449" s="121">
        <v>26</v>
      </c>
    </row>
    <row r="450" spans="1:3" x14ac:dyDescent="0.2">
      <c r="A450" s="110"/>
      <c r="B450" s="110" t="s">
        <v>1139</v>
      </c>
      <c r="C450" s="120">
        <v>6</v>
      </c>
    </row>
    <row r="451" spans="1:3" x14ac:dyDescent="0.2">
      <c r="A451" s="110"/>
      <c r="B451" s="110" t="s">
        <v>9</v>
      </c>
      <c r="C451" s="120">
        <v>20</v>
      </c>
    </row>
    <row r="452" spans="1:3" x14ac:dyDescent="0.2">
      <c r="A452" s="110"/>
      <c r="B452" s="110"/>
      <c r="C452" s="120"/>
    </row>
    <row r="453" spans="1:3" ht="15" x14ac:dyDescent="0.25">
      <c r="A453" s="114" t="s">
        <v>642</v>
      </c>
      <c r="B453" s="114"/>
      <c r="C453" s="121">
        <v>23</v>
      </c>
    </row>
    <row r="454" spans="1:3" x14ac:dyDescent="0.2">
      <c r="A454" s="110"/>
      <c r="B454" s="110" t="s">
        <v>9</v>
      </c>
      <c r="C454" s="120">
        <v>14</v>
      </c>
    </row>
    <row r="455" spans="1:3" x14ac:dyDescent="0.2">
      <c r="A455" s="110"/>
      <c r="B455" s="110" t="s">
        <v>106</v>
      </c>
      <c r="C455" s="120">
        <v>9</v>
      </c>
    </row>
    <row r="456" spans="1:3" x14ac:dyDescent="0.2">
      <c r="A456" s="110"/>
      <c r="B456" s="110"/>
      <c r="C456" s="120"/>
    </row>
    <row r="457" spans="1:3" ht="15" x14ac:dyDescent="0.25">
      <c r="A457" s="114" t="s">
        <v>212</v>
      </c>
      <c r="B457" s="114"/>
      <c r="C457" s="121">
        <v>23</v>
      </c>
    </row>
    <row r="458" spans="1:3" x14ac:dyDescent="0.2">
      <c r="A458" s="110"/>
      <c r="B458" s="110" t="s">
        <v>1017</v>
      </c>
      <c r="C458" s="120">
        <v>15</v>
      </c>
    </row>
    <row r="459" spans="1:3" x14ac:dyDescent="0.2">
      <c r="A459" s="110"/>
      <c r="B459" s="110" t="s">
        <v>174</v>
      </c>
      <c r="C459" s="120">
        <v>8</v>
      </c>
    </row>
    <row r="460" spans="1:3" x14ac:dyDescent="0.2">
      <c r="A460" s="110"/>
      <c r="B460" s="110"/>
      <c r="C460" s="120"/>
    </row>
    <row r="461" spans="1:3" ht="15" x14ac:dyDescent="0.25">
      <c r="A461" s="114" t="s">
        <v>860</v>
      </c>
      <c r="B461" s="114"/>
      <c r="C461" s="121">
        <v>23</v>
      </c>
    </row>
    <row r="462" spans="1:3" x14ac:dyDescent="0.2">
      <c r="A462" s="110"/>
      <c r="B462" s="110" t="s">
        <v>7</v>
      </c>
      <c r="C462" s="120">
        <v>23</v>
      </c>
    </row>
    <row r="463" spans="1:3" x14ac:dyDescent="0.2">
      <c r="A463" s="110"/>
      <c r="B463" s="110"/>
      <c r="C463" s="120"/>
    </row>
    <row r="464" spans="1:3" ht="15" x14ac:dyDescent="0.25">
      <c r="A464" s="114" t="s">
        <v>193</v>
      </c>
      <c r="B464" s="114"/>
      <c r="C464" s="121">
        <v>22</v>
      </c>
    </row>
    <row r="465" spans="1:3" x14ac:dyDescent="0.2">
      <c r="A465" s="110"/>
      <c r="B465" s="110" t="s">
        <v>8</v>
      </c>
      <c r="C465" s="120">
        <v>10</v>
      </c>
    </row>
    <row r="466" spans="1:3" x14ac:dyDescent="0.2">
      <c r="A466" s="110"/>
      <c r="B466" s="110" t="s">
        <v>174</v>
      </c>
      <c r="C466" s="120">
        <v>12</v>
      </c>
    </row>
    <row r="467" spans="1:3" x14ac:dyDescent="0.2">
      <c r="A467" s="110"/>
      <c r="B467" s="110"/>
      <c r="C467" s="120"/>
    </row>
    <row r="468" spans="1:3" ht="15" x14ac:dyDescent="0.25">
      <c r="A468" s="114" t="s">
        <v>768</v>
      </c>
      <c r="B468" s="114"/>
      <c r="C468" s="121">
        <v>22</v>
      </c>
    </row>
    <row r="469" spans="1:3" x14ac:dyDescent="0.2">
      <c r="A469" s="110"/>
      <c r="B469" s="110" t="s">
        <v>65</v>
      </c>
      <c r="C469" s="120">
        <v>22</v>
      </c>
    </row>
    <row r="470" spans="1:3" x14ac:dyDescent="0.2">
      <c r="A470" s="110"/>
      <c r="B470" s="110"/>
      <c r="C470" s="120"/>
    </row>
    <row r="471" spans="1:3" ht="15" x14ac:dyDescent="0.25">
      <c r="A471" s="114" t="s">
        <v>679</v>
      </c>
      <c r="B471" s="114"/>
      <c r="C471" s="121">
        <v>21</v>
      </c>
    </row>
    <row r="472" spans="1:3" x14ac:dyDescent="0.2">
      <c r="A472" s="110"/>
      <c r="B472" s="110" t="s">
        <v>106</v>
      </c>
      <c r="C472" s="120">
        <v>21</v>
      </c>
    </row>
    <row r="473" spans="1:3" x14ac:dyDescent="0.2">
      <c r="A473" s="110"/>
      <c r="B473" s="110"/>
      <c r="C473" s="120"/>
    </row>
    <row r="474" spans="1:3" ht="15" x14ac:dyDescent="0.25">
      <c r="A474" s="114" t="s">
        <v>948</v>
      </c>
      <c r="B474" s="114"/>
      <c r="C474" s="121">
        <v>21</v>
      </c>
    </row>
    <row r="475" spans="1:3" x14ac:dyDescent="0.2">
      <c r="A475" s="110"/>
      <c r="B475" s="110" t="s">
        <v>106</v>
      </c>
      <c r="C475" s="120">
        <v>9</v>
      </c>
    </row>
    <row r="476" spans="1:3" x14ac:dyDescent="0.2">
      <c r="A476" s="110"/>
      <c r="B476" s="110" t="s">
        <v>37</v>
      </c>
      <c r="C476" s="120">
        <v>12</v>
      </c>
    </row>
    <row r="477" spans="1:3" x14ac:dyDescent="0.2">
      <c r="A477" s="110"/>
      <c r="B477" s="110"/>
      <c r="C477" s="120"/>
    </row>
    <row r="478" spans="1:3" ht="15" x14ac:dyDescent="0.25">
      <c r="A478" s="114" t="s">
        <v>1117</v>
      </c>
      <c r="B478" s="114"/>
      <c r="C478" s="121">
        <v>21</v>
      </c>
    </row>
    <row r="479" spans="1:3" x14ac:dyDescent="0.2">
      <c r="A479" s="110"/>
      <c r="B479" s="110" t="s">
        <v>1139</v>
      </c>
      <c r="C479" s="120">
        <v>21</v>
      </c>
    </row>
    <row r="480" spans="1:3" x14ac:dyDescent="0.2">
      <c r="A480" s="110"/>
      <c r="B480" s="110"/>
      <c r="C480" s="120"/>
    </row>
    <row r="481" spans="1:3" ht="15" x14ac:dyDescent="0.25">
      <c r="A481" s="114" t="s">
        <v>1034</v>
      </c>
      <c r="B481" s="114"/>
      <c r="C481" s="121">
        <v>20</v>
      </c>
    </row>
    <row r="482" spans="1:3" x14ac:dyDescent="0.2">
      <c r="A482" s="110"/>
      <c r="B482" s="110" t="s">
        <v>62</v>
      </c>
      <c r="C482" s="120">
        <v>20</v>
      </c>
    </row>
    <row r="483" spans="1:3" x14ac:dyDescent="0.2">
      <c r="A483" s="110"/>
      <c r="B483" s="110"/>
      <c r="C483" s="120"/>
    </row>
    <row r="484" spans="1:3" ht="15" x14ac:dyDescent="0.25">
      <c r="A484" s="114" t="s">
        <v>929</v>
      </c>
      <c r="B484" s="114"/>
      <c r="C484" s="121">
        <v>20</v>
      </c>
    </row>
    <row r="485" spans="1:3" x14ac:dyDescent="0.2">
      <c r="A485" s="110"/>
      <c r="B485" s="110" t="s">
        <v>9</v>
      </c>
      <c r="C485" s="120">
        <v>20</v>
      </c>
    </row>
    <row r="486" spans="1:3" x14ac:dyDescent="0.2">
      <c r="A486" s="110"/>
      <c r="B486" s="110"/>
      <c r="C486" s="120"/>
    </row>
    <row r="487" spans="1:3" ht="15" x14ac:dyDescent="0.25">
      <c r="A487" s="114" t="s">
        <v>772</v>
      </c>
      <c r="B487" s="114"/>
      <c r="C487" s="121">
        <v>20</v>
      </c>
    </row>
    <row r="488" spans="1:3" x14ac:dyDescent="0.2">
      <c r="A488" s="110"/>
      <c r="B488" s="110" t="s">
        <v>65</v>
      </c>
      <c r="C488" s="120">
        <v>20</v>
      </c>
    </row>
    <row r="489" spans="1:3" x14ac:dyDescent="0.2">
      <c r="A489" s="110"/>
      <c r="B489" s="110"/>
      <c r="C489" s="120"/>
    </row>
    <row r="490" spans="1:3" ht="15" x14ac:dyDescent="0.25">
      <c r="A490" s="114" t="s">
        <v>775</v>
      </c>
      <c r="B490" s="114"/>
      <c r="C490" s="121">
        <v>20</v>
      </c>
    </row>
    <row r="491" spans="1:3" x14ac:dyDescent="0.2">
      <c r="A491" s="110"/>
      <c r="B491" s="110" t="s">
        <v>65</v>
      </c>
      <c r="C491" s="120">
        <v>20</v>
      </c>
    </row>
    <row r="492" spans="1:3" x14ac:dyDescent="0.2">
      <c r="A492" s="110"/>
      <c r="B492" s="110"/>
      <c r="C492" s="120"/>
    </row>
    <row r="493" spans="1:3" ht="15" x14ac:dyDescent="0.25">
      <c r="A493" s="114" t="s">
        <v>723</v>
      </c>
      <c r="B493" s="114"/>
      <c r="C493" s="121">
        <v>19</v>
      </c>
    </row>
    <row r="494" spans="1:3" x14ac:dyDescent="0.2">
      <c r="A494" s="110"/>
      <c r="B494" s="110" t="s">
        <v>8</v>
      </c>
      <c r="C494" s="120">
        <v>10</v>
      </c>
    </row>
    <row r="495" spans="1:3" x14ac:dyDescent="0.2">
      <c r="A495" s="110"/>
      <c r="B495" s="110" t="s">
        <v>1017</v>
      </c>
      <c r="C495" s="120">
        <v>9</v>
      </c>
    </row>
    <row r="496" spans="1:3" x14ac:dyDescent="0.2">
      <c r="A496" s="110"/>
      <c r="B496" s="110"/>
      <c r="C496" s="120"/>
    </row>
    <row r="497" spans="1:3" ht="15" x14ac:dyDescent="0.25">
      <c r="A497" s="114" t="s">
        <v>241</v>
      </c>
      <c r="B497" s="114"/>
      <c r="C497" s="121">
        <v>16</v>
      </c>
    </row>
    <row r="498" spans="1:3" x14ac:dyDescent="0.2">
      <c r="A498" s="110"/>
      <c r="B498" s="110" t="s">
        <v>753</v>
      </c>
      <c r="C498" s="120">
        <v>16</v>
      </c>
    </row>
    <row r="499" spans="1:3" x14ac:dyDescent="0.2">
      <c r="A499" s="110"/>
      <c r="B499" s="110"/>
      <c r="C499" s="120"/>
    </row>
    <row r="500" spans="1:3" ht="15" x14ac:dyDescent="0.25">
      <c r="A500" s="114" t="s">
        <v>362</v>
      </c>
      <c r="B500" s="114"/>
      <c r="C500" s="121">
        <v>16</v>
      </c>
    </row>
    <row r="501" spans="1:3" x14ac:dyDescent="0.2">
      <c r="A501" s="110"/>
      <c r="B501" s="110" t="s">
        <v>7</v>
      </c>
      <c r="C501" s="120">
        <v>5</v>
      </c>
    </row>
    <row r="502" spans="1:3" x14ac:dyDescent="0.2">
      <c r="A502" s="110"/>
      <c r="B502" s="110" t="s">
        <v>37</v>
      </c>
      <c r="C502" s="120">
        <v>5</v>
      </c>
    </row>
    <row r="503" spans="1:3" x14ac:dyDescent="0.2">
      <c r="A503" s="110"/>
      <c r="B503" s="110" t="s">
        <v>40</v>
      </c>
      <c r="C503" s="120">
        <v>6</v>
      </c>
    </row>
    <row r="504" spans="1:3" x14ac:dyDescent="0.2">
      <c r="A504" s="110"/>
      <c r="B504" s="110"/>
      <c r="C504" s="120"/>
    </row>
    <row r="505" spans="1:3" ht="15" x14ac:dyDescent="0.25">
      <c r="A505" s="114" t="s">
        <v>1146</v>
      </c>
      <c r="B505" s="114"/>
      <c r="C505" s="121">
        <v>16</v>
      </c>
    </row>
    <row r="506" spans="1:3" x14ac:dyDescent="0.2">
      <c r="A506" s="110"/>
      <c r="B506" s="110" t="s">
        <v>1168</v>
      </c>
      <c r="C506" s="120">
        <v>16</v>
      </c>
    </row>
    <row r="507" spans="1:3" x14ac:dyDescent="0.2">
      <c r="A507" s="110"/>
      <c r="B507" s="110"/>
      <c r="C507" s="120"/>
    </row>
    <row r="508" spans="1:3" ht="15" x14ac:dyDescent="0.25">
      <c r="A508" s="114" t="s">
        <v>931</v>
      </c>
      <c r="B508" s="114"/>
      <c r="C508" s="121">
        <v>16</v>
      </c>
    </row>
    <row r="509" spans="1:3" x14ac:dyDescent="0.2">
      <c r="A509" s="110"/>
      <c r="B509" s="110" t="s">
        <v>9</v>
      </c>
      <c r="C509" s="120">
        <v>16</v>
      </c>
    </row>
    <row r="510" spans="1:3" x14ac:dyDescent="0.2">
      <c r="A510" s="110"/>
      <c r="B510" s="110"/>
      <c r="C510" s="120"/>
    </row>
    <row r="511" spans="1:3" ht="15" x14ac:dyDescent="0.25">
      <c r="A511" s="114" t="s">
        <v>980</v>
      </c>
      <c r="B511" s="114"/>
      <c r="C511" s="121">
        <v>15</v>
      </c>
    </row>
    <row r="512" spans="1:3" x14ac:dyDescent="0.2">
      <c r="A512" s="110"/>
      <c r="B512" s="110" t="s">
        <v>1017</v>
      </c>
      <c r="C512" s="120">
        <v>15</v>
      </c>
    </row>
    <row r="513" spans="1:3" x14ac:dyDescent="0.2">
      <c r="A513" s="110"/>
      <c r="B513" s="110"/>
      <c r="C513" s="120"/>
    </row>
    <row r="514" spans="1:3" ht="15" x14ac:dyDescent="0.25">
      <c r="A514" s="114" t="s">
        <v>813</v>
      </c>
      <c r="B514" s="114"/>
      <c r="C514" s="121">
        <v>14</v>
      </c>
    </row>
    <row r="515" spans="1:3" x14ac:dyDescent="0.2">
      <c r="A515" s="110"/>
      <c r="B515" s="110" t="s">
        <v>65</v>
      </c>
      <c r="C515" s="120">
        <v>14</v>
      </c>
    </row>
    <row r="516" spans="1:3" x14ac:dyDescent="0.2">
      <c r="A516" s="110"/>
      <c r="B516" s="110"/>
      <c r="C516" s="120"/>
    </row>
    <row r="517" spans="1:3" ht="15" x14ac:dyDescent="0.25">
      <c r="A517" s="114" t="s">
        <v>337</v>
      </c>
      <c r="B517" s="114"/>
      <c r="C517" s="121">
        <v>14</v>
      </c>
    </row>
    <row r="518" spans="1:3" x14ac:dyDescent="0.2">
      <c r="A518" s="110"/>
      <c r="B518" s="110" t="s">
        <v>8</v>
      </c>
      <c r="C518" s="120">
        <v>14</v>
      </c>
    </row>
    <row r="519" spans="1:3" x14ac:dyDescent="0.2">
      <c r="A519" s="110"/>
      <c r="B519" s="110"/>
      <c r="C519" s="120"/>
    </row>
    <row r="520" spans="1:3" ht="15" x14ac:dyDescent="0.25">
      <c r="A520" s="114" t="s">
        <v>717</v>
      </c>
      <c r="B520" s="114"/>
      <c r="C520" s="121">
        <v>14</v>
      </c>
    </row>
    <row r="521" spans="1:3" x14ac:dyDescent="0.2">
      <c r="A521" s="110"/>
      <c r="B521" s="110" t="s">
        <v>8</v>
      </c>
      <c r="C521" s="120">
        <v>14</v>
      </c>
    </row>
    <row r="522" spans="1:3" x14ac:dyDescent="0.2">
      <c r="A522" s="110"/>
      <c r="B522" s="110"/>
      <c r="C522" s="120"/>
    </row>
    <row r="523" spans="1:3" ht="15" x14ac:dyDescent="0.25">
      <c r="A523" s="114" t="s">
        <v>331</v>
      </c>
      <c r="B523" s="114"/>
      <c r="C523" s="121">
        <v>14</v>
      </c>
    </row>
    <row r="524" spans="1:3" x14ac:dyDescent="0.2">
      <c r="A524" s="110"/>
      <c r="B524" s="110" t="s">
        <v>8</v>
      </c>
      <c r="C524" s="120">
        <v>4</v>
      </c>
    </row>
    <row r="525" spans="1:3" x14ac:dyDescent="0.2">
      <c r="A525" s="110"/>
      <c r="B525" s="110" t="s">
        <v>37</v>
      </c>
      <c r="C525" s="120">
        <v>10</v>
      </c>
    </row>
    <row r="526" spans="1:3" x14ac:dyDescent="0.2">
      <c r="A526" s="110"/>
      <c r="B526" s="110"/>
      <c r="C526" s="120"/>
    </row>
    <row r="527" spans="1:3" ht="15" x14ac:dyDescent="0.25">
      <c r="A527" s="114" t="s">
        <v>1042</v>
      </c>
      <c r="B527" s="114"/>
      <c r="C527" s="121">
        <v>13</v>
      </c>
    </row>
    <row r="528" spans="1:3" x14ac:dyDescent="0.2">
      <c r="A528" s="110"/>
      <c r="B528" s="110" t="s">
        <v>1065</v>
      </c>
      <c r="C528" s="120">
        <v>7</v>
      </c>
    </row>
    <row r="529" spans="1:3" x14ac:dyDescent="0.2">
      <c r="A529" s="110"/>
      <c r="B529" s="110" t="s">
        <v>1067</v>
      </c>
      <c r="C529" s="120">
        <v>6</v>
      </c>
    </row>
    <row r="530" spans="1:3" x14ac:dyDescent="0.2">
      <c r="A530" s="110"/>
      <c r="B530" s="110"/>
      <c r="C530" s="120"/>
    </row>
    <row r="531" spans="1:3" ht="15" x14ac:dyDescent="0.25">
      <c r="A531" s="114" t="s">
        <v>1183</v>
      </c>
      <c r="B531" s="114"/>
      <c r="C531" s="121">
        <v>12</v>
      </c>
    </row>
    <row r="532" spans="1:3" x14ac:dyDescent="0.2">
      <c r="A532" s="110"/>
      <c r="B532" s="110" t="s">
        <v>1193</v>
      </c>
      <c r="C532" s="120">
        <v>12</v>
      </c>
    </row>
    <row r="533" spans="1:3" x14ac:dyDescent="0.2">
      <c r="A533" s="110"/>
      <c r="B533" s="110"/>
      <c r="C533" s="120"/>
    </row>
    <row r="534" spans="1:3" ht="15" x14ac:dyDescent="0.25">
      <c r="A534" s="114" t="s">
        <v>356</v>
      </c>
      <c r="B534" s="114"/>
      <c r="C534" s="121">
        <v>12</v>
      </c>
    </row>
    <row r="535" spans="1:3" x14ac:dyDescent="0.2">
      <c r="A535" s="110"/>
      <c r="B535" s="110" t="s">
        <v>9</v>
      </c>
      <c r="C535" s="120">
        <v>6</v>
      </c>
    </row>
    <row r="536" spans="1:3" x14ac:dyDescent="0.2">
      <c r="A536" s="110"/>
      <c r="B536" s="110" t="s">
        <v>40</v>
      </c>
      <c r="C536" s="120">
        <v>6</v>
      </c>
    </row>
    <row r="537" spans="1:3" x14ac:dyDescent="0.2">
      <c r="A537" s="110"/>
      <c r="B537" s="110"/>
      <c r="C537" s="120"/>
    </row>
    <row r="538" spans="1:3" ht="15" x14ac:dyDescent="0.25">
      <c r="A538" s="114" t="s">
        <v>229</v>
      </c>
      <c r="B538" s="114"/>
      <c r="C538" s="121">
        <v>12</v>
      </c>
    </row>
    <row r="539" spans="1:3" x14ac:dyDescent="0.2">
      <c r="A539" s="110"/>
      <c r="B539" s="110" t="s">
        <v>62</v>
      </c>
      <c r="C539" s="120">
        <v>12</v>
      </c>
    </row>
    <row r="540" spans="1:3" x14ac:dyDescent="0.2">
      <c r="A540" s="110"/>
      <c r="B540" s="110"/>
      <c r="C540" s="120"/>
    </row>
    <row r="541" spans="1:3" ht="15" x14ac:dyDescent="0.25">
      <c r="A541" s="114" t="s">
        <v>475</v>
      </c>
      <c r="B541" s="114"/>
      <c r="C541" s="121">
        <v>12</v>
      </c>
    </row>
    <row r="542" spans="1:3" x14ac:dyDescent="0.2">
      <c r="A542" s="110"/>
      <c r="B542" s="110" t="s">
        <v>62</v>
      </c>
      <c r="C542" s="120">
        <v>12</v>
      </c>
    </row>
    <row r="543" spans="1:3" x14ac:dyDescent="0.2">
      <c r="A543" s="110"/>
      <c r="B543" s="110"/>
      <c r="C543" s="120"/>
    </row>
    <row r="544" spans="1:3" ht="15" x14ac:dyDescent="0.25">
      <c r="A544" s="114" t="s">
        <v>666</v>
      </c>
      <c r="B544" s="114"/>
      <c r="C544" s="121">
        <v>12</v>
      </c>
    </row>
    <row r="545" spans="1:3" x14ac:dyDescent="0.2">
      <c r="A545" s="110"/>
      <c r="B545" s="110" t="s">
        <v>106</v>
      </c>
      <c r="C545" s="120">
        <v>6</v>
      </c>
    </row>
    <row r="546" spans="1:3" x14ac:dyDescent="0.2">
      <c r="A546" s="110"/>
      <c r="B546" s="110" t="s">
        <v>40</v>
      </c>
      <c r="C546" s="120">
        <v>6</v>
      </c>
    </row>
    <row r="547" spans="1:3" x14ac:dyDescent="0.2">
      <c r="A547" s="110"/>
      <c r="B547" s="110"/>
      <c r="C547" s="120"/>
    </row>
    <row r="548" spans="1:3" ht="15" x14ac:dyDescent="0.25">
      <c r="A548" s="114" t="s">
        <v>1159</v>
      </c>
      <c r="B548" s="114"/>
      <c r="C548" s="121">
        <v>11</v>
      </c>
    </row>
    <row r="549" spans="1:3" x14ac:dyDescent="0.2">
      <c r="A549" s="110"/>
      <c r="B549" s="110" t="s">
        <v>1168</v>
      </c>
      <c r="C549" s="120">
        <v>11</v>
      </c>
    </row>
    <row r="550" spans="1:3" x14ac:dyDescent="0.2">
      <c r="A550" s="110"/>
      <c r="B550" s="110"/>
      <c r="C550" s="120"/>
    </row>
    <row r="551" spans="1:3" ht="15" x14ac:dyDescent="0.25">
      <c r="A551" s="114" t="s">
        <v>1080</v>
      </c>
      <c r="B551" s="114"/>
      <c r="C551" s="121">
        <v>10</v>
      </c>
    </row>
    <row r="552" spans="1:3" x14ac:dyDescent="0.2">
      <c r="A552" s="110"/>
      <c r="B552" s="110" t="s">
        <v>1067</v>
      </c>
      <c r="C552" s="120">
        <v>10</v>
      </c>
    </row>
    <row r="553" spans="1:3" x14ac:dyDescent="0.2">
      <c r="A553" s="110"/>
      <c r="B553" s="110"/>
      <c r="C553" s="120"/>
    </row>
    <row r="554" spans="1:3" ht="15" x14ac:dyDescent="0.25">
      <c r="A554" s="114" t="s">
        <v>1069</v>
      </c>
      <c r="B554" s="114"/>
      <c r="C554" s="121">
        <v>10</v>
      </c>
    </row>
    <row r="555" spans="1:3" x14ac:dyDescent="0.2">
      <c r="A555" s="110"/>
      <c r="B555" s="110" t="s">
        <v>1067</v>
      </c>
      <c r="C555" s="120">
        <v>10</v>
      </c>
    </row>
    <row r="556" spans="1:3" x14ac:dyDescent="0.2">
      <c r="A556" s="110"/>
      <c r="B556" s="110"/>
      <c r="C556" s="120"/>
    </row>
    <row r="557" spans="1:3" ht="15" x14ac:dyDescent="0.25">
      <c r="A557" s="114" t="s">
        <v>906</v>
      </c>
      <c r="B557" s="114"/>
      <c r="C557" s="121">
        <v>10</v>
      </c>
    </row>
    <row r="558" spans="1:3" x14ac:dyDescent="0.2">
      <c r="A558" s="110"/>
      <c r="B558" s="110" t="s">
        <v>9</v>
      </c>
      <c r="C558" s="120">
        <v>10</v>
      </c>
    </row>
    <row r="559" spans="1:3" x14ac:dyDescent="0.2">
      <c r="A559" s="110"/>
      <c r="B559" s="110"/>
      <c r="C559" s="120"/>
    </row>
    <row r="560" spans="1:3" ht="15" x14ac:dyDescent="0.25">
      <c r="A560" s="114" t="s">
        <v>1187</v>
      </c>
      <c r="B560" s="114"/>
      <c r="C560" s="121">
        <v>10</v>
      </c>
    </row>
    <row r="561" spans="1:3" x14ac:dyDescent="0.2">
      <c r="A561" s="110"/>
      <c r="B561" s="110" t="s">
        <v>1193</v>
      </c>
      <c r="C561" s="120">
        <v>10</v>
      </c>
    </row>
    <row r="562" spans="1:3" x14ac:dyDescent="0.2">
      <c r="A562" s="110"/>
      <c r="B562" s="110"/>
      <c r="C562" s="120"/>
    </row>
    <row r="563" spans="1:3" ht="15" x14ac:dyDescent="0.25">
      <c r="A563" s="114" t="s">
        <v>917</v>
      </c>
      <c r="B563" s="114"/>
      <c r="C563" s="121">
        <v>10</v>
      </c>
    </row>
    <row r="564" spans="1:3" x14ac:dyDescent="0.2">
      <c r="A564" s="110"/>
      <c r="B564" s="110" t="s">
        <v>9</v>
      </c>
      <c r="C564" s="120">
        <v>10</v>
      </c>
    </row>
    <row r="565" spans="1:3" x14ac:dyDescent="0.2">
      <c r="A565" s="110"/>
      <c r="B565" s="110"/>
      <c r="C565" s="120"/>
    </row>
    <row r="566" spans="1:3" ht="15" x14ac:dyDescent="0.25">
      <c r="A566" s="114" t="s">
        <v>900</v>
      </c>
      <c r="B566" s="114"/>
      <c r="C566" s="121">
        <v>10</v>
      </c>
    </row>
    <row r="567" spans="1:3" x14ac:dyDescent="0.2">
      <c r="A567" s="110"/>
      <c r="B567" s="110" t="s">
        <v>9</v>
      </c>
      <c r="C567" s="120">
        <v>10</v>
      </c>
    </row>
    <row r="568" spans="1:3" x14ac:dyDescent="0.2">
      <c r="A568" s="110"/>
      <c r="B568" s="110"/>
      <c r="C568" s="120"/>
    </row>
    <row r="569" spans="1:3" ht="15" x14ac:dyDescent="0.25">
      <c r="A569" s="114" t="s">
        <v>201</v>
      </c>
      <c r="B569" s="114"/>
      <c r="C569" s="121">
        <v>10</v>
      </c>
    </row>
    <row r="570" spans="1:3" x14ac:dyDescent="0.2">
      <c r="A570" s="110"/>
      <c r="B570" s="110" t="s">
        <v>8</v>
      </c>
      <c r="C570" s="120">
        <v>10</v>
      </c>
    </row>
    <row r="571" spans="1:3" x14ac:dyDescent="0.2">
      <c r="A571" s="110"/>
      <c r="B571" s="110"/>
      <c r="C571" s="120"/>
    </row>
    <row r="572" spans="1:3" ht="15" x14ac:dyDescent="0.25">
      <c r="A572" s="114" t="s">
        <v>1004</v>
      </c>
      <c r="B572" s="114"/>
      <c r="C572" s="121">
        <v>9</v>
      </c>
    </row>
    <row r="573" spans="1:3" x14ac:dyDescent="0.2">
      <c r="A573" s="110"/>
      <c r="B573" s="110" t="s">
        <v>1017</v>
      </c>
      <c r="C573" s="120">
        <v>9</v>
      </c>
    </row>
    <row r="574" spans="1:3" x14ac:dyDescent="0.2">
      <c r="A574" s="110"/>
      <c r="B574" s="110"/>
      <c r="C574" s="120"/>
    </row>
    <row r="575" spans="1:3" ht="15" x14ac:dyDescent="0.25">
      <c r="A575" s="114" t="s">
        <v>986</v>
      </c>
      <c r="B575" s="114"/>
      <c r="C575" s="121">
        <v>9</v>
      </c>
    </row>
    <row r="576" spans="1:3" x14ac:dyDescent="0.2">
      <c r="A576" s="110"/>
      <c r="B576" s="110" t="s">
        <v>1017</v>
      </c>
      <c r="C576" s="120">
        <v>9</v>
      </c>
    </row>
    <row r="577" spans="1:3" x14ac:dyDescent="0.2">
      <c r="A577" s="110"/>
      <c r="B577" s="110"/>
      <c r="C577" s="120"/>
    </row>
    <row r="578" spans="1:3" ht="15" x14ac:dyDescent="0.25">
      <c r="A578" s="114" t="s">
        <v>992</v>
      </c>
      <c r="B578" s="114"/>
      <c r="C578" s="121">
        <v>9</v>
      </c>
    </row>
    <row r="579" spans="1:3" x14ac:dyDescent="0.2">
      <c r="A579" s="110"/>
      <c r="B579" s="110" t="s">
        <v>1017</v>
      </c>
      <c r="C579" s="120">
        <v>9</v>
      </c>
    </row>
    <row r="580" spans="1:3" x14ac:dyDescent="0.2">
      <c r="A580" s="110"/>
      <c r="B580" s="110"/>
      <c r="C580" s="120"/>
    </row>
    <row r="581" spans="1:3" ht="15" x14ac:dyDescent="0.25">
      <c r="A581" s="114" t="s">
        <v>1101</v>
      </c>
      <c r="B581" s="114"/>
      <c r="C581" s="121">
        <v>9</v>
      </c>
    </row>
    <row r="582" spans="1:3" x14ac:dyDescent="0.2">
      <c r="A582" s="110"/>
      <c r="B582" s="110" t="s">
        <v>1139</v>
      </c>
      <c r="C582" s="120">
        <v>9</v>
      </c>
    </row>
    <row r="583" spans="1:3" x14ac:dyDescent="0.2">
      <c r="A583" s="110"/>
      <c r="B583" s="110"/>
      <c r="C583" s="120"/>
    </row>
    <row r="584" spans="1:3" ht="15" x14ac:dyDescent="0.25">
      <c r="A584" s="114" t="s">
        <v>854</v>
      </c>
      <c r="B584" s="114"/>
      <c r="C584" s="121">
        <v>8</v>
      </c>
    </row>
    <row r="585" spans="1:3" x14ac:dyDescent="0.2">
      <c r="A585" s="110"/>
      <c r="B585" s="110" t="s">
        <v>7</v>
      </c>
      <c r="C585" s="120">
        <v>8</v>
      </c>
    </row>
    <row r="586" spans="1:3" x14ac:dyDescent="0.2">
      <c r="A586" s="110"/>
      <c r="B586" s="110"/>
      <c r="C586" s="120"/>
    </row>
    <row r="587" spans="1:3" ht="15" x14ac:dyDescent="0.25">
      <c r="A587" s="114" t="s">
        <v>276</v>
      </c>
      <c r="B587" s="114"/>
      <c r="C587" s="121">
        <v>8</v>
      </c>
    </row>
    <row r="588" spans="1:3" x14ac:dyDescent="0.2">
      <c r="A588" s="110"/>
      <c r="B588" s="110" t="s">
        <v>62</v>
      </c>
      <c r="C588" s="120">
        <v>8</v>
      </c>
    </row>
    <row r="589" spans="1:3" x14ac:dyDescent="0.2">
      <c r="A589" s="110"/>
      <c r="B589" s="110"/>
      <c r="C589" s="120"/>
    </row>
    <row r="590" spans="1:3" ht="15" x14ac:dyDescent="0.25">
      <c r="A590" s="114" t="s">
        <v>479</v>
      </c>
      <c r="B590" s="114"/>
      <c r="C590" s="121">
        <v>8</v>
      </c>
    </row>
    <row r="591" spans="1:3" x14ac:dyDescent="0.2">
      <c r="A591" s="110"/>
      <c r="B591" s="110" t="s">
        <v>62</v>
      </c>
      <c r="C591" s="120">
        <v>8</v>
      </c>
    </row>
    <row r="592" spans="1:3" x14ac:dyDescent="0.2">
      <c r="A592" s="110"/>
      <c r="B592" s="110"/>
      <c r="C592" s="120"/>
    </row>
    <row r="593" spans="1:3" ht="15" x14ac:dyDescent="0.25">
      <c r="A593" s="114" t="s">
        <v>184</v>
      </c>
      <c r="B593" s="114"/>
      <c r="C593" s="121">
        <v>8</v>
      </c>
    </row>
    <row r="594" spans="1:3" x14ac:dyDescent="0.2">
      <c r="A594" s="110"/>
      <c r="B594" s="110" t="s">
        <v>174</v>
      </c>
      <c r="C594" s="120">
        <v>8</v>
      </c>
    </row>
    <row r="595" spans="1:3" x14ac:dyDescent="0.2">
      <c r="A595" s="110"/>
      <c r="B595" s="110"/>
      <c r="C595" s="120"/>
    </row>
    <row r="596" spans="1:3" ht="15" x14ac:dyDescent="0.25">
      <c r="A596" s="114" t="s">
        <v>855</v>
      </c>
      <c r="B596" s="114"/>
      <c r="C596" s="121">
        <v>7</v>
      </c>
    </row>
    <row r="597" spans="1:3" x14ac:dyDescent="0.2">
      <c r="A597" s="110"/>
      <c r="B597" s="110" t="s">
        <v>7</v>
      </c>
      <c r="C597" s="120">
        <v>7</v>
      </c>
    </row>
    <row r="598" spans="1:3" x14ac:dyDescent="0.2">
      <c r="A598" s="110"/>
      <c r="B598" s="110"/>
      <c r="C598" s="120"/>
    </row>
    <row r="599" spans="1:3" ht="15" x14ac:dyDescent="0.25">
      <c r="A599" s="114" t="s">
        <v>1063</v>
      </c>
      <c r="B599" s="114"/>
      <c r="C599" s="121">
        <v>7</v>
      </c>
    </row>
    <row r="600" spans="1:3" x14ac:dyDescent="0.2">
      <c r="A600" s="110"/>
      <c r="B600" s="110" t="s">
        <v>1065</v>
      </c>
      <c r="C600" s="120">
        <v>7</v>
      </c>
    </row>
    <row r="601" spans="1:3" x14ac:dyDescent="0.2">
      <c r="A601" s="110"/>
      <c r="B601" s="110"/>
      <c r="C601" s="120"/>
    </row>
    <row r="602" spans="1:3" ht="15" x14ac:dyDescent="0.25">
      <c r="A602" s="114" t="s">
        <v>634</v>
      </c>
      <c r="B602" s="114"/>
      <c r="C602" s="121">
        <v>6</v>
      </c>
    </row>
    <row r="603" spans="1:3" x14ac:dyDescent="0.2">
      <c r="A603" s="110"/>
      <c r="B603" s="110" t="s">
        <v>106</v>
      </c>
      <c r="C603" s="120">
        <v>6</v>
      </c>
    </row>
    <row r="604" spans="1:3" x14ac:dyDescent="0.2">
      <c r="A604" s="110"/>
      <c r="B604" s="110"/>
      <c r="C604" s="120"/>
    </row>
    <row r="605" spans="1:3" ht="15" x14ac:dyDescent="0.25">
      <c r="A605" s="114" t="s">
        <v>1077</v>
      </c>
      <c r="B605" s="114"/>
      <c r="C605" s="121">
        <v>6</v>
      </c>
    </row>
    <row r="606" spans="1:3" x14ac:dyDescent="0.2">
      <c r="A606" s="110"/>
      <c r="B606" s="110" t="s">
        <v>1067</v>
      </c>
      <c r="C606" s="120">
        <v>6</v>
      </c>
    </row>
    <row r="607" spans="1:3" x14ac:dyDescent="0.2">
      <c r="A607" s="110"/>
      <c r="B607" s="110"/>
      <c r="C607" s="120"/>
    </row>
    <row r="608" spans="1:3" ht="15" x14ac:dyDescent="0.25">
      <c r="A608" s="114" t="s">
        <v>989</v>
      </c>
      <c r="B608" s="114"/>
      <c r="C608" s="121">
        <v>6</v>
      </c>
    </row>
    <row r="609" spans="1:3" x14ac:dyDescent="0.2">
      <c r="A609" s="110"/>
      <c r="B609" s="110" t="s">
        <v>1017</v>
      </c>
      <c r="C609" s="120">
        <v>6</v>
      </c>
    </row>
    <row r="610" spans="1:3" x14ac:dyDescent="0.2">
      <c r="A610" s="110"/>
      <c r="B610" s="110"/>
      <c r="C610" s="120"/>
    </row>
    <row r="611" spans="1:3" ht="15" x14ac:dyDescent="0.25">
      <c r="A611" s="114" t="s">
        <v>1052</v>
      </c>
      <c r="B611" s="114"/>
      <c r="C611" s="121">
        <v>5</v>
      </c>
    </row>
    <row r="612" spans="1:3" x14ac:dyDescent="0.2">
      <c r="A612" s="110"/>
      <c r="B612" s="110" t="s">
        <v>1065</v>
      </c>
      <c r="C612" s="120">
        <v>5</v>
      </c>
    </row>
    <row r="613" spans="1:3" x14ac:dyDescent="0.2">
      <c r="A613" s="110"/>
      <c r="B613" s="110"/>
      <c r="C613" s="120"/>
    </row>
    <row r="614" spans="1:3" ht="15" x14ac:dyDescent="0.25">
      <c r="A614" s="114" t="s">
        <v>864</v>
      </c>
      <c r="B614" s="114"/>
      <c r="C614" s="121">
        <v>5</v>
      </c>
    </row>
    <row r="615" spans="1:3" x14ac:dyDescent="0.2">
      <c r="A615" s="110"/>
      <c r="B615" s="110" t="s">
        <v>7</v>
      </c>
      <c r="C615" s="120">
        <v>5</v>
      </c>
    </row>
    <row r="616" spans="1:3" x14ac:dyDescent="0.2">
      <c r="A616" s="110"/>
      <c r="B616" s="110"/>
      <c r="C616" s="120"/>
    </row>
    <row r="617" spans="1:3" ht="15" x14ac:dyDescent="0.25">
      <c r="A617" s="114" t="s">
        <v>1162</v>
      </c>
      <c r="B617" s="114"/>
      <c r="C617" s="121">
        <v>5</v>
      </c>
    </row>
    <row r="618" spans="1:3" x14ac:dyDescent="0.2">
      <c r="A618" s="110"/>
      <c r="B618" s="110" t="s">
        <v>1168</v>
      </c>
      <c r="C618" s="120">
        <v>5</v>
      </c>
    </row>
    <row r="619" spans="1:3" x14ac:dyDescent="0.2">
      <c r="A619" s="110"/>
      <c r="B619" s="110"/>
      <c r="C619" s="120"/>
    </row>
    <row r="620" spans="1:3" ht="15" x14ac:dyDescent="0.25">
      <c r="A620" s="114" t="s">
        <v>875</v>
      </c>
      <c r="B620" s="114"/>
      <c r="C620" s="121">
        <v>5</v>
      </c>
    </row>
    <row r="621" spans="1:3" x14ac:dyDescent="0.2">
      <c r="A621" s="110"/>
      <c r="B621" s="110" t="s">
        <v>7</v>
      </c>
      <c r="C621" s="120">
        <v>5</v>
      </c>
    </row>
    <row r="622" spans="1:3" x14ac:dyDescent="0.2">
      <c r="A622" s="110"/>
      <c r="B622" s="110"/>
      <c r="C622" s="120"/>
    </row>
    <row r="623" spans="1:3" ht="15" x14ac:dyDescent="0.25">
      <c r="A623" s="114" t="s">
        <v>278</v>
      </c>
      <c r="B623" s="114"/>
      <c r="C623" s="121">
        <v>5</v>
      </c>
    </row>
    <row r="624" spans="1:3" x14ac:dyDescent="0.2">
      <c r="A624" s="110"/>
      <c r="B624" s="110" t="s">
        <v>753</v>
      </c>
      <c r="C624" s="120">
        <v>5</v>
      </c>
    </row>
    <row r="625" spans="1:3" x14ac:dyDescent="0.2">
      <c r="A625" s="110"/>
      <c r="B625" s="110"/>
      <c r="C625" s="120"/>
    </row>
    <row r="626" spans="1:3" ht="15" x14ac:dyDescent="0.25">
      <c r="A626" s="114" t="s">
        <v>727</v>
      </c>
      <c r="B626" s="114"/>
      <c r="C626" s="121">
        <v>4</v>
      </c>
    </row>
    <row r="627" spans="1:3" x14ac:dyDescent="0.2">
      <c r="A627" s="110"/>
      <c r="B627" s="110" t="s">
        <v>8</v>
      </c>
      <c r="C627" s="120">
        <v>4</v>
      </c>
    </row>
    <row r="628" spans="1:3" x14ac:dyDescent="0.2">
      <c r="A628" s="110"/>
      <c r="B628" s="110"/>
      <c r="C628" s="120"/>
    </row>
    <row r="629" spans="1:3" ht="15" x14ac:dyDescent="0.25">
      <c r="A629" s="114" t="s">
        <v>892</v>
      </c>
      <c r="B629" s="114"/>
      <c r="C629" s="121">
        <v>4</v>
      </c>
    </row>
    <row r="630" spans="1:3" x14ac:dyDescent="0.2">
      <c r="A630" s="110"/>
      <c r="B630" s="110" t="s">
        <v>9</v>
      </c>
      <c r="C630" s="120">
        <v>4</v>
      </c>
    </row>
    <row r="631" spans="1:3" x14ac:dyDescent="0.2">
      <c r="A631" s="110"/>
      <c r="B631" s="110"/>
      <c r="C631" s="120"/>
    </row>
    <row r="632" spans="1:3" ht="15" x14ac:dyDescent="0.25">
      <c r="A632" s="114" t="s">
        <v>943</v>
      </c>
      <c r="B632" s="114"/>
      <c r="C632" s="121">
        <v>3</v>
      </c>
    </row>
    <row r="633" spans="1:3" x14ac:dyDescent="0.2">
      <c r="A633" s="110"/>
      <c r="B633" s="110" t="s">
        <v>37</v>
      </c>
      <c r="C633" s="120">
        <v>3</v>
      </c>
    </row>
    <row r="634" spans="1:3" x14ac:dyDescent="0.2">
      <c r="A634" s="110"/>
      <c r="B634" s="110"/>
      <c r="C634" s="120"/>
    </row>
    <row r="635" spans="1:3" ht="15" x14ac:dyDescent="0.25">
      <c r="A635" s="114" t="s">
        <v>1058</v>
      </c>
      <c r="B635" s="114"/>
      <c r="C635" s="121">
        <v>3</v>
      </c>
    </row>
    <row r="636" spans="1:3" x14ac:dyDescent="0.2">
      <c r="A636" s="110"/>
      <c r="B636" s="110" t="s">
        <v>1065</v>
      </c>
      <c r="C636" s="120">
        <v>3</v>
      </c>
    </row>
    <row r="637" spans="1:3" x14ac:dyDescent="0.2">
      <c r="A637" s="110"/>
      <c r="B637" s="110"/>
      <c r="C637" s="120"/>
    </row>
    <row r="638" spans="1:3" ht="15" x14ac:dyDescent="0.25">
      <c r="A638" s="114" t="s">
        <v>959</v>
      </c>
      <c r="B638" s="114"/>
      <c r="C638" s="121">
        <v>2</v>
      </c>
    </row>
    <row r="639" spans="1:3" x14ac:dyDescent="0.2">
      <c r="A639" s="110"/>
      <c r="B639" s="110" t="s">
        <v>37</v>
      </c>
      <c r="C639" s="120">
        <v>2</v>
      </c>
    </row>
    <row r="640" spans="1:3" x14ac:dyDescent="0.2">
      <c r="A640" s="110"/>
      <c r="B640" s="110"/>
      <c r="C640" s="120"/>
    </row>
  </sheetData>
  <pageMargins left="0.7" right="0.7" top="0.75" bottom="0.75" header="0.3" footer="0.3"/>
  <pageSetup scale="71" orientation="portrait" r:id="rId2"/>
  <rowBreaks count="8" manualBreakCount="8">
    <brk id="65" max="2" man="1"/>
    <brk id="129" max="2" man="1"/>
    <brk id="179" max="2" man="1"/>
    <brk id="228" max="2" man="1"/>
    <brk id="272" max="2" man="1"/>
    <brk id="327" max="2" man="1"/>
    <brk id="378" max="2" man="1"/>
    <brk id="450" max="2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77"/>
  <sheetViews>
    <sheetView view="pageBreakPreview" topLeftCell="A792" zoomScale="60" zoomScaleNormal="100" workbookViewId="0">
      <selection activeCell="P51" sqref="P51"/>
    </sheetView>
  </sheetViews>
  <sheetFormatPr defaultRowHeight="12.75" x14ac:dyDescent="0.2"/>
  <cols>
    <col min="1" max="1" width="13.28515625" bestFit="1" customWidth="1"/>
    <col min="2" max="2" width="27.5703125" customWidth="1"/>
    <col min="3" max="3" width="15.42578125" customWidth="1"/>
  </cols>
  <sheetData>
    <row r="1" spans="1:3" ht="15" x14ac:dyDescent="0.25">
      <c r="A1" s="45" t="s">
        <v>127</v>
      </c>
    </row>
    <row r="2" spans="1:3" ht="15" x14ac:dyDescent="0.25">
      <c r="A2" s="46"/>
    </row>
    <row r="3" spans="1:3" x14ac:dyDescent="0.2">
      <c r="A3" s="122" t="s">
        <v>30</v>
      </c>
      <c r="B3" s="122" t="s">
        <v>10</v>
      </c>
      <c r="C3" s="115" t="s">
        <v>47</v>
      </c>
    </row>
    <row r="4" spans="1:3" ht="15" x14ac:dyDescent="0.25">
      <c r="A4" s="114" t="s">
        <v>273</v>
      </c>
      <c r="B4" s="114"/>
      <c r="C4" s="121">
        <v>232</v>
      </c>
    </row>
    <row r="5" spans="1:3" x14ac:dyDescent="0.2">
      <c r="A5" s="110"/>
      <c r="B5" s="110" t="s">
        <v>1017</v>
      </c>
      <c r="C5" s="120">
        <v>48</v>
      </c>
    </row>
    <row r="6" spans="1:3" x14ac:dyDescent="0.2">
      <c r="A6" s="110"/>
      <c r="B6" s="110" t="s">
        <v>1139</v>
      </c>
      <c r="C6" s="120">
        <v>33</v>
      </c>
    </row>
    <row r="7" spans="1:3" x14ac:dyDescent="0.2">
      <c r="A7" s="110"/>
      <c r="B7" s="110" t="s">
        <v>9</v>
      </c>
      <c r="C7" s="120">
        <v>30</v>
      </c>
    </row>
    <row r="8" spans="1:3" x14ac:dyDescent="0.2">
      <c r="A8" s="110"/>
      <c r="B8" s="110" t="s">
        <v>106</v>
      </c>
      <c r="C8" s="120">
        <v>45</v>
      </c>
    </row>
    <row r="9" spans="1:3" x14ac:dyDescent="0.2">
      <c r="A9" s="110"/>
      <c r="B9" s="110" t="s">
        <v>174</v>
      </c>
      <c r="C9" s="120">
        <v>44</v>
      </c>
    </row>
    <row r="10" spans="1:3" x14ac:dyDescent="0.2">
      <c r="A10" s="110"/>
      <c r="B10" s="110" t="s">
        <v>40</v>
      </c>
      <c r="C10" s="120">
        <v>32</v>
      </c>
    </row>
    <row r="11" spans="1:3" x14ac:dyDescent="0.2">
      <c r="A11" s="110"/>
      <c r="B11" s="110"/>
      <c r="C11" s="120"/>
    </row>
    <row r="12" spans="1:3" ht="15" x14ac:dyDescent="0.25">
      <c r="A12" s="114" t="s">
        <v>483</v>
      </c>
      <c r="B12" s="114"/>
      <c r="C12" s="121">
        <v>209</v>
      </c>
    </row>
    <row r="13" spans="1:3" x14ac:dyDescent="0.2">
      <c r="A13" s="110"/>
      <c r="B13" s="110" t="s">
        <v>1067</v>
      </c>
      <c r="C13" s="120">
        <v>32</v>
      </c>
    </row>
    <row r="14" spans="1:3" x14ac:dyDescent="0.2">
      <c r="A14" s="110"/>
      <c r="B14" s="110" t="s">
        <v>1139</v>
      </c>
      <c r="C14" s="120">
        <v>33</v>
      </c>
    </row>
    <row r="15" spans="1:3" x14ac:dyDescent="0.2">
      <c r="A15" s="110"/>
      <c r="B15" s="110" t="s">
        <v>1193</v>
      </c>
      <c r="C15" s="120">
        <v>16</v>
      </c>
    </row>
    <row r="16" spans="1:3" x14ac:dyDescent="0.2">
      <c r="A16" s="110"/>
      <c r="B16" s="110" t="s">
        <v>174</v>
      </c>
      <c r="C16" s="120">
        <v>64</v>
      </c>
    </row>
    <row r="17" spans="1:3" x14ac:dyDescent="0.2">
      <c r="A17" s="110"/>
      <c r="B17" s="110" t="s">
        <v>62</v>
      </c>
      <c r="C17" s="120">
        <v>64</v>
      </c>
    </row>
    <row r="18" spans="1:3" x14ac:dyDescent="0.2">
      <c r="A18" s="110"/>
      <c r="B18" s="110"/>
      <c r="C18" s="120"/>
    </row>
    <row r="19" spans="1:3" ht="15" x14ac:dyDescent="0.25">
      <c r="A19" s="114" t="s">
        <v>416</v>
      </c>
      <c r="B19" s="114"/>
      <c r="C19" s="121">
        <v>186</v>
      </c>
    </row>
    <row r="20" spans="1:3" x14ac:dyDescent="0.2">
      <c r="A20" s="110"/>
      <c r="B20" s="110" t="s">
        <v>1017</v>
      </c>
      <c r="C20" s="120">
        <v>45</v>
      </c>
    </row>
    <row r="21" spans="1:3" x14ac:dyDescent="0.2">
      <c r="A21" s="110"/>
      <c r="B21" s="110" t="s">
        <v>1139</v>
      </c>
      <c r="C21" s="120">
        <v>45</v>
      </c>
    </row>
    <row r="22" spans="1:3" x14ac:dyDescent="0.2">
      <c r="A22" s="110"/>
      <c r="B22" s="110" t="s">
        <v>174</v>
      </c>
      <c r="C22" s="120">
        <v>32</v>
      </c>
    </row>
    <row r="23" spans="1:3" x14ac:dyDescent="0.2">
      <c r="A23" s="110"/>
      <c r="B23" s="110" t="s">
        <v>62</v>
      </c>
      <c r="C23" s="120">
        <v>64</v>
      </c>
    </row>
    <row r="24" spans="1:3" x14ac:dyDescent="0.2">
      <c r="A24" s="110"/>
      <c r="B24" s="110"/>
      <c r="C24" s="120"/>
    </row>
    <row r="25" spans="1:3" ht="15" x14ac:dyDescent="0.25">
      <c r="A25" s="114" t="s">
        <v>223</v>
      </c>
      <c r="B25" s="114"/>
      <c r="C25" s="121">
        <v>182</v>
      </c>
    </row>
    <row r="26" spans="1:3" x14ac:dyDescent="0.2">
      <c r="A26" s="110"/>
      <c r="B26" s="110" t="s">
        <v>1017</v>
      </c>
      <c r="C26" s="120">
        <v>30</v>
      </c>
    </row>
    <row r="27" spans="1:3" x14ac:dyDescent="0.2">
      <c r="A27" s="110"/>
      <c r="B27" s="110" t="s">
        <v>1139</v>
      </c>
      <c r="C27" s="120">
        <v>48</v>
      </c>
    </row>
    <row r="28" spans="1:3" x14ac:dyDescent="0.2">
      <c r="A28" s="110"/>
      <c r="B28" s="110" t="s">
        <v>174</v>
      </c>
      <c r="C28" s="120">
        <v>44</v>
      </c>
    </row>
    <row r="29" spans="1:3" x14ac:dyDescent="0.2">
      <c r="A29" s="110"/>
      <c r="B29" s="110" t="s">
        <v>65</v>
      </c>
      <c r="C29" s="120">
        <v>32</v>
      </c>
    </row>
    <row r="30" spans="1:3" x14ac:dyDescent="0.2">
      <c r="A30" s="110"/>
      <c r="B30" s="110" t="s">
        <v>62</v>
      </c>
      <c r="C30" s="120">
        <v>28</v>
      </c>
    </row>
    <row r="31" spans="1:3" x14ac:dyDescent="0.2">
      <c r="A31" s="110"/>
      <c r="B31" s="110"/>
      <c r="C31" s="120"/>
    </row>
    <row r="32" spans="1:3" ht="15" x14ac:dyDescent="0.25">
      <c r="A32" s="114" t="s">
        <v>421</v>
      </c>
      <c r="B32" s="114"/>
      <c r="C32" s="121">
        <v>179</v>
      </c>
    </row>
    <row r="33" spans="1:3" x14ac:dyDescent="0.2">
      <c r="A33" s="110"/>
      <c r="B33" s="110" t="s">
        <v>1067</v>
      </c>
      <c r="C33" s="120">
        <v>46</v>
      </c>
    </row>
    <row r="34" spans="1:3" x14ac:dyDescent="0.2">
      <c r="A34" s="110"/>
      <c r="B34" s="110" t="s">
        <v>1139</v>
      </c>
      <c r="C34" s="120">
        <v>24</v>
      </c>
    </row>
    <row r="35" spans="1:3" x14ac:dyDescent="0.2">
      <c r="A35" s="110"/>
      <c r="B35" s="110" t="s">
        <v>114</v>
      </c>
      <c r="C35" s="120">
        <v>17</v>
      </c>
    </row>
    <row r="36" spans="1:3" x14ac:dyDescent="0.2">
      <c r="A36" s="110"/>
      <c r="B36" s="110" t="s">
        <v>174</v>
      </c>
      <c r="C36" s="120">
        <v>40</v>
      </c>
    </row>
    <row r="37" spans="1:3" x14ac:dyDescent="0.2">
      <c r="A37" s="110"/>
      <c r="B37" s="110" t="s">
        <v>62</v>
      </c>
      <c r="C37" s="120">
        <v>52</v>
      </c>
    </row>
    <row r="38" spans="1:3" x14ac:dyDescent="0.2">
      <c r="A38" s="110"/>
      <c r="B38" s="110"/>
      <c r="C38" s="120"/>
    </row>
    <row r="39" spans="1:3" ht="15" x14ac:dyDescent="0.25">
      <c r="A39" s="114" t="s">
        <v>180</v>
      </c>
      <c r="B39" s="114"/>
      <c r="C39" s="121">
        <v>176</v>
      </c>
    </row>
    <row r="40" spans="1:3" x14ac:dyDescent="0.2">
      <c r="A40" s="110"/>
      <c r="B40" s="110" t="s">
        <v>8</v>
      </c>
      <c r="C40" s="120">
        <v>36</v>
      </c>
    </row>
    <row r="41" spans="1:3" x14ac:dyDescent="0.2">
      <c r="A41" s="110"/>
      <c r="B41" s="110" t="s">
        <v>1017</v>
      </c>
      <c r="C41" s="120">
        <v>36</v>
      </c>
    </row>
    <row r="42" spans="1:3" x14ac:dyDescent="0.2">
      <c r="A42" s="110"/>
      <c r="B42" s="110" t="s">
        <v>106</v>
      </c>
      <c r="C42" s="120">
        <v>48</v>
      </c>
    </row>
    <row r="43" spans="1:3" x14ac:dyDescent="0.2">
      <c r="A43" s="110"/>
      <c r="B43" s="110" t="s">
        <v>114</v>
      </c>
      <c r="C43" s="120">
        <v>6</v>
      </c>
    </row>
    <row r="44" spans="1:3" x14ac:dyDescent="0.2">
      <c r="A44" s="110"/>
      <c r="B44" s="110" t="s">
        <v>174</v>
      </c>
      <c r="C44" s="120">
        <v>20</v>
      </c>
    </row>
    <row r="45" spans="1:3" x14ac:dyDescent="0.2">
      <c r="A45" s="110"/>
      <c r="B45" s="110" t="s">
        <v>40</v>
      </c>
      <c r="C45" s="120">
        <v>30</v>
      </c>
    </row>
    <row r="46" spans="1:3" x14ac:dyDescent="0.2">
      <c r="A46" s="110"/>
      <c r="B46" s="110"/>
      <c r="C46" s="120"/>
    </row>
    <row r="47" spans="1:3" ht="15" x14ac:dyDescent="0.25">
      <c r="A47" s="114" t="s">
        <v>394</v>
      </c>
      <c r="B47" s="114"/>
      <c r="C47" s="121">
        <v>166</v>
      </c>
    </row>
    <row r="48" spans="1:3" x14ac:dyDescent="0.2">
      <c r="A48" s="110"/>
      <c r="B48" s="110" t="s">
        <v>1017</v>
      </c>
      <c r="C48" s="120">
        <v>36</v>
      </c>
    </row>
    <row r="49" spans="1:3" x14ac:dyDescent="0.2">
      <c r="A49" s="110"/>
      <c r="B49" s="110" t="s">
        <v>1139</v>
      </c>
      <c r="C49" s="120">
        <v>24</v>
      </c>
    </row>
    <row r="50" spans="1:3" x14ac:dyDescent="0.2">
      <c r="A50" s="110"/>
      <c r="B50" s="110" t="s">
        <v>174</v>
      </c>
      <c r="C50" s="120">
        <v>48</v>
      </c>
    </row>
    <row r="51" spans="1:3" x14ac:dyDescent="0.2">
      <c r="A51" s="110"/>
      <c r="B51" s="110" t="s">
        <v>65</v>
      </c>
      <c r="C51" s="120">
        <v>30</v>
      </c>
    </row>
    <row r="52" spans="1:3" x14ac:dyDescent="0.2">
      <c r="A52" s="110"/>
      <c r="B52" s="110" t="s">
        <v>62</v>
      </c>
      <c r="C52" s="120">
        <v>28</v>
      </c>
    </row>
    <row r="53" spans="1:3" x14ac:dyDescent="0.2">
      <c r="A53" s="110"/>
      <c r="B53" s="110"/>
      <c r="C53" s="120"/>
    </row>
    <row r="54" spans="1:3" ht="15" x14ac:dyDescent="0.25">
      <c r="A54" s="114" t="s">
        <v>148</v>
      </c>
      <c r="B54" s="114"/>
      <c r="C54" s="121">
        <v>165</v>
      </c>
    </row>
    <row r="55" spans="1:3" x14ac:dyDescent="0.2">
      <c r="A55" s="110"/>
      <c r="B55" s="110" t="s">
        <v>8</v>
      </c>
      <c r="C55" s="120">
        <v>6</v>
      </c>
    </row>
    <row r="56" spans="1:3" x14ac:dyDescent="0.2">
      <c r="A56" s="110"/>
      <c r="B56" s="110" t="s">
        <v>1017</v>
      </c>
      <c r="C56" s="120">
        <v>48</v>
      </c>
    </row>
    <row r="57" spans="1:3" x14ac:dyDescent="0.2">
      <c r="A57" s="110"/>
      <c r="B57" s="110" t="s">
        <v>1139</v>
      </c>
      <c r="C57" s="120">
        <v>21</v>
      </c>
    </row>
    <row r="58" spans="1:3" x14ac:dyDescent="0.2">
      <c r="A58" s="110"/>
      <c r="B58" s="110" t="s">
        <v>174</v>
      </c>
      <c r="C58" s="120">
        <v>28</v>
      </c>
    </row>
    <row r="59" spans="1:3" x14ac:dyDescent="0.2">
      <c r="A59" s="110"/>
      <c r="B59" s="110" t="s">
        <v>62</v>
      </c>
      <c r="C59" s="120">
        <v>40</v>
      </c>
    </row>
    <row r="60" spans="1:3" x14ac:dyDescent="0.2">
      <c r="A60" s="110"/>
      <c r="B60" s="110" t="s">
        <v>40</v>
      </c>
      <c r="C60" s="120">
        <v>22</v>
      </c>
    </row>
    <row r="61" spans="1:3" x14ac:dyDescent="0.2">
      <c r="A61" s="110"/>
      <c r="B61" s="110"/>
      <c r="C61" s="120"/>
    </row>
    <row r="62" spans="1:3" ht="15" x14ac:dyDescent="0.25">
      <c r="A62" s="114" t="s">
        <v>154</v>
      </c>
      <c r="B62" s="114"/>
      <c r="C62" s="121">
        <v>165</v>
      </c>
    </row>
    <row r="63" spans="1:3" x14ac:dyDescent="0.2">
      <c r="A63" s="110"/>
      <c r="B63" s="110" t="s">
        <v>1017</v>
      </c>
      <c r="C63" s="120">
        <v>42</v>
      </c>
    </row>
    <row r="64" spans="1:3" x14ac:dyDescent="0.2">
      <c r="A64" s="110"/>
      <c r="B64" s="110" t="s">
        <v>1139</v>
      </c>
      <c r="C64" s="120">
        <v>21</v>
      </c>
    </row>
    <row r="65" spans="1:3" x14ac:dyDescent="0.2">
      <c r="A65" s="110"/>
      <c r="B65" s="110" t="s">
        <v>174</v>
      </c>
      <c r="C65" s="120">
        <v>40</v>
      </c>
    </row>
    <row r="66" spans="1:3" x14ac:dyDescent="0.2">
      <c r="A66" s="110"/>
      <c r="B66" s="110" t="s">
        <v>65</v>
      </c>
      <c r="C66" s="120">
        <v>22</v>
      </c>
    </row>
    <row r="67" spans="1:3" x14ac:dyDescent="0.2">
      <c r="A67" s="110"/>
      <c r="B67" s="110" t="s">
        <v>62</v>
      </c>
      <c r="C67" s="120">
        <v>40</v>
      </c>
    </row>
    <row r="68" spans="1:3" x14ac:dyDescent="0.2">
      <c r="A68" s="110"/>
      <c r="B68" s="110"/>
      <c r="C68" s="120"/>
    </row>
    <row r="69" spans="1:3" ht="15" x14ac:dyDescent="0.25">
      <c r="A69" s="114" t="s">
        <v>133</v>
      </c>
      <c r="B69" s="114"/>
      <c r="C69" s="121">
        <v>153</v>
      </c>
    </row>
    <row r="70" spans="1:3" x14ac:dyDescent="0.2">
      <c r="A70" s="110"/>
      <c r="B70" s="110" t="s">
        <v>8</v>
      </c>
      <c r="C70" s="120">
        <v>22</v>
      </c>
    </row>
    <row r="71" spans="1:3" x14ac:dyDescent="0.2">
      <c r="A71" s="110"/>
      <c r="B71" s="110" t="s">
        <v>1017</v>
      </c>
      <c r="C71" s="120">
        <v>33</v>
      </c>
    </row>
    <row r="72" spans="1:3" x14ac:dyDescent="0.2">
      <c r="A72" s="110"/>
      <c r="B72" s="110" t="s">
        <v>1139</v>
      </c>
      <c r="C72" s="120">
        <v>30</v>
      </c>
    </row>
    <row r="73" spans="1:3" x14ac:dyDescent="0.2">
      <c r="A73" s="110"/>
      <c r="B73" s="110" t="s">
        <v>114</v>
      </c>
      <c r="C73" s="120">
        <v>2</v>
      </c>
    </row>
    <row r="74" spans="1:3" x14ac:dyDescent="0.2">
      <c r="A74" s="110"/>
      <c r="B74" s="110" t="s">
        <v>174</v>
      </c>
      <c r="C74" s="120">
        <v>8</v>
      </c>
    </row>
    <row r="75" spans="1:3" x14ac:dyDescent="0.2">
      <c r="A75" s="110"/>
      <c r="B75" s="110" t="s">
        <v>62</v>
      </c>
      <c r="C75" s="120">
        <v>28</v>
      </c>
    </row>
    <row r="76" spans="1:3" x14ac:dyDescent="0.2">
      <c r="A76" s="110"/>
      <c r="B76" s="110" t="s">
        <v>40</v>
      </c>
      <c r="C76" s="120">
        <v>30</v>
      </c>
    </row>
    <row r="77" spans="1:3" x14ac:dyDescent="0.2">
      <c r="A77" s="110"/>
      <c r="B77" s="110"/>
      <c r="C77" s="120"/>
    </row>
    <row r="78" spans="1:3" ht="15" x14ac:dyDescent="0.25">
      <c r="A78" s="114" t="s">
        <v>226</v>
      </c>
      <c r="B78" s="114"/>
      <c r="C78" s="121">
        <v>140</v>
      </c>
    </row>
    <row r="79" spans="1:3" x14ac:dyDescent="0.2">
      <c r="A79" s="110"/>
      <c r="B79" s="110" t="s">
        <v>1017</v>
      </c>
      <c r="C79" s="120">
        <v>33</v>
      </c>
    </row>
    <row r="80" spans="1:3" x14ac:dyDescent="0.2">
      <c r="A80" s="110"/>
      <c r="B80" s="110" t="s">
        <v>1139</v>
      </c>
      <c r="C80" s="120">
        <v>21</v>
      </c>
    </row>
    <row r="81" spans="1:3" x14ac:dyDescent="0.2">
      <c r="A81" s="110"/>
      <c r="B81" s="110" t="s">
        <v>114</v>
      </c>
      <c r="C81" s="120">
        <v>10</v>
      </c>
    </row>
    <row r="82" spans="1:3" x14ac:dyDescent="0.2">
      <c r="A82" s="110"/>
      <c r="B82" s="110" t="s">
        <v>174</v>
      </c>
      <c r="C82" s="120">
        <v>28</v>
      </c>
    </row>
    <row r="83" spans="1:3" x14ac:dyDescent="0.2">
      <c r="A83" s="110"/>
      <c r="B83" s="110" t="s">
        <v>65</v>
      </c>
      <c r="C83" s="120">
        <v>20</v>
      </c>
    </row>
    <row r="84" spans="1:3" x14ac:dyDescent="0.2">
      <c r="A84" s="110"/>
      <c r="B84" s="110" t="s">
        <v>62</v>
      </c>
      <c r="C84" s="120">
        <v>28</v>
      </c>
    </row>
    <row r="85" spans="1:3" x14ac:dyDescent="0.2">
      <c r="A85" s="110"/>
      <c r="B85" s="110"/>
      <c r="C85" s="120"/>
    </row>
    <row r="86" spans="1:3" ht="15" x14ac:dyDescent="0.25">
      <c r="A86" s="114" t="s">
        <v>158</v>
      </c>
      <c r="B86" s="114"/>
      <c r="C86" s="121">
        <v>140</v>
      </c>
    </row>
    <row r="87" spans="1:3" x14ac:dyDescent="0.2">
      <c r="A87" s="110"/>
      <c r="B87" s="110" t="s">
        <v>1139</v>
      </c>
      <c r="C87" s="120">
        <v>30</v>
      </c>
    </row>
    <row r="88" spans="1:3" x14ac:dyDescent="0.2">
      <c r="A88" s="110"/>
      <c r="B88" s="110" t="s">
        <v>174</v>
      </c>
      <c r="C88" s="120">
        <v>40</v>
      </c>
    </row>
    <row r="89" spans="1:3" x14ac:dyDescent="0.2">
      <c r="A89" s="110"/>
      <c r="B89" s="110" t="s">
        <v>65</v>
      </c>
      <c r="C89" s="120">
        <v>14</v>
      </c>
    </row>
    <row r="90" spans="1:3" x14ac:dyDescent="0.2">
      <c r="A90" s="110"/>
      <c r="B90" s="110" t="s">
        <v>62</v>
      </c>
      <c r="C90" s="120">
        <v>56</v>
      </c>
    </row>
    <row r="91" spans="1:3" x14ac:dyDescent="0.2">
      <c r="A91" s="110"/>
      <c r="B91" s="110"/>
      <c r="C91" s="120"/>
    </row>
    <row r="92" spans="1:3" ht="15" x14ac:dyDescent="0.25">
      <c r="A92" s="114" t="s">
        <v>558</v>
      </c>
      <c r="B92" s="114"/>
      <c r="C92" s="121">
        <v>132</v>
      </c>
    </row>
    <row r="93" spans="1:3" x14ac:dyDescent="0.2">
      <c r="A93" s="110"/>
      <c r="B93" s="110" t="s">
        <v>1067</v>
      </c>
      <c r="C93" s="120">
        <v>22</v>
      </c>
    </row>
    <row r="94" spans="1:3" x14ac:dyDescent="0.2">
      <c r="A94" s="110"/>
      <c r="B94" s="110" t="s">
        <v>1139</v>
      </c>
      <c r="C94" s="120">
        <v>30</v>
      </c>
    </row>
    <row r="95" spans="1:3" x14ac:dyDescent="0.2">
      <c r="A95" s="110"/>
      <c r="B95" s="110" t="s">
        <v>174</v>
      </c>
      <c r="C95" s="120">
        <v>40</v>
      </c>
    </row>
    <row r="96" spans="1:3" x14ac:dyDescent="0.2">
      <c r="A96" s="110"/>
      <c r="B96" s="110" t="s">
        <v>287</v>
      </c>
      <c r="C96" s="120">
        <v>40</v>
      </c>
    </row>
    <row r="97" spans="1:3" x14ac:dyDescent="0.2">
      <c r="A97" s="110"/>
      <c r="B97" s="110"/>
      <c r="C97" s="120"/>
    </row>
    <row r="98" spans="1:3" ht="15" x14ac:dyDescent="0.25">
      <c r="A98" s="114" t="s">
        <v>623</v>
      </c>
      <c r="B98" s="114"/>
      <c r="C98" s="121">
        <v>127</v>
      </c>
    </row>
    <row r="99" spans="1:3" x14ac:dyDescent="0.2">
      <c r="A99" s="110"/>
      <c r="B99" s="110" t="s">
        <v>1139</v>
      </c>
      <c r="C99" s="120">
        <v>15</v>
      </c>
    </row>
    <row r="100" spans="1:3" x14ac:dyDescent="0.2">
      <c r="A100" s="110"/>
      <c r="B100" s="110" t="s">
        <v>106</v>
      </c>
      <c r="C100" s="120">
        <v>48</v>
      </c>
    </row>
    <row r="101" spans="1:3" x14ac:dyDescent="0.2">
      <c r="A101" s="110"/>
      <c r="B101" s="110" t="s">
        <v>174</v>
      </c>
      <c r="C101" s="120">
        <v>64</v>
      </c>
    </row>
    <row r="102" spans="1:3" x14ac:dyDescent="0.2">
      <c r="A102" s="110"/>
      <c r="B102" s="110"/>
      <c r="C102" s="120"/>
    </row>
    <row r="103" spans="1:3" ht="15" x14ac:dyDescent="0.25">
      <c r="A103" s="114" t="s">
        <v>171</v>
      </c>
      <c r="B103" s="114"/>
      <c r="C103" s="121">
        <v>125</v>
      </c>
    </row>
    <row r="104" spans="1:3" x14ac:dyDescent="0.2">
      <c r="A104" s="110"/>
      <c r="B104" s="110" t="s">
        <v>1067</v>
      </c>
      <c r="C104" s="120">
        <v>14</v>
      </c>
    </row>
    <row r="105" spans="1:3" x14ac:dyDescent="0.2">
      <c r="A105" s="110"/>
      <c r="B105" s="110" t="s">
        <v>1139</v>
      </c>
      <c r="C105" s="120">
        <v>9</v>
      </c>
    </row>
    <row r="106" spans="1:3" x14ac:dyDescent="0.2">
      <c r="A106" s="110"/>
      <c r="B106" s="110" t="s">
        <v>1193</v>
      </c>
      <c r="C106" s="120">
        <v>11</v>
      </c>
    </row>
    <row r="107" spans="1:3" x14ac:dyDescent="0.2">
      <c r="A107" s="110"/>
      <c r="B107" s="110" t="s">
        <v>114</v>
      </c>
      <c r="C107" s="120">
        <v>7</v>
      </c>
    </row>
    <row r="108" spans="1:3" x14ac:dyDescent="0.2">
      <c r="A108" s="110"/>
      <c r="B108" s="110" t="s">
        <v>174</v>
      </c>
      <c r="C108" s="120">
        <v>40</v>
      </c>
    </row>
    <row r="109" spans="1:3" x14ac:dyDescent="0.2">
      <c r="A109" s="110"/>
      <c r="B109" s="110" t="s">
        <v>65</v>
      </c>
      <c r="C109" s="120">
        <v>32</v>
      </c>
    </row>
    <row r="110" spans="1:3" x14ac:dyDescent="0.2">
      <c r="A110" s="110"/>
      <c r="B110" s="110" t="s">
        <v>62</v>
      </c>
      <c r="C110" s="120">
        <v>12</v>
      </c>
    </row>
    <row r="111" spans="1:3" x14ac:dyDescent="0.2">
      <c r="A111" s="110"/>
      <c r="B111" s="110"/>
      <c r="C111" s="120"/>
    </row>
    <row r="112" spans="1:3" ht="15" x14ac:dyDescent="0.25">
      <c r="A112" s="114" t="s">
        <v>249</v>
      </c>
      <c r="B112" s="114"/>
      <c r="C112" s="121">
        <v>121</v>
      </c>
    </row>
    <row r="113" spans="1:3" x14ac:dyDescent="0.2">
      <c r="A113" s="110"/>
      <c r="B113" s="110" t="s">
        <v>8</v>
      </c>
      <c r="C113" s="120">
        <v>14</v>
      </c>
    </row>
    <row r="114" spans="1:3" x14ac:dyDescent="0.2">
      <c r="A114" s="110"/>
      <c r="B114" s="110" t="s">
        <v>1017</v>
      </c>
      <c r="C114" s="120">
        <v>21</v>
      </c>
    </row>
    <row r="115" spans="1:3" x14ac:dyDescent="0.2">
      <c r="A115" s="110"/>
      <c r="B115" s="110" t="s">
        <v>1139</v>
      </c>
      <c r="C115" s="120">
        <v>15</v>
      </c>
    </row>
    <row r="116" spans="1:3" x14ac:dyDescent="0.2">
      <c r="A116" s="110"/>
      <c r="B116" s="110" t="s">
        <v>106</v>
      </c>
      <c r="C116" s="120">
        <v>21</v>
      </c>
    </row>
    <row r="117" spans="1:3" x14ac:dyDescent="0.2">
      <c r="A117" s="110"/>
      <c r="B117" s="110" t="s">
        <v>1193</v>
      </c>
      <c r="C117" s="120">
        <v>10</v>
      </c>
    </row>
    <row r="118" spans="1:3" x14ac:dyDescent="0.2">
      <c r="A118" s="110"/>
      <c r="B118" s="110" t="s">
        <v>174</v>
      </c>
      <c r="C118" s="120">
        <v>8</v>
      </c>
    </row>
    <row r="119" spans="1:3" x14ac:dyDescent="0.2">
      <c r="A119" s="110"/>
      <c r="B119" s="110" t="s">
        <v>40</v>
      </c>
      <c r="C119" s="120">
        <v>32</v>
      </c>
    </row>
    <row r="120" spans="1:3" x14ac:dyDescent="0.2">
      <c r="A120" s="110"/>
      <c r="B120" s="110"/>
      <c r="C120" s="120"/>
    </row>
    <row r="121" spans="1:3" ht="15" x14ac:dyDescent="0.25">
      <c r="A121" s="114" t="s">
        <v>197</v>
      </c>
      <c r="B121" s="114"/>
      <c r="C121" s="121">
        <v>120</v>
      </c>
    </row>
    <row r="122" spans="1:3" x14ac:dyDescent="0.2">
      <c r="A122" s="110"/>
      <c r="B122" s="110" t="s">
        <v>1067</v>
      </c>
      <c r="C122" s="120">
        <v>30</v>
      </c>
    </row>
    <row r="123" spans="1:3" x14ac:dyDescent="0.2">
      <c r="A123" s="110"/>
      <c r="B123" s="110" t="s">
        <v>1139</v>
      </c>
      <c r="C123" s="120">
        <v>6</v>
      </c>
    </row>
    <row r="124" spans="1:3" x14ac:dyDescent="0.2">
      <c r="A124" s="110"/>
      <c r="B124" s="110" t="s">
        <v>174</v>
      </c>
      <c r="C124" s="120">
        <v>8</v>
      </c>
    </row>
    <row r="125" spans="1:3" x14ac:dyDescent="0.2">
      <c r="A125" s="110"/>
      <c r="B125" s="110" t="s">
        <v>65</v>
      </c>
      <c r="C125" s="120">
        <v>16</v>
      </c>
    </row>
    <row r="126" spans="1:3" x14ac:dyDescent="0.2">
      <c r="A126" s="110"/>
      <c r="B126" s="110" t="s">
        <v>62</v>
      </c>
      <c r="C126" s="120">
        <v>60</v>
      </c>
    </row>
    <row r="127" spans="1:3" x14ac:dyDescent="0.2">
      <c r="A127" s="110"/>
      <c r="B127" s="110"/>
      <c r="C127" s="120"/>
    </row>
    <row r="128" spans="1:3" ht="15" x14ac:dyDescent="0.25">
      <c r="A128" s="114" t="s">
        <v>412</v>
      </c>
      <c r="B128" s="114"/>
      <c r="C128" s="121">
        <v>120</v>
      </c>
    </row>
    <row r="129" spans="1:3" x14ac:dyDescent="0.2">
      <c r="A129" s="110"/>
      <c r="B129" s="110" t="s">
        <v>174</v>
      </c>
      <c r="C129" s="120">
        <v>60</v>
      </c>
    </row>
    <row r="130" spans="1:3" x14ac:dyDescent="0.2">
      <c r="A130" s="110"/>
      <c r="B130" s="110" t="s">
        <v>62</v>
      </c>
      <c r="C130" s="120">
        <v>60</v>
      </c>
    </row>
    <row r="131" spans="1:3" x14ac:dyDescent="0.2">
      <c r="A131" s="110"/>
      <c r="B131" s="110"/>
      <c r="C131" s="120"/>
    </row>
    <row r="132" spans="1:3" ht="15" x14ac:dyDescent="0.25">
      <c r="A132" s="114" t="s">
        <v>568</v>
      </c>
      <c r="B132" s="114"/>
      <c r="C132" s="121">
        <v>118</v>
      </c>
    </row>
    <row r="133" spans="1:3" x14ac:dyDescent="0.2">
      <c r="A133" s="110"/>
      <c r="B133" s="110" t="s">
        <v>8</v>
      </c>
      <c r="C133" s="120">
        <v>22</v>
      </c>
    </row>
    <row r="134" spans="1:3" x14ac:dyDescent="0.2">
      <c r="A134" s="110"/>
      <c r="B134" s="110" t="s">
        <v>1017</v>
      </c>
      <c r="C134" s="120">
        <v>15</v>
      </c>
    </row>
    <row r="135" spans="1:3" x14ac:dyDescent="0.2">
      <c r="A135" s="110"/>
      <c r="B135" s="110" t="s">
        <v>1139</v>
      </c>
      <c r="C135" s="120">
        <v>9</v>
      </c>
    </row>
    <row r="136" spans="1:3" x14ac:dyDescent="0.2">
      <c r="A136" s="110"/>
      <c r="B136" s="110" t="s">
        <v>106</v>
      </c>
      <c r="C136" s="120">
        <v>21</v>
      </c>
    </row>
    <row r="137" spans="1:3" x14ac:dyDescent="0.2">
      <c r="A137" s="110"/>
      <c r="B137" s="110" t="s">
        <v>1193</v>
      </c>
      <c r="C137" s="120">
        <v>11</v>
      </c>
    </row>
    <row r="138" spans="1:3" x14ac:dyDescent="0.2">
      <c r="A138" s="110"/>
      <c r="B138" s="110" t="s">
        <v>174</v>
      </c>
      <c r="C138" s="120">
        <v>20</v>
      </c>
    </row>
    <row r="139" spans="1:3" x14ac:dyDescent="0.2">
      <c r="A139" s="110"/>
      <c r="B139" s="110" t="s">
        <v>40</v>
      </c>
      <c r="C139" s="120">
        <v>20</v>
      </c>
    </row>
    <row r="140" spans="1:3" x14ac:dyDescent="0.2">
      <c r="A140" s="110"/>
      <c r="B140" s="110"/>
      <c r="C140" s="120"/>
    </row>
    <row r="141" spans="1:3" ht="15" x14ac:dyDescent="0.25">
      <c r="A141" s="114" t="s">
        <v>465</v>
      </c>
      <c r="B141" s="114"/>
      <c r="C141" s="121">
        <v>111</v>
      </c>
    </row>
    <row r="142" spans="1:3" x14ac:dyDescent="0.2">
      <c r="A142" s="110"/>
      <c r="B142" s="110" t="s">
        <v>8</v>
      </c>
      <c r="C142" s="120">
        <v>6</v>
      </c>
    </row>
    <row r="143" spans="1:3" x14ac:dyDescent="0.2">
      <c r="A143" s="110"/>
      <c r="B143" s="110" t="s">
        <v>1017</v>
      </c>
      <c r="C143" s="120">
        <v>21</v>
      </c>
    </row>
    <row r="144" spans="1:3" x14ac:dyDescent="0.2">
      <c r="A144" s="110"/>
      <c r="B144" s="110" t="s">
        <v>1139</v>
      </c>
      <c r="C144" s="120">
        <v>30</v>
      </c>
    </row>
    <row r="145" spans="1:3" x14ac:dyDescent="0.2">
      <c r="A145" s="110"/>
      <c r="B145" s="110" t="s">
        <v>174</v>
      </c>
      <c r="C145" s="120">
        <v>12</v>
      </c>
    </row>
    <row r="146" spans="1:3" x14ac:dyDescent="0.2">
      <c r="A146" s="110"/>
      <c r="B146" s="110" t="s">
        <v>62</v>
      </c>
      <c r="C146" s="120">
        <v>28</v>
      </c>
    </row>
    <row r="147" spans="1:3" x14ac:dyDescent="0.2">
      <c r="A147" s="110"/>
      <c r="B147" s="110" t="s">
        <v>40</v>
      </c>
      <c r="C147" s="120">
        <v>14</v>
      </c>
    </row>
    <row r="148" spans="1:3" x14ac:dyDescent="0.2">
      <c r="A148" s="110"/>
      <c r="B148" s="110"/>
      <c r="C148" s="120"/>
    </row>
    <row r="149" spans="1:3" ht="15" x14ac:dyDescent="0.25">
      <c r="A149" s="114" t="s">
        <v>167</v>
      </c>
      <c r="B149" s="114"/>
      <c r="C149" s="121">
        <v>110</v>
      </c>
    </row>
    <row r="150" spans="1:3" x14ac:dyDescent="0.2">
      <c r="A150" s="110"/>
      <c r="B150" s="110" t="s">
        <v>1067</v>
      </c>
      <c r="C150" s="120">
        <v>24</v>
      </c>
    </row>
    <row r="151" spans="1:3" x14ac:dyDescent="0.2">
      <c r="A151" s="110"/>
      <c r="B151" s="110" t="s">
        <v>1139</v>
      </c>
      <c r="C151" s="120">
        <v>15</v>
      </c>
    </row>
    <row r="152" spans="1:3" x14ac:dyDescent="0.2">
      <c r="A152" s="110"/>
      <c r="B152" s="110" t="s">
        <v>106</v>
      </c>
      <c r="C152" s="120">
        <v>51</v>
      </c>
    </row>
    <row r="153" spans="1:3" x14ac:dyDescent="0.2">
      <c r="A153" s="110"/>
      <c r="B153" s="110" t="s">
        <v>174</v>
      </c>
      <c r="C153" s="120">
        <v>20</v>
      </c>
    </row>
    <row r="154" spans="1:3" x14ac:dyDescent="0.2">
      <c r="A154" s="110"/>
      <c r="B154" s="110"/>
      <c r="C154" s="120"/>
    </row>
    <row r="155" spans="1:3" ht="15" x14ac:dyDescent="0.25">
      <c r="A155" s="114" t="s">
        <v>324</v>
      </c>
      <c r="B155" s="114"/>
      <c r="C155" s="121">
        <v>109</v>
      </c>
    </row>
    <row r="156" spans="1:3" x14ac:dyDescent="0.2">
      <c r="A156" s="110"/>
      <c r="B156" s="110" t="s">
        <v>8</v>
      </c>
      <c r="C156" s="120">
        <v>32</v>
      </c>
    </row>
    <row r="157" spans="1:3" x14ac:dyDescent="0.2">
      <c r="A157" s="110"/>
      <c r="B157" s="110" t="s">
        <v>1139</v>
      </c>
      <c r="C157" s="120">
        <v>6</v>
      </c>
    </row>
    <row r="158" spans="1:3" x14ac:dyDescent="0.2">
      <c r="A158" s="110"/>
      <c r="B158" s="110" t="s">
        <v>9</v>
      </c>
      <c r="C158" s="120">
        <v>32</v>
      </c>
    </row>
    <row r="159" spans="1:3" x14ac:dyDescent="0.2">
      <c r="A159" s="110"/>
      <c r="B159" s="110" t="s">
        <v>106</v>
      </c>
      <c r="C159" s="120">
        <v>15</v>
      </c>
    </row>
    <row r="160" spans="1:3" x14ac:dyDescent="0.2">
      <c r="A160" s="110"/>
      <c r="B160" s="110" t="s">
        <v>1193</v>
      </c>
      <c r="C160" s="120">
        <v>12</v>
      </c>
    </row>
    <row r="161" spans="1:3" x14ac:dyDescent="0.2">
      <c r="A161" s="110"/>
      <c r="B161" s="110" t="s">
        <v>174</v>
      </c>
      <c r="C161" s="120">
        <v>12</v>
      </c>
    </row>
    <row r="162" spans="1:3" x14ac:dyDescent="0.2">
      <c r="A162" s="110"/>
      <c r="B162" s="110"/>
      <c r="C162" s="120"/>
    </row>
    <row r="163" spans="1:3" ht="15" x14ac:dyDescent="0.25">
      <c r="A163" s="114" t="s">
        <v>376</v>
      </c>
      <c r="B163" s="114"/>
      <c r="C163" s="121">
        <v>104</v>
      </c>
    </row>
    <row r="164" spans="1:3" x14ac:dyDescent="0.2">
      <c r="A164" s="110"/>
      <c r="B164" s="110" t="s">
        <v>1067</v>
      </c>
      <c r="C164" s="120">
        <v>22</v>
      </c>
    </row>
    <row r="165" spans="1:3" x14ac:dyDescent="0.2">
      <c r="A165" s="110"/>
      <c r="B165" s="110" t="s">
        <v>1139</v>
      </c>
      <c r="C165" s="120">
        <v>9</v>
      </c>
    </row>
    <row r="166" spans="1:3" x14ac:dyDescent="0.2">
      <c r="A166" s="110"/>
      <c r="B166" s="110" t="s">
        <v>106</v>
      </c>
      <c r="C166" s="120">
        <v>33</v>
      </c>
    </row>
    <row r="167" spans="1:3" x14ac:dyDescent="0.2">
      <c r="A167" s="110"/>
      <c r="B167" s="110" t="s">
        <v>174</v>
      </c>
      <c r="C167" s="120">
        <v>40</v>
      </c>
    </row>
    <row r="168" spans="1:3" x14ac:dyDescent="0.2">
      <c r="A168" s="110"/>
      <c r="B168" s="110"/>
      <c r="C168" s="120"/>
    </row>
    <row r="169" spans="1:3" ht="15" x14ac:dyDescent="0.25">
      <c r="A169" s="114" t="s">
        <v>270</v>
      </c>
      <c r="B169" s="114"/>
      <c r="C169" s="121">
        <v>101</v>
      </c>
    </row>
    <row r="170" spans="1:3" x14ac:dyDescent="0.2">
      <c r="A170" s="110"/>
      <c r="B170" s="110" t="s">
        <v>1067</v>
      </c>
      <c r="C170" s="120">
        <v>14</v>
      </c>
    </row>
    <row r="171" spans="1:3" x14ac:dyDescent="0.2">
      <c r="A171" s="110"/>
      <c r="B171" s="110" t="s">
        <v>1193</v>
      </c>
      <c r="C171" s="120">
        <v>7</v>
      </c>
    </row>
    <row r="172" spans="1:3" x14ac:dyDescent="0.2">
      <c r="A172" s="110"/>
      <c r="B172" s="110" t="s">
        <v>174</v>
      </c>
      <c r="C172" s="120">
        <v>20</v>
      </c>
    </row>
    <row r="173" spans="1:3" x14ac:dyDescent="0.2">
      <c r="A173" s="110"/>
      <c r="B173" s="110" t="s">
        <v>65</v>
      </c>
      <c r="C173" s="120">
        <v>20</v>
      </c>
    </row>
    <row r="174" spans="1:3" x14ac:dyDescent="0.2">
      <c r="A174" s="110"/>
      <c r="B174" s="110" t="s">
        <v>62</v>
      </c>
      <c r="C174" s="120">
        <v>40</v>
      </c>
    </row>
    <row r="175" spans="1:3" x14ac:dyDescent="0.2">
      <c r="A175" s="110"/>
      <c r="B175" s="110"/>
      <c r="C175" s="120"/>
    </row>
    <row r="176" spans="1:3" ht="15" x14ac:dyDescent="0.25">
      <c r="A176" s="114" t="s">
        <v>402</v>
      </c>
      <c r="B176" s="114"/>
      <c r="C176" s="121">
        <v>98</v>
      </c>
    </row>
    <row r="177" spans="1:3" x14ac:dyDescent="0.2">
      <c r="A177" s="110"/>
      <c r="B177" s="110" t="s">
        <v>1067</v>
      </c>
      <c r="C177" s="120">
        <v>20</v>
      </c>
    </row>
    <row r="178" spans="1:3" x14ac:dyDescent="0.2">
      <c r="A178" s="110"/>
      <c r="B178" s="110" t="s">
        <v>1017</v>
      </c>
      <c r="C178" s="120">
        <v>30</v>
      </c>
    </row>
    <row r="179" spans="1:3" x14ac:dyDescent="0.2">
      <c r="A179" s="110"/>
      <c r="B179" s="110" t="s">
        <v>174</v>
      </c>
      <c r="C179" s="120">
        <v>28</v>
      </c>
    </row>
    <row r="180" spans="1:3" x14ac:dyDescent="0.2">
      <c r="A180" s="110"/>
      <c r="B180" s="110" t="s">
        <v>62</v>
      </c>
      <c r="C180" s="120">
        <v>20</v>
      </c>
    </row>
    <row r="181" spans="1:3" x14ac:dyDescent="0.2">
      <c r="A181" s="110"/>
      <c r="B181" s="110"/>
      <c r="C181" s="120"/>
    </row>
    <row r="182" spans="1:3" ht="15" x14ac:dyDescent="0.25">
      <c r="A182" s="114" t="s">
        <v>207</v>
      </c>
      <c r="B182" s="114"/>
      <c r="C182" s="121">
        <v>96</v>
      </c>
    </row>
    <row r="183" spans="1:3" x14ac:dyDescent="0.2">
      <c r="A183" s="110"/>
      <c r="B183" s="110" t="s">
        <v>174</v>
      </c>
      <c r="C183" s="120">
        <v>40</v>
      </c>
    </row>
    <row r="184" spans="1:3" x14ac:dyDescent="0.2">
      <c r="A184" s="110"/>
      <c r="B184" s="110" t="s">
        <v>62</v>
      </c>
      <c r="C184" s="120">
        <v>56</v>
      </c>
    </row>
    <row r="185" spans="1:3" x14ac:dyDescent="0.2">
      <c r="A185" s="110"/>
      <c r="B185" s="110"/>
      <c r="C185" s="120"/>
    </row>
    <row r="186" spans="1:3" ht="15" x14ac:dyDescent="0.25">
      <c r="A186" s="114" t="s">
        <v>218</v>
      </c>
      <c r="B186" s="114"/>
      <c r="C186" s="121">
        <v>95</v>
      </c>
    </row>
    <row r="187" spans="1:3" x14ac:dyDescent="0.2">
      <c r="A187" s="110"/>
      <c r="B187" s="110" t="s">
        <v>8</v>
      </c>
      <c r="C187" s="120">
        <v>32</v>
      </c>
    </row>
    <row r="188" spans="1:3" x14ac:dyDescent="0.2">
      <c r="A188" s="110"/>
      <c r="B188" s="110" t="s">
        <v>1017</v>
      </c>
      <c r="C188" s="120">
        <v>15</v>
      </c>
    </row>
    <row r="189" spans="1:3" x14ac:dyDescent="0.2">
      <c r="A189" s="110"/>
      <c r="B189" s="110" t="s">
        <v>174</v>
      </c>
      <c r="C189" s="120">
        <v>20</v>
      </c>
    </row>
    <row r="190" spans="1:3" x14ac:dyDescent="0.2">
      <c r="A190" s="110"/>
      <c r="B190" s="110" t="s">
        <v>62</v>
      </c>
      <c r="C190" s="120">
        <v>28</v>
      </c>
    </row>
    <row r="191" spans="1:3" x14ac:dyDescent="0.2">
      <c r="A191" s="110"/>
      <c r="B191" s="110"/>
      <c r="C191" s="120"/>
    </row>
    <row r="192" spans="1:3" ht="15" x14ac:dyDescent="0.25">
      <c r="A192" s="114" t="s">
        <v>157</v>
      </c>
      <c r="B192" s="114"/>
      <c r="C192" s="121">
        <v>88</v>
      </c>
    </row>
    <row r="193" spans="1:3" x14ac:dyDescent="0.2">
      <c r="A193" s="110"/>
      <c r="B193" s="110" t="s">
        <v>1067</v>
      </c>
      <c r="C193" s="120">
        <v>20</v>
      </c>
    </row>
    <row r="194" spans="1:3" x14ac:dyDescent="0.2">
      <c r="A194" s="110"/>
      <c r="B194" s="110" t="s">
        <v>1139</v>
      </c>
      <c r="C194" s="120">
        <v>30</v>
      </c>
    </row>
    <row r="195" spans="1:3" x14ac:dyDescent="0.2">
      <c r="A195" s="110"/>
      <c r="B195" s="110" t="s">
        <v>114</v>
      </c>
      <c r="C195" s="120">
        <v>10</v>
      </c>
    </row>
    <row r="196" spans="1:3" x14ac:dyDescent="0.2">
      <c r="A196" s="110"/>
      <c r="B196" s="110" t="s">
        <v>174</v>
      </c>
      <c r="C196" s="120">
        <v>28</v>
      </c>
    </row>
    <row r="197" spans="1:3" x14ac:dyDescent="0.2">
      <c r="A197" s="110"/>
      <c r="B197" s="110"/>
      <c r="C197" s="120"/>
    </row>
    <row r="198" spans="1:3" ht="15" x14ac:dyDescent="0.25">
      <c r="A198" s="114" t="s">
        <v>163</v>
      </c>
      <c r="B198" s="114"/>
      <c r="C198" s="121">
        <v>87</v>
      </c>
    </row>
    <row r="199" spans="1:3" x14ac:dyDescent="0.2">
      <c r="A199" s="110"/>
      <c r="B199" s="110" t="s">
        <v>8</v>
      </c>
      <c r="C199" s="120">
        <v>14</v>
      </c>
    </row>
    <row r="200" spans="1:3" x14ac:dyDescent="0.2">
      <c r="A200" s="110"/>
      <c r="B200" s="110" t="s">
        <v>1017</v>
      </c>
      <c r="C200" s="120">
        <v>21</v>
      </c>
    </row>
    <row r="201" spans="1:3" x14ac:dyDescent="0.2">
      <c r="A201" s="110"/>
      <c r="B201" s="110" t="s">
        <v>174</v>
      </c>
      <c r="C201" s="120">
        <v>8</v>
      </c>
    </row>
    <row r="202" spans="1:3" x14ac:dyDescent="0.2">
      <c r="A202" s="110"/>
      <c r="B202" s="110" t="s">
        <v>62</v>
      </c>
      <c r="C202" s="120">
        <v>44</v>
      </c>
    </row>
    <row r="203" spans="1:3" x14ac:dyDescent="0.2">
      <c r="A203" s="110"/>
      <c r="B203" s="110"/>
      <c r="C203" s="120"/>
    </row>
    <row r="204" spans="1:3" ht="15" x14ac:dyDescent="0.25">
      <c r="A204" s="114" t="s">
        <v>344</v>
      </c>
      <c r="B204" s="114"/>
      <c r="C204" s="121">
        <v>84</v>
      </c>
    </row>
    <row r="205" spans="1:3" x14ac:dyDescent="0.2">
      <c r="A205" s="110"/>
      <c r="B205" s="110" t="s">
        <v>174</v>
      </c>
      <c r="C205" s="120">
        <v>56</v>
      </c>
    </row>
    <row r="206" spans="1:3" x14ac:dyDescent="0.2">
      <c r="A206" s="110"/>
      <c r="B206" s="110" t="s">
        <v>65</v>
      </c>
      <c r="C206" s="120">
        <v>28</v>
      </c>
    </row>
    <row r="207" spans="1:3" x14ac:dyDescent="0.2">
      <c r="A207" s="110"/>
      <c r="B207" s="110"/>
      <c r="C207" s="120"/>
    </row>
    <row r="208" spans="1:3" ht="15" x14ac:dyDescent="0.25">
      <c r="A208" s="114" t="s">
        <v>493</v>
      </c>
      <c r="B208" s="114"/>
      <c r="C208" s="121">
        <v>82</v>
      </c>
    </row>
    <row r="209" spans="1:3" x14ac:dyDescent="0.2">
      <c r="A209" s="110"/>
      <c r="B209" s="110" t="s">
        <v>8</v>
      </c>
      <c r="C209" s="120">
        <v>30</v>
      </c>
    </row>
    <row r="210" spans="1:3" x14ac:dyDescent="0.2">
      <c r="A210" s="110"/>
      <c r="B210" s="110" t="s">
        <v>174</v>
      </c>
      <c r="C210" s="120">
        <v>32</v>
      </c>
    </row>
    <row r="211" spans="1:3" x14ac:dyDescent="0.2">
      <c r="A211" s="110"/>
      <c r="B211" s="110" t="s">
        <v>62</v>
      </c>
      <c r="C211" s="120">
        <v>20</v>
      </c>
    </row>
    <row r="212" spans="1:3" x14ac:dyDescent="0.2">
      <c r="A212" s="110"/>
      <c r="B212" s="110"/>
      <c r="C212" s="120"/>
    </row>
    <row r="213" spans="1:3" ht="15" x14ac:dyDescent="0.25">
      <c r="A213" s="114" t="s">
        <v>400</v>
      </c>
      <c r="B213" s="114"/>
      <c r="C213" s="121">
        <v>81</v>
      </c>
    </row>
    <row r="214" spans="1:3" x14ac:dyDescent="0.2">
      <c r="A214" s="110"/>
      <c r="B214" s="110" t="s">
        <v>8</v>
      </c>
      <c r="C214" s="120">
        <v>20</v>
      </c>
    </row>
    <row r="215" spans="1:3" x14ac:dyDescent="0.2">
      <c r="A215" s="110"/>
      <c r="B215" s="110" t="s">
        <v>1017</v>
      </c>
      <c r="C215" s="120">
        <v>21</v>
      </c>
    </row>
    <row r="216" spans="1:3" x14ac:dyDescent="0.2">
      <c r="A216" s="110"/>
      <c r="B216" s="110" t="s">
        <v>174</v>
      </c>
      <c r="C216" s="120">
        <v>12</v>
      </c>
    </row>
    <row r="217" spans="1:3" x14ac:dyDescent="0.2">
      <c r="A217" s="110"/>
      <c r="B217" s="110" t="s">
        <v>62</v>
      </c>
      <c r="C217" s="120">
        <v>28</v>
      </c>
    </row>
    <row r="218" spans="1:3" x14ac:dyDescent="0.2">
      <c r="A218" s="110"/>
      <c r="B218" s="110"/>
      <c r="C218" s="120"/>
    </row>
    <row r="219" spans="1:3" ht="15" x14ac:dyDescent="0.25">
      <c r="A219" s="114" t="s">
        <v>204</v>
      </c>
      <c r="B219" s="114"/>
      <c r="C219" s="121">
        <v>81</v>
      </c>
    </row>
    <row r="220" spans="1:3" x14ac:dyDescent="0.2">
      <c r="A220" s="110"/>
      <c r="B220" s="110" t="s">
        <v>8</v>
      </c>
      <c r="C220" s="120">
        <v>14</v>
      </c>
    </row>
    <row r="221" spans="1:3" x14ac:dyDescent="0.2">
      <c r="A221" s="110"/>
      <c r="B221" s="110" t="s">
        <v>1017</v>
      </c>
      <c r="C221" s="120">
        <v>21</v>
      </c>
    </row>
    <row r="222" spans="1:3" x14ac:dyDescent="0.2">
      <c r="A222" s="110"/>
      <c r="B222" s="110" t="s">
        <v>65</v>
      </c>
      <c r="C222" s="120">
        <v>20</v>
      </c>
    </row>
    <row r="223" spans="1:3" x14ac:dyDescent="0.2">
      <c r="A223" s="110"/>
      <c r="B223" s="110" t="s">
        <v>62</v>
      </c>
      <c r="C223" s="120">
        <v>12</v>
      </c>
    </row>
    <row r="224" spans="1:3" x14ac:dyDescent="0.2">
      <c r="A224" s="110"/>
      <c r="B224" s="110" t="s">
        <v>40</v>
      </c>
      <c r="C224" s="120">
        <v>14</v>
      </c>
    </row>
    <row r="225" spans="1:3" x14ac:dyDescent="0.2">
      <c r="A225" s="110"/>
      <c r="B225" s="110"/>
      <c r="C225" s="120"/>
    </row>
    <row r="226" spans="1:3" ht="15" x14ac:dyDescent="0.25">
      <c r="A226" s="114" t="s">
        <v>231</v>
      </c>
      <c r="B226" s="114"/>
      <c r="C226" s="121">
        <v>80</v>
      </c>
    </row>
    <row r="227" spans="1:3" x14ac:dyDescent="0.2">
      <c r="A227" s="110"/>
      <c r="B227" s="110" t="s">
        <v>174</v>
      </c>
      <c r="C227" s="120">
        <v>40</v>
      </c>
    </row>
    <row r="228" spans="1:3" x14ac:dyDescent="0.2">
      <c r="A228" s="110"/>
      <c r="B228" s="110" t="s">
        <v>62</v>
      </c>
      <c r="C228" s="120">
        <v>40</v>
      </c>
    </row>
    <row r="229" spans="1:3" x14ac:dyDescent="0.2">
      <c r="A229" s="110"/>
      <c r="B229" s="110"/>
      <c r="C229" s="120"/>
    </row>
    <row r="230" spans="1:3" ht="15" x14ac:dyDescent="0.25">
      <c r="A230" s="114" t="s">
        <v>453</v>
      </c>
      <c r="B230" s="114"/>
      <c r="C230" s="121">
        <v>79</v>
      </c>
    </row>
    <row r="231" spans="1:3" x14ac:dyDescent="0.2">
      <c r="A231" s="110"/>
      <c r="B231" s="110" t="s">
        <v>1139</v>
      </c>
      <c r="C231" s="120">
        <v>39</v>
      </c>
    </row>
    <row r="232" spans="1:3" x14ac:dyDescent="0.2">
      <c r="A232" s="110"/>
      <c r="B232" s="110" t="s">
        <v>62</v>
      </c>
      <c r="C232" s="120">
        <v>40</v>
      </c>
    </row>
    <row r="233" spans="1:3" x14ac:dyDescent="0.2">
      <c r="A233" s="110"/>
      <c r="B233" s="110"/>
      <c r="C233" s="120"/>
    </row>
    <row r="234" spans="1:3" ht="15" x14ac:dyDescent="0.25">
      <c r="A234" s="114" t="s">
        <v>621</v>
      </c>
      <c r="B234" s="114"/>
      <c r="C234" s="121">
        <v>78</v>
      </c>
    </row>
    <row r="235" spans="1:3" x14ac:dyDescent="0.2">
      <c r="A235" s="110"/>
      <c r="B235" s="110" t="s">
        <v>114</v>
      </c>
      <c r="C235" s="120">
        <v>10</v>
      </c>
    </row>
    <row r="236" spans="1:3" x14ac:dyDescent="0.2">
      <c r="A236" s="110"/>
      <c r="B236" s="110" t="s">
        <v>174</v>
      </c>
      <c r="C236" s="120">
        <v>40</v>
      </c>
    </row>
    <row r="237" spans="1:3" x14ac:dyDescent="0.2">
      <c r="A237" s="110"/>
      <c r="B237" s="110" t="s">
        <v>62</v>
      </c>
      <c r="C237" s="120">
        <v>28</v>
      </c>
    </row>
    <row r="238" spans="1:3" x14ac:dyDescent="0.2">
      <c r="A238" s="110"/>
      <c r="B238" s="110"/>
      <c r="C238" s="120"/>
    </row>
    <row r="239" spans="1:3" ht="15" x14ac:dyDescent="0.25">
      <c r="A239" s="114" t="s">
        <v>243</v>
      </c>
      <c r="B239" s="114"/>
      <c r="C239" s="121">
        <v>78</v>
      </c>
    </row>
    <row r="240" spans="1:3" x14ac:dyDescent="0.2">
      <c r="A240" s="110"/>
      <c r="B240" s="110" t="s">
        <v>9</v>
      </c>
      <c r="C240" s="120">
        <v>20</v>
      </c>
    </row>
    <row r="241" spans="1:3" x14ac:dyDescent="0.2">
      <c r="A241" s="110"/>
      <c r="B241" s="110" t="s">
        <v>106</v>
      </c>
      <c r="C241" s="120">
        <v>36</v>
      </c>
    </row>
    <row r="242" spans="1:3" x14ac:dyDescent="0.2">
      <c r="A242" s="110"/>
      <c r="B242" s="110" t="s">
        <v>40</v>
      </c>
      <c r="C242" s="120">
        <v>22</v>
      </c>
    </row>
    <row r="243" spans="1:3" x14ac:dyDescent="0.2">
      <c r="A243" s="110"/>
      <c r="B243" s="110"/>
      <c r="C243" s="120"/>
    </row>
    <row r="244" spans="1:3" ht="15" x14ac:dyDescent="0.25">
      <c r="A244" s="114" t="s">
        <v>205</v>
      </c>
      <c r="B244" s="114"/>
      <c r="C244" s="121">
        <v>75</v>
      </c>
    </row>
    <row r="245" spans="1:3" x14ac:dyDescent="0.2">
      <c r="A245" s="110"/>
      <c r="B245" s="110" t="s">
        <v>8</v>
      </c>
      <c r="C245" s="120">
        <v>10</v>
      </c>
    </row>
    <row r="246" spans="1:3" x14ac:dyDescent="0.2">
      <c r="A246" s="110"/>
      <c r="B246" s="110" t="s">
        <v>114</v>
      </c>
      <c r="C246" s="120">
        <v>5</v>
      </c>
    </row>
    <row r="247" spans="1:3" x14ac:dyDescent="0.2">
      <c r="A247" s="110"/>
      <c r="B247" s="110" t="s">
        <v>174</v>
      </c>
      <c r="C247" s="120">
        <v>20</v>
      </c>
    </row>
    <row r="248" spans="1:3" x14ac:dyDescent="0.2">
      <c r="A248" s="110"/>
      <c r="B248" s="110" t="s">
        <v>62</v>
      </c>
      <c r="C248" s="120">
        <v>40</v>
      </c>
    </row>
    <row r="249" spans="1:3" x14ac:dyDescent="0.2">
      <c r="A249" s="110"/>
      <c r="B249" s="110"/>
      <c r="C249" s="120"/>
    </row>
    <row r="250" spans="1:3" ht="15" x14ac:dyDescent="0.25">
      <c r="A250" s="114" t="s">
        <v>145</v>
      </c>
      <c r="B250" s="114"/>
      <c r="C250" s="121">
        <v>75</v>
      </c>
    </row>
    <row r="251" spans="1:3" x14ac:dyDescent="0.2">
      <c r="A251" s="110"/>
      <c r="B251" s="110" t="s">
        <v>1067</v>
      </c>
      <c r="C251" s="120">
        <v>20</v>
      </c>
    </row>
    <row r="252" spans="1:3" x14ac:dyDescent="0.2">
      <c r="A252" s="110"/>
      <c r="B252" s="110" t="s">
        <v>1139</v>
      </c>
      <c r="C252" s="120">
        <v>9</v>
      </c>
    </row>
    <row r="253" spans="1:3" x14ac:dyDescent="0.2">
      <c r="A253" s="110"/>
      <c r="B253" s="110" t="s">
        <v>174</v>
      </c>
      <c r="C253" s="120">
        <v>28</v>
      </c>
    </row>
    <row r="254" spans="1:3" x14ac:dyDescent="0.2">
      <c r="A254" s="110"/>
      <c r="B254" s="110" t="s">
        <v>65</v>
      </c>
      <c r="C254" s="120">
        <v>6</v>
      </c>
    </row>
    <row r="255" spans="1:3" x14ac:dyDescent="0.2">
      <c r="A255" s="110"/>
      <c r="B255" s="110" t="s">
        <v>62</v>
      </c>
      <c r="C255" s="120">
        <v>12</v>
      </c>
    </row>
    <row r="256" spans="1:3" x14ac:dyDescent="0.2">
      <c r="A256" s="110"/>
      <c r="B256" s="110"/>
      <c r="C256" s="120"/>
    </row>
    <row r="257" spans="1:3" ht="15" x14ac:dyDescent="0.25">
      <c r="A257" s="114" t="s">
        <v>369</v>
      </c>
      <c r="B257" s="114"/>
      <c r="C257" s="121">
        <v>74</v>
      </c>
    </row>
    <row r="258" spans="1:3" x14ac:dyDescent="0.2">
      <c r="A258" s="110"/>
      <c r="B258" s="110" t="s">
        <v>1067</v>
      </c>
      <c r="C258" s="120">
        <v>14</v>
      </c>
    </row>
    <row r="259" spans="1:3" x14ac:dyDescent="0.2">
      <c r="A259" s="110"/>
      <c r="B259" s="110" t="s">
        <v>106</v>
      </c>
      <c r="C259" s="120">
        <v>48</v>
      </c>
    </row>
    <row r="260" spans="1:3" x14ac:dyDescent="0.2">
      <c r="A260" s="110"/>
      <c r="B260" s="110" t="s">
        <v>174</v>
      </c>
      <c r="C260" s="120">
        <v>12</v>
      </c>
    </row>
    <row r="261" spans="1:3" x14ac:dyDescent="0.2">
      <c r="A261" s="110"/>
      <c r="B261" s="110"/>
      <c r="C261" s="120"/>
    </row>
    <row r="262" spans="1:3" ht="15" x14ac:dyDescent="0.25">
      <c r="A262" s="114" t="s">
        <v>622</v>
      </c>
      <c r="B262" s="114"/>
      <c r="C262" s="121">
        <v>73</v>
      </c>
    </row>
    <row r="263" spans="1:3" x14ac:dyDescent="0.2">
      <c r="A263" s="110"/>
      <c r="B263" s="110" t="s">
        <v>1139</v>
      </c>
      <c r="C263" s="120">
        <v>36</v>
      </c>
    </row>
    <row r="264" spans="1:3" x14ac:dyDescent="0.2">
      <c r="A264" s="110"/>
      <c r="B264" s="110" t="s">
        <v>114</v>
      </c>
      <c r="C264" s="120">
        <v>7</v>
      </c>
    </row>
    <row r="265" spans="1:3" x14ac:dyDescent="0.2">
      <c r="A265" s="110"/>
      <c r="B265" s="110" t="s">
        <v>174</v>
      </c>
      <c r="C265" s="120">
        <v>12</v>
      </c>
    </row>
    <row r="266" spans="1:3" x14ac:dyDescent="0.2">
      <c r="A266" s="110"/>
      <c r="B266" s="110" t="s">
        <v>65</v>
      </c>
      <c r="C266" s="120">
        <v>10</v>
      </c>
    </row>
    <row r="267" spans="1:3" x14ac:dyDescent="0.2">
      <c r="A267" s="110"/>
      <c r="B267" s="110" t="s">
        <v>62</v>
      </c>
      <c r="C267" s="120">
        <v>8</v>
      </c>
    </row>
    <row r="268" spans="1:3" x14ac:dyDescent="0.2">
      <c r="A268" s="110"/>
      <c r="B268" s="110"/>
      <c r="C268" s="120"/>
    </row>
    <row r="269" spans="1:3" ht="15" x14ac:dyDescent="0.25">
      <c r="A269" s="114" t="s">
        <v>624</v>
      </c>
      <c r="B269" s="114"/>
      <c r="C269" s="121">
        <v>71</v>
      </c>
    </row>
    <row r="270" spans="1:3" x14ac:dyDescent="0.2">
      <c r="A270" s="110"/>
      <c r="B270" s="110" t="s">
        <v>1067</v>
      </c>
      <c r="C270" s="120">
        <v>28</v>
      </c>
    </row>
    <row r="271" spans="1:3" x14ac:dyDescent="0.2">
      <c r="A271" s="110"/>
      <c r="B271" s="110" t="s">
        <v>106</v>
      </c>
      <c r="C271" s="120">
        <v>15</v>
      </c>
    </row>
    <row r="272" spans="1:3" x14ac:dyDescent="0.2">
      <c r="A272" s="110"/>
      <c r="B272" s="110" t="s">
        <v>174</v>
      </c>
      <c r="C272" s="120">
        <v>28</v>
      </c>
    </row>
    <row r="273" spans="1:3" x14ac:dyDescent="0.2">
      <c r="A273" s="110"/>
      <c r="B273" s="110"/>
      <c r="C273" s="120"/>
    </row>
    <row r="274" spans="1:3" ht="15" x14ac:dyDescent="0.25">
      <c r="A274" s="114" t="s">
        <v>580</v>
      </c>
      <c r="B274" s="114"/>
      <c r="C274" s="121">
        <v>71</v>
      </c>
    </row>
    <row r="275" spans="1:3" x14ac:dyDescent="0.2">
      <c r="A275" s="110"/>
      <c r="B275" s="110" t="s">
        <v>1017</v>
      </c>
      <c r="C275" s="120">
        <v>30</v>
      </c>
    </row>
    <row r="276" spans="1:3" x14ac:dyDescent="0.2">
      <c r="A276" s="110"/>
      <c r="B276" s="110" t="s">
        <v>1139</v>
      </c>
      <c r="C276" s="120">
        <v>21</v>
      </c>
    </row>
    <row r="277" spans="1:3" x14ac:dyDescent="0.2">
      <c r="A277" s="110"/>
      <c r="B277" s="110" t="s">
        <v>174</v>
      </c>
      <c r="C277" s="120">
        <v>20</v>
      </c>
    </row>
    <row r="278" spans="1:3" x14ac:dyDescent="0.2">
      <c r="A278" s="110"/>
      <c r="B278" s="110"/>
      <c r="C278" s="120"/>
    </row>
    <row r="279" spans="1:3" ht="15" x14ac:dyDescent="0.25">
      <c r="A279" s="114" t="s">
        <v>396</v>
      </c>
      <c r="B279" s="114"/>
      <c r="C279" s="121">
        <v>70</v>
      </c>
    </row>
    <row r="280" spans="1:3" x14ac:dyDescent="0.2">
      <c r="A280" s="110"/>
      <c r="B280" s="110" t="s">
        <v>1139</v>
      </c>
      <c r="C280" s="120">
        <v>15</v>
      </c>
    </row>
    <row r="281" spans="1:3" x14ac:dyDescent="0.2">
      <c r="A281" s="110"/>
      <c r="B281" s="110" t="s">
        <v>114</v>
      </c>
      <c r="C281" s="120">
        <v>7</v>
      </c>
    </row>
    <row r="282" spans="1:3" x14ac:dyDescent="0.2">
      <c r="A282" s="110"/>
      <c r="B282" s="110" t="s">
        <v>65</v>
      </c>
      <c r="C282" s="120">
        <v>20</v>
      </c>
    </row>
    <row r="283" spans="1:3" x14ac:dyDescent="0.2">
      <c r="A283" s="110"/>
      <c r="B283" s="110" t="s">
        <v>62</v>
      </c>
      <c r="C283" s="120">
        <v>28</v>
      </c>
    </row>
    <row r="284" spans="1:3" x14ac:dyDescent="0.2">
      <c r="A284" s="110"/>
      <c r="B284" s="110"/>
      <c r="C284" s="120"/>
    </row>
    <row r="285" spans="1:3" ht="15" x14ac:dyDescent="0.25">
      <c r="A285" s="114" t="s">
        <v>169</v>
      </c>
      <c r="B285" s="114"/>
      <c r="C285" s="121">
        <v>70</v>
      </c>
    </row>
    <row r="286" spans="1:3" x14ac:dyDescent="0.2">
      <c r="A286" s="110"/>
      <c r="B286" s="110" t="s">
        <v>106</v>
      </c>
      <c r="C286" s="120">
        <v>30</v>
      </c>
    </row>
    <row r="287" spans="1:3" x14ac:dyDescent="0.2">
      <c r="A287" s="110"/>
      <c r="B287" s="110" t="s">
        <v>174</v>
      </c>
      <c r="C287" s="120">
        <v>40</v>
      </c>
    </row>
    <row r="288" spans="1:3" x14ac:dyDescent="0.2">
      <c r="A288" s="110"/>
      <c r="B288" s="110"/>
      <c r="C288" s="120"/>
    </row>
    <row r="289" spans="1:3" ht="15" x14ac:dyDescent="0.25">
      <c r="A289" s="114" t="s">
        <v>651</v>
      </c>
      <c r="B289" s="114"/>
      <c r="C289" s="121">
        <v>67</v>
      </c>
    </row>
    <row r="290" spans="1:3" x14ac:dyDescent="0.2">
      <c r="A290" s="110"/>
      <c r="B290" s="110" t="s">
        <v>9</v>
      </c>
      <c r="C290" s="120">
        <v>20</v>
      </c>
    </row>
    <row r="291" spans="1:3" x14ac:dyDescent="0.2">
      <c r="A291" s="110"/>
      <c r="B291" s="110" t="s">
        <v>106</v>
      </c>
      <c r="C291" s="120">
        <v>33</v>
      </c>
    </row>
    <row r="292" spans="1:3" x14ac:dyDescent="0.2">
      <c r="A292" s="110"/>
      <c r="B292" s="110" t="s">
        <v>40</v>
      </c>
      <c r="C292" s="120">
        <v>14</v>
      </c>
    </row>
    <row r="293" spans="1:3" x14ac:dyDescent="0.2">
      <c r="A293" s="110"/>
      <c r="B293" s="110"/>
      <c r="C293" s="120"/>
    </row>
    <row r="294" spans="1:3" ht="15" x14ac:dyDescent="0.25">
      <c r="A294" s="114" t="s">
        <v>555</v>
      </c>
      <c r="B294" s="114"/>
      <c r="C294" s="121">
        <v>66</v>
      </c>
    </row>
    <row r="295" spans="1:3" x14ac:dyDescent="0.2">
      <c r="A295" s="110"/>
      <c r="B295" s="110" t="s">
        <v>174</v>
      </c>
      <c r="C295" s="120">
        <v>40</v>
      </c>
    </row>
    <row r="296" spans="1:3" x14ac:dyDescent="0.2">
      <c r="A296" s="110"/>
      <c r="B296" s="110" t="s">
        <v>65</v>
      </c>
      <c r="C296" s="120">
        <v>26</v>
      </c>
    </row>
    <row r="297" spans="1:3" x14ac:dyDescent="0.2">
      <c r="A297" s="110"/>
      <c r="B297" s="110"/>
      <c r="C297" s="120"/>
    </row>
    <row r="298" spans="1:3" ht="15" x14ac:dyDescent="0.25">
      <c r="A298" s="114" t="s">
        <v>404</v>
      </c>
      <c r="B298" s="114"/>
      <c r="C298" s="121">
        <v>65</v>
      </c>
    </row>
    <row r="299" spans="1:3" x14ac:dyDescent="0.2">
      <c r="A299" s="110"/>
      <c r="B299" s="110" t="s">
        <v>1067</v>
      </c>
      <c r="C299" s="120">
        <v>10</v>
      </c>
    </row>
    <row r="300" spans="1:3" x14ac:dyDescent="0.2">
      <c r="A300" s="110"/>
      <c r="B300" s="110" t="s">
        <v>1017</v>
      </c>
      <c r="C300" s="120">
        <v>15</v>
      </c>
    </row>
    <row r="301" spans="1:3" x14ac:dyDescent="0.2">
      <c r="A301" s="110"/>
      <c r="B301" s="110" t="s">
        <v>174</v>
      </c>
      <c r="C301" s="120">
        <v>28</v>
      </c>
    </row>
    <row r="302" spans="1:3" x14ac:dyDescent="0.2">
      <c r="A302" s="110"/>
      <c r="B302" s="110" t="s">
        <v>62</v>
      </c>
      <c r="C302" s="120">
        <v>12</v>
      </c>
    </row>
    <row r="303" spans="1:3" x14ac:dyDescent="0.2">
      <c r="A303" s="110"/>
      <c r="B303" s="110"/>
      <c r="C303" s="120"/>
    </row>
    <row r="304" spans="1:3" ht="15" x14ac:dyDescent="0.25">
      <c r="A304" s="114" t="s">
        <v>496</v>
      </c>
      <c r="B304" s="114"/>
      <c r="C304" s="121">
        <v>65</v>
      </c>
    </row>
    <row r="305" spans="1:3" x14ac:dyDescent="0.2">
      <c r="A305" s="110"/>
      <c r="B305" s="110" t="s">
        <v>1067</v>
      </c>
      <c r="C305" s="120">
        <v>14</v>
      </c>
    </row>
    <row r="306" spans="1:3" x14ac:dyDescent="0.2">
      <c r="A306" s="110"/>
      <c r="B306" s="110" t="s">
        <v>1139</v>
      </c>
      <c r="C306" s="120">
        <v>9</v>
      </c>
    </row>
    <row r="307" spans="1:3" x14ac:dyDescent="0.2">
      <c r="A307" s="110"/>
      <c r="B307" s="110" t="s">
        <v>114</v>
      </c>
      <c r="C307" s="120">
        <v>10</v>
      </c>
    </row>
    <row r="308" spans="1:3" x14ac:dyDescent="0.2">
      <c r="A308" s="110"/>
      <c r="B308" s="110" t="s">
        <v>174</v>
      </c>
      <c r="C308" s="120">
        <v>20</v>
      </c>
    </row>
    <row r="309" spans="1:3" x14ac:dyDescent="0.2">
      <c r="A309" s="110"/>
      <c r="B309" s="110" t="s">
        <v>62</v>
      </c>
      <c r="C309" s="120">
        <v>12</v>
      </c>
    </row>
    <row r="310" spans="1:3" x14ac:dyDescent="0.2">
      <c r="A310" s="110"/>
      <c r="B310" s="110"/>
      <c r="C310" s="120"/>
    </row>
    <row r="311" spans="1:3" ht="15" x14ac:dyDescent="0.25">
      <c r="A311" s="114" t="s">
        <v>672</v>
      </c>
      <c r="B311" s="114"/>
      <c r="C311" s="121">
        <v>64</v>
      </c>
    </row>
    <row r="312" spans="1:3" x14ac:dyDescent="0.2">
      <c r="A312" s="110"/>
      <c r="B312" s="110" t="s">
        <v>8</v>
      </c>
      <c r="C312" s="120">
        <v>14</v>
      </c>
    </row>
    <row r="313" spans="1:3" x14ac:dyDescent="0.2">
      <c r="A313" s="110"/>
      <c r="B313" s="110" t="s">
        <v>1017</v>
      </c>
      <c r="C313" s="120">
        <v>21</v>
      </c>
    </row>
    <row r="314" spans="1:3" x14ac:dyDescent="0.2">
      <c r="A314" s="110"/>
      <c r="B314" s="110" t="s">
        <v>106</v>
      </c>
      <c r="C314" s="120">
        <v>15</v>
      </c>
    </row>
    <row r="315" spans="1:3" x14ac:dyDescent="0.2">
      <c r="A315" s="110"/>
      <c r="B315" s="110" t="s">
        <v>40</v>
      </c>
      <c r="C315" s="120">
        <v>14</v>
      </c>
    </row>
    <row r="316" spans="1:3" x14ac:dyDescent="0.2">
      <c r="A316" s="110"/>
      <c r="B316" s="110"/>
      <c r="C316" s="120"/>
    </row>
    <row r="317" spans="1:3" ht="15" x14ac:dyDescent="0.25">
      <c r="A317" s="114" t="s">
        <v>625</v>
      </c>
      <c r="B317" s="114"/>
      <c r="C317" s="121">
        <v>63</v>
      </c>
    </row>
    <row r="318" spans="1:3" x14ac:dyDescent="0.2">
      <c r="A318" s="110"/>
      <c r="B318" s="110" t="s">
        <v>1067</v>
      </c>
      <c r="C318" s="120">
        <v>14</v>
      </c>
    </row>
    <row r="319" spans="1:3" x14ac:dyDescent="0.2">
      <c r="A319" s="110"/>
      <c r="B319" s="110" t="s">
        <v>1139</v>
      </c>
      <c r="C319" s="120">
        <v>21</v>
      </c>
    </row>
    <row r="320" spans="1:3" x14ac:dyDescent="0.2">
      <c r="A320" s="110"/>
      <c r="B320" s="110" t="s">
        <v>174</v>
      </c>
      <c r="C320" s="120">
        <v>28</v>
      </c>
    </row>
    <row r="321" spans="1:3" x14ac:dyDescent="0.2">
      <c r="A321" s="110"/>
      <c r="B321" s="110"/>
      <c r="C321" s="120"/>
    </row>
    <row r="322" spans="1:3" ht="15" x14ac:dyDescent="0.25">
      <c r="A322" s="114" t="s">
        <v>236</v>
      </c>
      <c r="B322" s="114"/>
      <c r="C322" s="121">
        <v>61</v>
      </c>
    </row>
    <row r="323" spans="1:3" x14ac:dyDescent="0.2">
      <c r="A323" s="110"/>
      <c r="B323" s="110" t="s">
        <v>1139</v>
      </c>
      <c r="C323" s="120">
        <v>21</v>
      </c>
    </row>
    <row r="324" spans="1:3" x14ac:dyDescent="0.2">
      <c r="A324" s="110"/>
      <c r="B324" s="110" t="s">
        <v>62</v>
      </c>
      <c r="C324" s="120">
        <v>40</v>
      </c>
    </row>
    <row r="325" spans="1:3" x14ac:dyDescent="0.2">
      <c r="A325" s="110"/>
      <c r="B325" s="110"/>
      <c r="C325" s="120"/>
    </row>
    <row r="326" spans="1:3" ht="15" x14ac:dyDescent="0.25">
      <c r="A326" s="114" t="s">
        <v>840</v>
      </c>
      <c r="B326" s="114"/>
      <c r="C326" s="121">
        <v>56</v>
      </c>
    </row>
    <row r="327" spans="1:3" x14ac:dyDescent="0.2">
      <c r="A327" s="110"/>
      <c r="B327" s="110" t="s">
        <v>7</v>
      </c>
      <c r="C327" s="120">
        <v>14</v>
      </c>
    </row>
    <row r="328" spans="1:3" x14ac:dyDescent="0.2">
      <c r="A328" s="110"/>
      <c r="B328" s="110" t="s">
        <v>1167</v>
      </c>
      <c r="C328" s="120">
        <v>14</v>
      </c>
    </row>
    <row r="329" spans="1:3" x14ac:dyDescent="0.2">
      <c r="A329" s="110"/>
      <c r="B329" s="110" t="s">
        <v>38</v>
      </c>
      <c r="C329" s="120">
        <v>14</v>
      </c>
    </row>
    <row r="330" spans="1:3" x14ac:dyDescent="0.2">
      <c r="A330" s="110"/>
      <c r="B330" s="110" t="s">
        <v>1166</v>
      </c>
      <c r="C330" s="120">
        <v>14</v>
      </c>
    </row>
    <row r="331" spans="1:3" x14ac:dyDescent="0.2">
      <c r="A331" s="110"/>
      <c r="B331" s="110"/>
      <c r="C331" s="120"/>
    </row>
    <row r="332" spans="1:3" ht="15" x14ac:dyDescent="0.25">
      <c r="A332" s="114" t="s">
        <v>315</v>
      </c>
      <c r="B332" s="114"/>
      <c r="C332" s="121">
        <v>54</v>
      </c>
    </row>
    <row r="333" spans="1:3" x14ac:dyDescent="0.2">
      <c r="A333" s="110"/>
      <c r="B333" s="110" t="s">
        <v>8</v>
      </c>
      <c r="C333" s="120">
        <v>30</v>
      </c>
    </row>
    <row r="334" spans="1:3" x14ac:dyDescent="0.2">
      <c r="A334" s="110"/>
      <c r="B334" s="110" t="s">
        <v>1017</v>
      </c>
      <c r="C334" s="120">
        <v>24</v>
      </c>
    </row>
    <row r="335" spans="1:3" x14ac:dyDescent="0.2">
      <c r="A335" s="110"/>
      <c r="B335" s="110"/>
      <c r="C335" s="120"/>
    </row>
    <row r="336" spans="1:3" ht="15" x14ac:dyDescent="0.25">
      <c r="A336" s="114" t="s">
        <v>591</v>
      </c>
      <c r="B336" s="114"/>
      <c r="C336" s="121">
        <v>53</v>
      </c>
    </row>
    <row r="337" spans="1:3" x14ac:dyDescent="0.2">
      <c r="A337" s="110"/>
      <c r="B337" s="110" t="s">
        <v>8</v>
      </c>
      <c r="C337" s="120">
        <v>4</v>
      </c>
    </row>
    <row r="338" spans="1:3" x14ac:dyDescent="0.2">
      <c r="A338" s="110"/>
      <c r="B338" s="110" t="s">
        <v>1017</v>
      </c>
      <c r="C338" s="120">
        <v>9</v>
      </c>
    </row>
    <row r="339" spans="1:3" x14ac:dyDescent="0.2">
      <c r="A339" s="110"/>
      <c r="B339" s="110" t="s">
        <v>174</v>
      </c>
      <c r="C339" s="120">
        <v>40</v>
      </c>
    </row>
    <row r="340" spans="1:3" x14ac:dyDescent="0.2">
      <c r="A340" s="110"/>
      <c r="B340" s="110"/>
      <c r="C340" s="120"/>
    </row>
    <row r="341" spans="1:3" ht="15" x14ac:dyDescent="0.25">
      <c r="A341" s="114" t="s">
        <v>431</v>
      </c>
      <c r="B341" s="114"/>
      <c r="C341" s="121">
        <v>52</v>
      </c>
    </row>
    <row r="342" spans="1:3" x14ac:dyDescent="0.2">
      <c r="A342" s="110"/>
      <c r="B342" s="110" t="s">
        <v>174</v>
      </c>
      <c r="C342" s="120">
        <v>12</v>
      </c>
    </row>
    <row r="343" spans="1:3" x14ac:dyDescent="0.2">
      <c r="A343" s="110"/>
      <c r="B343" s="110" t="s">
        <v>62</v>
      </c>
      <c r="C343" s="120">
        <v>40</v>
      </c>
    </row>
    <row r="344" spans="1:3" x14ac:dyDescent="0.2">
      <c r="A344" s="110"/>
      <c r="B344" s="110"/>
      <c r="C344" s="120"/>
    </row>
    <row r="345" spans="1:3" ht="15" x14ac:dyDescent="0.25">
      <c r="A345" s="114" t="s">
        <v>683</v>
      </c>
      <c r="B345" s="114"/>
      <c r="C345" s="121">
        <v>50</v>
      </c>
    </row>
    <row r="346" spans="1:3" x14ac:dyDescent="0.2">
      <c r="A346" s="110"/>
      <c r="B346" s="110" t="s">
        <v>9</v>
      </c>
      <c r="C346" s="120">
        <v>14</v>
      </c>
    </row>
    <row r="347" spans="1:3" x14ac:dyDescent="0.2">
      <c r="A347" s="110"/>
      <c r="B347" s="110" t="s">
        <v>106</v>
      </c>
      <c r="C347" s="120">
        <v>6</v>
      </c>
    </row>
    <row r="348" spans="1:3" x14ac:dyDescent="0.2">
      <c r="A348" s="110"/>
      <c r="B348" s="110" t="s">
        <v>40</v>
      </c>
      <c r="C348" s="120">
        <v>30</v>
      </c>
    </row>
    <row r="349" spans="1:3" x14ac:dyDescent="0.2">
      <c r="A349" s="110"/>
      <c r="B349" s="110"/>
      <c r="C349" s="120"/>
    </row>
    <row r="350" spans="1:3" ht="15" x14ac:dyDescent="0.25">
      <c r="A350" s="114" t="s">
        <v>304</v>
      </c>
      <c r="B350" s="114"/>
      <c r="C350" s="121">
        <v>49</v>
      </c>
    </row>
    <row r="351" spans="1:3" x14ac:dyDescent="0.2">
      <c r="A351" s="110"/>
      <c r="B351" s="110" t="s">
        <v>7</v>
      </c>
      <c r="C351" s="120">
        <v>7</v>
      </c>
    </row>
    <row r="352" spans="1:3" x14ac:dyDescent="0.2">
      <c r="A352" s="110"/>
      <c r="B352" s="110" t="s">
        <v>106</v>
      </c>
      <c r="C352" s="120">
        <v>42</v>
      </c>
    </row>
    <row r="353" spans="1:3" x14ac:dyDescent="0.2">
      <c r="A353" s="110"/>
      <c r="B353" s="110"/>
      <c r="C353" s="120"/>
    </row>
    <row r="354" spans="1:3" ht="15" x14ac:dyDescent="0.25">
      <c r="A354" s="114" t="s">
        <v>472</v>
      </c>
      <c r="B354" s="114"/>
      <c r="C354" s="121">
        <v>49</v>
      </c>
    </row>
    <row r="355" spans="1:3" x14ac:dyDescent="0.2">
      <c r="A355" s="110"/>
      <c r="B355" s="110" t="s">
        <v>1067</v>
      </c>
      <c r="C355" s="120">
        <v>10</v>
      </c>
    </row>
    <row r="356" spans="1:3" x14ac:dyDescent="0.2">
      <c r="A356" s="110"/>
      <c r="B356" s="110" t="s">
        <v>1139</v>
      </c>
      <c r="C356" s="120">
        <v>9</v>
      </c>
    </row>
    <row r="357" spans="1:3" x14ac:dyDescent="0.2">
      <c r="A357" s="110"/>
      <c r="B357" s="110" t="s">
        <v>65</v>
      </c>
      <c r="C357" s="120">
        <v>10</v>
      </c>
    </row>
    <row r="358" spans="1:3" x14ac:dyDescent="0.2">
      <c r="A358" s="110"/>
      <c r="B358" s="110" t="s">
        <v>62</v>
      </c>
      <c r="C358" s="120">
        <v>20</v>
      </c>
    </row>
    <row r="359" spans="1:3" x14ac:dyDescent="0.2">
      <c r="A359" s="110"/>
      <c r="B359" s="110"/>
      <c r="C359" s="120"/>
    </row>
    <row r="360" spans="1:3" ht="15" x14ac:dyDescent="0.25">
      <c r="A360" s="114" t="s">
        <v>1087</v>
      </c>
      <c r="B360" s="114"/>
      <c r="C360" s="121">
        <v>48</v>
      </c>
    </row>
    <row r="361" spans="1:3" x14ac:dyDescent="0.2">
      <c r="A361" s="110"/>
      <c r="B361" s="110" t="s">
        <v>1139</v>
      </c>
      <c r="C361" s="120">
        <v>48</v>
      </c>
    </row>
    <row r="362" spans="1:3" x14ac:dyDescent="0.2">
      <c r="A362" s="110"/>
      <c r="B362" s="110"/>
      <c r="C362" s="120"/>
    </row>
    <row r="363" spans="1:3" ht="15" x14ac:dyDescent="0.25">
      <c r="A363" s="114" t="s">
        <v>563</v>
      </c>
      <c r="B363" s="114"/>
      <c r="C363" s="121">
        <v>48</v>
      </c>
    </row>
    <row r="364" spans="1:3" x14ac:dyDescent="0.2">
      <c r="A364" s="110"/>
      <c r="B364" s="110" t="s">
        <v>1017</v>
      </c>
      <c r="C364" s="120">
        <v>15</v>
      </c>
    </row>
    <row r="365" spans="1:3" x14ac:dyDescent="0.2">
      <c r="A365" s="110"/>
      <c r="B365" s="110" t="s">
        <v>1139</v>
      </c>
      <c r="C365" s="120">
        <v>15</v>
      </c>
    </row>
    <row r="366" spans="1:3" x14ac:dyDescent="0.2">
      <c r="A366" s="110"/>
      <c r="B366" s="110" t="s">
        <v>9</v>
      </c>
      <c r="C366" s="120">
        <v>10</v>
      </c>
    </row>
    <row r="367" spans="1:3" x14ac:dyDescent="0.2">
      <c r="A367" s="110"/>
      <c r="B367" s="110" t="s">
        <v>174</v>
      </c>
      <c r="C367" s="120">
        <v>8</v>
      </c>
    </row>
    <row r="368" spans="1:3" x14ac:dyDescent="0.2">
      <c r="A368" s="110"/>
      <c r="B368" s="110"/>
      <c r="C368" s="120"/>
    </row>
    <row r="369" spans="1:3" ht="15" x14ac:dyDescent="0.25">
      <c r="A369" s="114" t="s">
        <v>1169</v>
      </c>
      <c r="B369" s="114"/>
      <c r="C369" s="121">
        <v>47</v>
      </c>
    </row>
    <row r="370" spans="1:3" x14ac:dyDescent="0.2">
      <c r="A370" s="110"/>
      <c r="B370" s="110" t="s">
        <v>8</v>
      </c>
      <c r="C370" s="120">
        <v>10</v>
      </c>
    </row>
    <row r="371" spans="1:3" x14ac:dyDescent="0.2">
      <c r="A371" s="110"/>
      <c r="B371" s="110" t="s">
        <v>1017</v>
      </c>
      <c r="C371" s="120">
        <v>21</v>
      </c>
    </row>
    <row r="372" spans="1:3" x14ac:dyDescent="0.2">
      <c r="A372" s="110"/>
      <c r="B372" s="110" t="s">
        <v>106</v>
      </c>
      <c r="C372" s="120">
        <v>9</v>
      </c>
    </row>
    <row r="373" spans="1:3" x14ac:dyDescent="0.2">
      <c r="A373" s="110"/>
      <c r="B373" s="110" t="s">
        <v>1193</v>
      </c>
      <c r="C373" s="120">
        <v>5</v>
      </c>
    </row>
    <row r="374" spans="1:3" x14ac:dyDescent="0.2">
      <c r="A374" s="110"/>
      <c r="B374" s="110" t="s">
        <v>114</v>
      </c>
      <c r="C374" s="120">
        <v>2</v>
      </c>
    </row>
    <row r="375" spans="1:3" x14ac:dyDescent="0.2">
      <c r="A375" s="110"/>
      <c r="B375" s="110"/>
      <c r="C375" s="120"/>
    </row>
    <row r="376" spans="1:3" ht="15" x14ac:dyDescent="0.25">
      <c r="A376" s="114" t="s">
        <v>663</v>
      </c>
      <c r="B376" s="114"/>
      <c r="C376" s="121">
        <v>46</v>
      </c>
    </row>
    <row r="377" spans="1:3" x14ac:dyDescent="0.2">
      <c r="A377" s="110"/>
      <c r="B377" s="110" t="s">
        <v>7</v>
      </c>
      <c r="C377" s="120">
        <v>16</v>
      </c>
    </row>
    <row r="378" spans="1:3" x14ac:dyDescent="0.2">
      <c r="A378" s="110"/>
      <c r="B378" s="110" t="s">
        <v>106</v>
      </c>
      <c r="C378" s="120">
        <v>9</v>
      </c>
    </row>
    <row r="379" spans="1:3" x14ac:dyDescent="0.2">
      <c r="A379" s="110"/>
      <c r="B379" s="110" t="s">
        <v>37</v>
      </c>
      <c r="C379" s="120">
        <v>5</v>
      </c>
    </row>
    <row r="380" spans="1:3" x14ac:dyDescent="0.2">
      <c r="A380" s="110"/>
      <c r="B380" s="110" t="s">
        <v>38</v>
      </c>
      <c r="C380" s="120">
        <v>16</v>
      </c>
    </row>
    <row r="381" spans="1:3" x14ac:dyDescent="0.2">
      <c r="A381" s="110"/>
      <c r="B381" s="110"/>
      <c r="C381" s="120"/>
    </row>
    <row r="382" spans="1:3" ht="15" x14ac:dyDescent="0.25">
      <c r="A382" s="114" t="s">
        <v>660</v>
      </c>
      <c r="B382" s="114"/>
      <c r="C382" s="121">
        <v>45</v>
      </c>
    </row>
    <row r="383" spans="1:3" x14ac:dyDescent="0.2">
      <c r="A383" s="110"/>
      <c r="B383" s="110" t="s">
        <v>9</v>
      </c>
      <c r="C383" s="120">
        <v>20</v>
      </c>
    </row>
    <row r="384" spans="1:3" x14ac:dyDescent="0.2">
      <c r="A384" s="110"/>
      <c r="B384" s="110" t="s">
        <v>106</v>
      </c>
      <c r="C384" s="120">
        <v>15</v>
      </c>
    </row>
    <row r="385" spans="1:3" x14ac:dyDescent="0.2">
      <c r="A385" s="110"/>
      <c r="B385" s="110" t="s">
        <v>40</v>
      </c>
      <c r="C385" s="120">
        <v>10</v>
      </c>
    </row>
    <row r="386" spans="1:3" x14ac:dyDescent="0.2">
      <c r="A386" s="110"/>
      <c r="B386" s="110"/>
      <c r="C386" s="120"/>
    </row>
    <row r="387" spans="1:3" ht="15" x14ac:dyDescent="0.25">
      <c r="A387" s="114" t="s">
        <v>780</v>
      </c>
      <c r="B387" s="114"/>
      <c r="C387" s="121">
        <v>44</v>
      </c>
    </row>
    <row r="388" spans="1:3" x14ac:dyDescent="0.2">
      <c r="A388" s="110"/>
      <c r="B388" s="110" t="s">
        <v>1139</v>
      </c>
      <c r="C388" s="120">
        <v>30</v>
      </c>
    </row>
    <row r="389" spans="1:3" x14ac:dyDescent="0.2">
      <c r="A389" s="110"/>
      <c r="B389" s="110" t="s">
        <v>65</v>
      </c>
      <c r="C389" s="120">
        <v>14</v>
      </c>
    </row>
    <row r="390" spans="1:3" x14ac:dyDescent="0.2">
      <c r="A390" s="110"/>
      <c r="B390" s="110"/>
      <c r="C390" s="120"/>
    </row>
    <row r="391" spans="1:3" ht="15" x14ac:dyDescent="0.25">
      <c r="A391" s="114" t="s">
        <v>198</v>
      </c>
      <c r="B391" s="114"/>
      <c r="C391" s="121">
        <v>44</v>
      </c>
    </row>
    <row r="392" spans="1:3" x14ac:dyDescent="0.2">
      <c r="A392" s="110"/>
      <c r="B392" s="110" t="s">
        <v>1193</v>
      </c>
      <c r="C392" s="120">
        <v>12</v>
      </c>
    </row>
    <row r="393" spans="1:3" x14ac:dyDescent="0.2">
      <c r="A393" s="110"/>
      <c r="B393" s="110" t="s">
        <v>62</v>
      </c>
      <c r="C393" s="120">
        <v>32</v>
      </c>
    </row>
    <row r="394" spans="1:3" x14ac:dyDescent="0.2">
      <c r="A394" s="110"/>
      <c r="B394" s="110"/>
      <c r="C394" s="120"/>
    </row>
    <row r="395" spans="1:3" ht="15" x14ac:dyDescent="0.25">
      <c r="A395" s="114" t="s">
        <v>1123</v>
      </c>
      <c r="B395" s="114"/>
      <c r="C395" s="121">
        <v>42</v>
      </c>
    </row>
    <row r="396" spans="1:3" x14ac:dyDescent="0.2">
      <c r="A396" s="110"/>
      <c r="B396" s="110" t="s">
        <v>1139</v>
      </c>
      <c r="C396" s="120">
        <v>42</v>
      </c>
    </row>
    <row r="397" spans="1:3" x14ac:dyDescent="0.2">
      <c r="A397" s="110"/>
      <c r="B397" s="110"/>
      <c r="C397" s="120"/>
    </row>
    <row r="398" spans="1:3" ht="15" x14ac:dyDescent="0.25">
      <c r="A398" s="114" t="s">
        <v>571</v>
      </c>
      <c r="B398" s="114"/>
      <c r="C398" s="121">
        <v>42</v>
      </c>
    </row>
    <row r="399" spans="1:3" x14ac:dyDescent="0.2">
      <c r="A399" s="110"/>
      <c r="B399" s="110" t="s">
        <v>1067</v>
      </c>
      <c r="C399" s="120">
        <v>10</v>
      </c>
    </row>
    <row r="400" spans="1:3" x14ac:dyDescent="0.2">
      <c r="A400" s="110"/>
      <c r="B400" s="110" t="s">
        <v>1017</v>
      </c>
      <c r="C400" s="120">
        <v>9</v>
      </c>
    </row>
    <row r="401" spans="1:3" x14ac:dyDescent="0.2">
      <c r="A401" s="110"/>
      <c r="B401" s="110" t="s">
        <v>1139</v>
      </c>
      <c r="C401" s="120">
        <v>15</v>
      </c>
    </row>
    <row r="402" spans="1:3" x14ac:dyDescent="0.2">
      <c r="A402" s="110"/>
      <c r="B402" s="110" t="s">
        <v>174</v>
      </c>
      <c r="C402" s="120">
        <v>8</v>
      </c>
    </row>
    <row r="403" spans="1:3" x14ac:dyDescent="0.2">
      <c r="A403" s="110"/>
      <c r="B403" s="110"/>
      <c r="C403" s="120"/>
    </row>
    <row r="404" spans="1:3" ht="15" x14ac:dyDescent="0.25">
      <c r="A404" s="114" t="s">
        <v>1021</v>
      </c>
      <c r="B404" s="114"/>
      <c r="C404" s="121">
        <v>42</v>
      </c>
    </row>
    <row r="405" spans="1:3" x14ac:dyDescent="0.2">
      <c r="A405" s="110"/>
      <c r="B405" s="110" t="s">
        <v>1017</v>
      </c>
      <c r="C405" s="120">
        <v>42</v>
      </c>
    </row>
    <row r="406" spans="1:3" x14ac:dyDescent="0.2">
      <c r="A406" s="110"/>
      <c r="B406" s="110"/>
      <c r="C406" s="120"/>
    </row>
    <row r="407" spans="1:3" ht="15" x14ac:dyDescent="0.25">
      <c r="A407" s="114" t="s">
        <v>456</v>
      </c>
      <c r="B407" s="114"/>
      <c r="C407" s="121">
        <v>39</v>
      </c>
    </row>
    <row r="408" spans="1:3" x14ac:dyDescent="0.2">
      <c r="A408" s="110"/>
      <c r="B408" s="110" t="s">
        <v>1193</v>
      </c>
      <c r="C408" s="120">
        <v>11</v>
      </c>
    </row>
    <row r="409" spans="1:3" x14ac:dyDescent="0.2">
      <c r="A409" s="110"/>
      <c r="B409" s="110" t="s">
        <v>62</v>
      </c>
      <c r="C409" s="120">
        <v>28</v>
      </c>
    </row>
    <row r="410" spans="1:3" x14ac:dyDescent="0.2">
      <c r="A410" s="110"/>
      <c r="B410" s="110"/>
      <c r="C410" s="120"/>
    </row>
    <row r="411" spans="1:3" ht="15" x14ac:dyDescent="0.25">
      <c r="A411" s="114" t="s">
        <v>897</v>
      </c>
      <c r="B411" s="114"/>
      <c r="C411" s="121">
        <v>38</v>
      </c>
    </row>
    <row r="412" spans="1:3" x14ac:dyDescent="0.2">
      <c r="A412" s="110"/>
      <c r="B412" s="110" t="s">
        <v>1139</v>
      </c>
      <c r="C412" s="120">
        <v>6</v>
      </c>
    </row>
    <row r="413" spans="1:3" x14ac:dyDescent="0.2">
      <c r="A413" s="110"/>
      <c r="B413" s="110" t="s">
        <v>9</v>
      </c>
      <c r="C413" s="120">
        <v>32</v>
      </c>
    </row>
    <row r="414" spans="1:3" x14ac:dyDescent="0.2">
      <c r="A414" s="110"/>
      <c r="B414" s="110"/>
      <c r="C414" s="120"/>
    </row>
    <row r="415" spans="1:3" ht="15" x14ac:dyDescent="0.25">
      <c r="A415" s="114" t="s">
        <v>789</v>
      </c>
      <c r="B415" s="114"/>
      <c r="C415" s="121">
        <v>38</v>
      </c>
    </row>
    <row r="416" spans="1:3" x14ac:dyDescent="0.2">
      <c r="A416" s="110"/>
      <c r="B416" s="110" t="s">
        <v>1067</v>
      </c>
      <c r="C416" s="120">
        <v>28</v>
      </c>
    </row>
    <row r="417" spans="1:3" x14ac:dyDescent="0.2">
      <c r="A417" s="110"/>
      <c r="B417" s="110" t="s">
        <v>65</v>
      </c>
      <c r="C417" s="120">
        <v>10</v>
      </c>
    </row>
    <row r="418" spans="1:3" x14ac:dyDescent="0.2">
      <c r="A418" s="110"/>
      <c r="B418" s="110"/>
      <c r="C418" s="120"/>
    </row>
    <row r="419" spans="1:3" ht="15" x14ac:dyDescent="0.25">
      <c r="A419" s="114" t="s">
        <v>367</v>
      </c>
      <c r="B419" s="114"/>
      <c r="C419" s="121">
        <v>37</v>
      </c>
    </row>
    <row r="420" spans="1:3" x14ac:dyDescent="0.2">
      <c r="A420" s="110"/>
      <c r="B420" s="110" t="s">
        <v>1017</v>
      </c>
      <c r="C420" s="120">
        <v>9</v>
      </c>
    </row>
    <row r="421" spans="1:3" x14ac:dyDescent="0.2">
      <c r="A421" s="110"/>
      <c r="B421" s="110" t="s">
        <v>174</v>
      </c>
      <c r="C421" s="120">
        <v>20</v>
      </c>
    </row>
    <row r="422" spans="1:3" x14ac:dyDescent="0.2">
      <c r="A422" s="110"/>
      <c r="B422" s="110" t="s">
        <v>62</v>
      </c>
      <c r="C422" s="120">
        <v>8</v>
      </c>
    </row>
    <row r="423" spans="1:3" x14ac:dyDescent="0.2">
      <c r="A423" s="110"/>
      <c r="B423" s="110"/>
      <c r="C423" s="120"/>
    </row>
    <row r="424" spans="1:3" ht="15" x14ac:dyDescent="0.25">
      <c r="A424" s="114" t="s">
        <v>551</v>
      </c>
      <c r="B424" s="114"/>
      <c r="C424" s="121">
        <v>37</v>
      </c>
    </row>
    <row r="425" spans="1:3" x14ac:dyDescent="0.2">
      <c r="A425" s="110"/>
      <c r="B425" s="110" t="s">
        <v>9</v>
      </c>
      <c r="C425" s="120">
        <v>20</v>
      </c>
    </row>
    <row r="426" spans="1:3" x14ac:dyDescent="0.2">
      <c r="A426" s="110"/>
      <c r="B426" s="110" t="s">
        <v>106</v>
      </c>
      <c r="C426" s="120">
        <v>9</v>
      </c>
    </row>
    <row r="427" spans="1:3" x14ac:dyDescent="0.2">
      <c r="A427" s="110"/>
      <c r="B427" s="110" t="s">
        <v>174</v>
      </c>
      <c r="C427" s="120">
        <v>8</v>
      </c>
    </row>
    <row r="428" spans="1:3" x14ac:dyDescent="0.2">
      <c r="A428" s="110"/>
      <c r="B428" s="110"/>
      <c r="C428" s="120"/>
    </row>
    <row r="429" spans="1:3" ht="15" x14ac:dyDescent="0.25">
      <c r="A429" s="114" t="s">
        <v>363</v>
      </c>
      <c r="B429" s="114"/>
      <c r="C429" s="121">
        <v>36</v>
      </c>
    </row>
    <row r="430" spans="1:3" x14ac:dyDescent="0.2">
      <c r="A430" s="110"/>
      <c r="B430" s="110" t="s">
        <v>8</v>
      </c>
      <c r="C430" s="120">
        <v>10</v>
      </c>
    </row>
    <row r="431" spans="1:3" x14ac:dyDescent="0.2">
      <c r="A431" s="110"/>
      <c r="B431" s="110" t="s">
        <v>114</v>
      </c>
      <c r="C431" s="120">
        <v>2</v>
      </c>
    </row>
    <row r="432" spans="1:3" x14ac:dyDescent="0.2">
      <c r="A432" s="110"/>
      <c r="B432" s="110" t="s">
        <v>174</v>
      </c>
      <c r="C432" s="120">
        <v>24</v>
      </c>
    </row>
    <row r="433" spans="1:3" x14ac:dyDescent="0.2">
      <c r="A433" s="110"/>
      <c r="B433" s="110"/>
      <c r="C433" s="120"/>
    </row>
    <row r="434" spans="1:3" ht="15" x14ac:dyDescent="0.25">
      <c r="A434" s="114" t="s">
        <v>321</v>
      </c>
      <c r="B434" s="114"/>
      <c r="C434" s="121">
        <v>35</v>
      </c>
    </row>
    <row r="435" spans="1:3" x14ac:dyDescent="0.2">
      <c r="A435" s="110"/>
      <c r="B435" s="110" t="s">
        <v>8</v>
      </c>
      <c r="C435" s="120">
        <v>14</v>
      </c>
    </row>
    <row r="436" spans="1:3" x14ac:dyDescent="0.2">
      <c r="A436" s="110"/>
      <c r="B436" s="110" t="s">
        <v>106</v>
      </c>
      <c r="C436" s="120">
        <v>21</v>
      </c>
    </row>
    <row r="437" spans="1:3" x14ac:dyDescent="0.2">
      <c r="A437" s="110"/>
      <c r="B437" s="110"/>
      <c r="C437" s="120"/>
    </row>
    <row r="438" spans="1:3" ht="15" x14ac:dyDescent="0.25">
      <c r="A438" s="114" t="s">
        <v>170</v>
      </c>
      <c r="B438" s="114"/>
      <c r="C438" s="121">
        <v>35</v>
      </c>
    </row>
    <row r="439" spans="1:3" x14ac:dyDescent="0.2">
      <c r="A439" s="110"/>
      <c r="B439" s="110" t="s">
        <v>106</v>
      </c>
      <c r="C439" s="120">
        <v>15</v>
      </c>
    </row>
    <row r="440" spans="1:3" x14ac:dyDescent="0.2">
      <c r="A440" s="110"/>
      <c r="B440" s="110" t="s">
        <v>174</v>
      </c>
      <c r="C440" s="120">
        <v>20</v>
      </c>
    </row>
    <row r="441" spans="1:3" x14ac:dyDescent="0.2">
      <c r="A441" s="110"/>
      <c r="B441" s="110"/>
      <c r="C441" s="120"/>
    </row>
    <row r="442" spans="1:3" ht="15" x14ac:dyDescent="0.25">
      <c r="A442" s="114" t="s">
        <v>920</v>
      </c>
      <c r="B442" s="114"/>
      <c r="C442" s="121">
        <v>34</v>
      </c>
    </row>
    <row r="443" spans="1:3" x14ac:dyDescent="0.2">
      <c r="A443" s="110"/>
      <c r="B443" s="110" t="s">
        <v>9</v>
      </c>
      <c r="C443" s="120">
        <v>34</v>
      </c>
    </row>
    <row r="444" spans="1:3" x14ac:dyDescent="0.2">
      <c r="A444" s="110"/>
      <c r="B444" s="110"/>
      <c r="C444" s="120"/>
    </row>
    <row r="445" spans="1:3" ht="15" x14ac:dyDescent="0.25">
      <c r="A445" s="114" t="s">
        <v>904</v>
      </c>
      <c r="B445" s="114"/>
      <c r="C445" s="121">
        <v>34</v>
      </c>
    </row>
    <row r="446" spans="1:3" x14ac:dyDescent="0.2">
      <c r="A446" s="110"/>
      <c r="B446" s="110" t="s">
        <v>1017</v>
      </c>
      <c r="C446" s="120">
        <v>6</v>
      </c>
    </row>
    <row r="447" spans="1:3" x14ac:dyDescent="0.2">
      <c r="A447" s="110"/>
      <c r="B447" s="110" t="s">
        <v>1139</v>
      </c>
      <c r="C447" s="120">
        <v>6</v>
      </c>
    </row>
    <row r="448" spans="1:3" x14ac:dyDescent="0.2">
      <c r="A448" s="110"/>
      <c r="B448" s="110" t="s">
        <v>9</v>
      </c>
      <c r="C448" s="120">
        <v>22</v>
      </c>
    </row>
    <row r="449" spans="1:3" x14ac:dyDescent="0.2">
      <c r="A449" s="110"/>
      <c r="B449" s="110"/>
      <c r="C449" s="120"/>
    </row>
    <row r="450" spans="1:3" ht="15" x14ac:dyDescent="0.25">
      <c r="A450" s="114" t="s">
        <v>237</v>
      </c>
      <c r="B450" s="114"/>
      <c r="C450" s="121">
        <v>34</v>
      </c>
    </row>
    <row r="451" spans="1:3" x14ac:dyDescent="0.2">
      <c r="A451" s="110"/>
      <c r="B451" s="110" t="s">
        <v>1067</v>
      </c>
      <c r="C451" s="120">
        <v>20</v>
      </c>
    </row>
    <row r="452" spans="1:3" x14ac:dyDescent="0.2">
      <c r="A452" s="110"/>
      <c r="B452" s="110" t="s">
        <v>753</v>
      </c>
      <c r="C452" s="120">
        <v>14</v>
      </c>
    </row>
    <row r="453" spans="1:3" x14ac:dyDescent="0.2">
      <c r="A453" s="110"/>
      <c r="B453" s="110"/>
      <c r="C453" s="120"/>
    </row>
    <row r="454" spans="1:3" ht="15" x14ac:dyDescent="0.25">
      <c r="A454" s="114" t="s">
        <v>1030</v>
      </c>
      <c r="B454" s="114"/>
      <c r="C454" s="121">
        <v>34</v>
      </c>
    </row>
    <row r="455" spans="1:3" x14ac:dyDescent="0.2">
      <c r="A455" s="110"/>
      <c r="B455" s="110" t="s">
        <v>1067</v>
      </c>
      <c r="C455" s="120">
        <v>6</v>
      </c>
    </row>
    <row r="456" spans="1:3" x14ac:dyDescent="0.2">
      <c r="A456" s="110"/>
      <c r="B456" s="110" t="s">
        <v>287</v>
      </c>
      <c r="C456" s="120">
        <v>28</v>
      </c>
    </row>
    <row r="457" spans="1:3" x14ac:dyDescent="0.2">
      <c r="A457" s="110"/>
      <c r="B457" s="110"/>
      <c r="C457" s="120"/>
    </row>
    <row r="458" spans="1:3" ht="15" x14ac:dyDescent="0.25">
      <c r="A458" s="114" t="s">
        <v>373</v>
      </c>
      <c r="B458" s="114"/>
      <c r="C458" s="121">
        <v>33</v>
      </c>
    </row>
    <row r="459" spans="1:3" x14ac:dyDescent="0.2">
      <c r="A459" s="110"/>
      <c r="B459" s="110" t="s">
        <v>9</v>
      </c>
      <c r="C459" s="120">
        <v>14</v>
      </c>
    </row>
    <row r="460" spans="1:3" x14ac:dyDescent="0.2">
      <c r="A460" s="110"/>
      <c r="B460" s="110" t="s">
        <v>106</v>
      </c>
      <c r="C460" s="120">
        <v>9</v>
      </c>
    </row>
    <row r="461" spans="1:3" x14ac:dyDescent="0.2">
      <c r="A461" s="110"/>
      <c r="B461" s="110" t="s">
        <v>40</v>
      </c>
      <c r="C461" s="120">
        <v>10</v>
      </c>
    </row>
    <row r="462" spans="1:3" x14ac:dyDescent="0.2">
      <c r="A462" s="110"/>
      <c r="B462" s="110"/>
      <c r="C462" s="120"/>
    </row>
    <row r="463" spans="1:3" ht="15" x14ac:dyDescent="0.25">
      <c r="A463" s="114" t="s">
        <v>390</v>
      </c>
      <c r="B463" s="114"/>
      <c r="C463" s="121">
        <v>33</v>
      </c>
    </row>
    <row r="464" spans="1:3" x14ac:dyDescent="0.2">
      <c r="A464" s="110"/>
      <c r="B464" s="110" t="s">
        <v>1017</v>
      </c>
      <c r="C464" s="120">
        <v>6</v>
      </c>
    </row>
    <row r="465" spans="1:3" x14ac:dyDescent="0.2">
      <c r="A465" s="110"/>
      <c r="B465" s="110" t="s">
        <v>106</v>
      </c>
      <c r="C465" s="120">
        <v>15</v>
      </c>
    </row>
    <row r="466" spans="1:3" x14ac:dyDescent="0.2">
      <c r="A466" s="110"/>
      <c r="B466" s="110" t="s">
        <v>174</v>
      </c>
      <c r="C466" s="120">
        <v>12</v>
      </c>
    </row>
    <row r="467" spans="1:3" x14ac:dyDescent="0.2">
      <c r="A467" s="110"/>
      <c r="B467" s="110"/>
      <c r="C467" s="120"/>
    </row>
    <row r="468" spans="1:3" ht="15" x14ac:dyDescent="0.25">
      <c r="A468" s="114" t="s">
        <v>782</v>
      </c>
      <c r="B468" s="114"/>
      <c r="C468" s="121">
        <v>33</v>
      </c>
    </row>
    <row r="469" spans="1:3" x14ac:dyDescent="0.2">
      <c r="A469" s="110"/>
      <c r="B469" s="110" t="s">
        <v>1139</v>
      </c>
      <c r="C469" s="120">
        <v>9</v>
      </c>
    </row>
    <row r="470" spans="1:3" x14ac:dyDescent="0.2">
      <c r="A470" s="110"/>
      <c r="B470" s="110" t="s">
        <v>65</v>
      </c>
      <c r="C470" s="120">
        <v>24</v>
      </c>
    </row>
    <row r="471" spans="1:3" x14ac:dyDescent="0.2">
      <c r="A471" s="110"/>
      <c r="B471" s="110"/>
      <c r="C471" s="120"/>
    </row>
    <row r="472" spans="1:3" ht="15" x14ac:dyDescent="0.25">
      <c r="A472" s="114" t="s">
        <v>620</v>
      </c>
      <c r="B472" s="114"/>
      <c r="C472" s="121">
        <v>32</v>
      </c>
    </row>
    <row r="473" spans="1:3" x14ac:dyDescent="0.2">
      <c r="A473" s="110"/>
      <c r="B473" s="110" t="s">
        <v>174</v>
      </c>
      <c r="C473" s="120">
        <v>20</v>
      </c>
    </row>
    <row r="474" spans="1:3" x14ac:dyDescent="0.2">
      <c r="A474" s="110"/>
      <c r="B474" s="110" t="s">
        <v>62</v>
      </c>
      <c r="C474" s="120">
        <v>12</v>
      </c>
    </row>
    <row r="475" spans="1:3" x14ac:dyDescent="0.2">
      <c r="A475" s="110"/>
      <c r="B475" s="110"/>
      <c r="C475" s="120"/>
    </row>
    <row r="476" spans="1:3" ht="15" x14ac:dyDescent="0.25">
      <c r="A476" s="114" t="s">
        <v>830</v>
      </c>
      <c r="B476" s="114"/>
      <c r="C476" s="121">
        <v>31</v>
      </c>
    </row>
    <row r="477" spans="1:3" x14ac:dyDescent="0.2">
      <c r="A477" s="110"/>
      <c r="B477" s="110" t="s">
        <v>34</v>
      </c>
      <c r="C477" s="120">
        <v>20</v>
      </c>
    </row>
    <row r="478" spans="1:3" x14ac:dyDescent="0.2">
      <c r="A478" s="110"/>
      <c r="B478" s="110" t="s">
        <v>38</v>
      </c>
      <c r="C478" s="120">
        <v>11</v>
      </c>
    </row>
    <row r="479" spans="1:3" x14ac:dyDescent="0.2">
      <c r="A479" s="110"/>
      <c r="B479" s="110"/>
      <c r="C479" s="120"/>
    </row>
    <row r="480" spans="1:3" ht="15" x14ac:dyDescent="0.25">
      <c r="A480" s="114" t="s">
        <v>1152</v>
      </c>
      <c r="B480" s="114"/>
      <c r="C480" s="121">
        <v>30</v>
      </c>
    </row>
    <row r="481" spans="1:3" x14ac:dyDescent="0.2">
      <c r="A481" s="110"/>
      <c r="B481" s="110" t="s">
        <v>1168</v>
      </c>
      <c r="C481" s="120">
        <v>30</v>
      </c>
    </row>
    <row r="482" spans="1:3" x14ac:dyDescent="0.2">
      <c r="A482" s="110"/>
      <c r="B482" s="110"/>
      <c r="C482" s="120"/>
    </row>
    <row r="483" spans="1:3" ht="15" x14ac:dyDescent="0.25">
      <c r="A483" s="114" t="s">
        <v>647</v>
      </c>
      <c r="B483" s="114"/>
      <c r="C483" s="121">
        <v>30</v>
      </c>
    </row>
    <row r="484" spans="1:3" x14ac:dyDescent="0.2">
      <c r="A484" s="110"/>
      <c r="B484" s="110" t="s">
        <v>9</v>
      </c>
      <c r="C484" s="120">
        <v>14</v>
      </c>
    </row>
    <row r="485" spans="1:3" x14ac:dyDescent="0.2">
      <c r="A485" s="110"/>
      <c r="B485" s="110" t="s">
        <v>106</v>
      </c>
      <c r="C485" s="120">
        <v>6</v>
      </c>
    </row>
    <row r="486" spans="1:3" x14ac:dyDescent="0.2">
      <c r="A486" s="110"/>
      <c r="B486" s="110" t="s">
        <v>40</v>
      </c>
      <c r="C486" s="120">
        <v>10</v>
      </c>
    </row>
    <row r="487" spans="1:3" x14ac:dyDescent="0.2">
      <c r="A487" s="110"/>
      <c r="B487" s="110"/>
      <c r="C487" s="120"/>
    </row>
    <row r="488" spans="1:3" ht="15" x14ac:dyDescent="0.25">
      <c r="A488" s="114" t="s">
        <v>261</v>
      </c>
      <c r="B488" s="114"/>
      <c r="C488" s="121">
        <v>30</v>
      </c>
    </row>
    <row r="489" spans="1:3" x14ac:dyDescent="0.2">
      <c r="A489" s="110"/>
      <c r="B489" s="110" t="s">
        <v>106</v>
      </c>
      <c r="C489" s="120">
        <v>15</v>
      </c>
    </row>
    <row r="490" spans="1:3" x14ac:dyDescent="0.2">
      <c r="A490" s="110"/>
      <c r="B490" s="110" t="s">
        <v>114</v>
      </c>
      <c r="C490" s="120">
        <v>3</v>
      </c>
    </row>
    <row r="491" spans="1:3" x14ac:dyDescent="0.2">
      <c r="A491" s="110"/>
      <c r="B491" s="110" t="s">
        <v>174</v>
      </c>
      <c r="C491" s="120">
        <v>12</v>
      </c>
    </row>
    <row r="492" spans="1:3" x14ac:dyDescent="0.2">
      <c r="A492" s="110"/>
      <c r="B492" s="110"/>
      <c r="C492" s="120"/>
    </row>
    <row r="493" spans="1:3" ht="15" x14ac:dyDescent="0.25">
      <c r="A493" s="114" t="s">
        <v>1016</v>
      </c>
      <c r="B493" s="114"/>
      <c r="C493" s="121">
        <v>30</v>
      </c>
    </row>
    <row r="494" spans="1:3" x14ac:dyDescent="0.2">
      <c r="A494" s="110"/>
      <c r="B494" s="110" t="s">
        <v>1017</v>
      </c>
      <c r="C494" s="120">
        <v>30</v>
      </c>
    </row>
    <row r="495" spans="1:3" x14ac:dyDescent="0.2">
      <c r="A495" s="110"/>
      <c r="B495" s="110"/>
      <c r="C495" s="120"/>
    </row>
    <row r="496" spans="1:3" ht="15" x14ac:dyDescent="0.25">
      <c r="A496" s="114" t="s">
        <v>459</v>
      </c>
      <c r="B496" s="114"/>
      <c r="C496" s="121">
        <v>30</v>
      </c>
    </row>
    <row r="497" spans="1:3" x14ac:dyDescent="0.2">
      <c r="A497" s="110"/>
      <c r="B497" s="110" t="s">
        <v>1193</v>
      </c>
      <c r="C497" s="120">
        <v>10</v>
      </c>
    </row>
    <row r="498" spans="1:3" x14ac:dyDescent="0.2">
      <c r="A498" s="110"/>
      <c r="B498" s="110" t="s">
        <v>62</v>
      </c>
      <c r="C498" s="120">
        <v>20</v>
      </c>
    </row>
    <row r="499" spans="1:3" x14ac:dyDescent="0.2">
      <c r="A499" s="110"/>
      <c r="B499" s="110"/>
      <c r="C499" s="120"/>
    </row>
    <row r="500" spans="1:3" ht="15" x14ac:dyDescent="0.25">
      <c r="A500" s="114" t="s">
        <v>1096</v>
      </c>
      <c r="B500" s="114"/>
      <c r="C500" s="121">
        <v>30</v>
      </c>
    </row>
    <row r="501" spans="1:3" x14ac:dyDescent="0.2">
      <c r="A501" s="110"/>
      <c r="B501" s="110" t="s">
        <v>1139</v>
      </c>
      <c r="C501" s="120">
        <v>30</v>
      </c>
    </row>
    <row r="502" spans="1:3" x14ac:dyDescent="0.2">
      <c r="A502" s="110"/>
      <c r="B502" s="110"/>
      <c r="C502" s="120"/>
    </row>
    <row r="503" spans="1:3" ht="15" x14ac:dyDescent="0.25">
      <c r="A503" s="114" t="s">
        <v>978</v>
      </c>
      <c r="B503" s="114"/>
      <c r="C503" s="121">
        <v>30</v>
      </c>
    </row>
    <row r="504" spans="1:3" x14ac:dyDescent="0.2">
      <c r="A504" s="110"/>
      <c r="B504" s="110" t="s">
        <v>1017</v>
      </c>
      <c r="C504" s="120">
        <v>30</v>
      </c>
    </row>
    <row r="505" spans="1:3" x14ac:dyDescent="0.2">
      <c r="A505" s="110"/>
      <c r="B505" s="110"/>
      <c r="C505" s="120"/>
    </row>
    <row r="506" spans="1:3" ht="15" x14ac:dyDescent="0.25">
      <c r="A506" s="114" t="s">
        <v>953</v>
      </c>
      <c r="B506" s="114"/>
      <c r="C506" s="121">
        <v>29</v>
      </c>
    </row>
    <row r="507" spans="1:3" x14ac:dyDescent="0.2">
      <c r="A507" s="110"/>
      <c r="B507" s="110" t="s">
        <v>34</v>
      </c>
      <c r="C507" s="120">
        <v>14</v>
      </c>
    </row>
    <row r="508" spans="1:3" x14ac:dyDescent="0.2">
      <c r="A508" s="110"/>
      <c r="B508" s="110" t="s">
        <v>37</v>
      </c>
      <c r="C508" s="120">
        <v>15</v>
      </c>
    </row>
    <row r="509" spans="1:3" x14ac:dyDescent="0.2">
      <c r="A509" s="110"/>
      <c r="B509" s="110"/>
      <c r="C509" s="120"/>
    </row>
    <row r="510" spans="1:3" ht="15" x14ac:dyDescent="0.25">
      <c r="A510" s="114" t="s">
        <v>934</v>
      </c>
      <c r="B510" s="114"/>
      <c r="C510" s="121">
        <v>29</v>
      </c>
    </row>
    <row r="511" spans="1:3" x14ac:dyDescent="0.2">
      <c r="A511" s="110"/>
      <c r="B511" s="110" t="s">
        <v>1139</v>
      </c>
      <c r="C511" s="120">
        <v>15</v>
      </c>
    </row>
    <row r="512" spans="1:3" x14ac:dyDescent="0.2">
      <c r="A512" s="110"/>
      <c r="B512" s="110" t="s">
        <v>9</v>
      </c>
      <c r="C512" s="120">
        <v>14</v>
      </c>
    </row>
    <row r="513" spans="1:3" x14ac:dyDescent="0.2">
      <c r="A513" s="110"/>
      <c r="B513" s="110"/>
      <c r="C513" s="120"/>
    </row>
    <row r="514" spans="1:3" ht="15" x14ac:dyDescent="0.25">
      <c r="A514" s="114" t="s">
        <v>639</v>
      </c>
      <c r="B514" s="114"/>
      <c r="C514" s="121">
        <v>29</v>
      </c>
    </row>
    <row r="515" spans="1:3" x14ac:dyDescent="0.2">
      <c r="A515" s="110"/>
      <c r="B515" s="110" t="s">
        <v>7</v>
      </c>
      <c r="C515" s="120">
        <v>10</v>
      </c>
    </row>
    <row r="516" spans="1:3" x14ac:dyDescent="0.2">
      <c r="A516" s="110"/>
      <c r="B516" s="110" t="s">
        <v>106</v>
      </c>
      <c r="C516" s="120">
        <v>15</v>
      </c>
    </row>
    <row r="517" spans="1:3" x14ac:dyDescent="0.2">
      <c r="A517" s="110"/>
      <c r="B517" s="110" t="s">
        <v>37</v>
      </c>
      <c r="C517" s="120">
        <v>2</v>
      </c>
    </row>
    <row r="518" spans="1:3" x14ac:dyDescent="0.2">
      <c r="A518" s="110"/>
      <c r="B518" s="110" t="s">
        <v>38</v>
      </c>
      <c r="C518" s="120">
        <v>2</v>
      </c>
    </row>
    <row r="519" spans="1:3" x14ac:dyDescent="0.2">
      <c r="A519" s="110"/>
      <c r="B519" s="110"/>
      <c r="C519" s="120"/>
    </row>
    <row r="520" spans="1:3" ht="15" x14ac:dyDescent="0.25">
      <c r="A520" s="114" t="s">
        <v>310</v>
      </c>
      <c r="B520" s="114"/>
      <c r="C520" s="121">
        <v>28</v>
      </c>
    </row>
    <row r="521" spans="1:3" x14ac:dyDescent="0.2">
      <c r="A521" s="110"/>
      <c r="B521" s="110" t="s">
        <v>7</v>
      </c>
      <c r="C521" s="120">
        <v>7</v>
      </c>
    </row>
    <row r="522" spans="1:3" x14ac:dyDescent="0.2">
      <c r="A522" s="110"/>
      <c r="B522" s="110" t="s">
        <v>106</v>
      </c>
      <c r="C522" s="120">
        <v>21</v>
      </c>
    </row>
    <row r="523" spans="1:3" x14ac:dyDescent="0.2">
      <c r="A523" s="110"/>
      <c r="B523" s="110"/>
      <c r="C523" s="120"/>
    </row>
    <row r="524" spans="1:3" ht="15" x14ac:dyDescent="0.25">
      <c r="A524" s="114" t="s">
        <v>284</v>
      </c>
      <c r="B524" s="114"/>
      <c r="C524" s="121">
        <v>28</v>
      </c>
    </row>
    <row r="525" spans="1:3" x14ac:dyDescent="0.2">
      <c r="A525" s="110"/>
      <c r="B525" s="110" t="s">
        <v>62</v>
      </c>
      <c r="C525" s="120">
        <v>28</v>
      </c>
    </row>
    <row r="526" spans="1:3" x14ac:dyDescent="0.2">
      <c r="A526" s="110"/>
      <c r="B526" s="110"/>
      <c r="C526" s="120"/>
    </row>
    <row r="527" spans="1:3" ht="15" x14ac:dyDescent="0.25">
      <c r="A527" s="114" t="s">
        <v>473</v>
      </c>
      <c r="B527" s="114"/>
      <c r="C527" s="121">
        <v>28</v>
      </c>
    </row>
    <row r="528" spans="1:3" x14ac:dyDescent="0.2">
      <c r="A528" s="110"/>
      <c r="B528" s="110" t="s">
        <v>174</v>
      </c>
      <c r="C528" s="120">
        <v>28</v>
      </c>
    </row>
    <row r="529" spans="1:3" x14ac:dyDescent="0.2">
      <c r="A529" s="110"/>
      <c r="B529" s="110"/>
      <c r="C529" s="120"/>
    </row>
    <row r="530" spans="1:3" ht="15" x14ac:dyDescent="0.25">
      <c r="A530" s="114" t="s">
        <v>655</v>
      </c>
      <c r="B530" s="114"/>
      <c r="C530" s="121">
        <v>28</v>
      </c>
    </row>
    <row r="531" spans="1:3" x14ac:dyDescent="0.2">
      <c r="A531" s="110"/>
      <c r="B531" s="110" t="s">
        <v>7</v>
      </c>
      <c r="C531" s="120">
        <v>10</v>
      </c>
    </row>
    <row r="532" spans="1:3" x14ac:dyDescent="0.2">
      <c r="A532" s="110"/>
      <c r="B532" s="110" t="s">
        <v>106</v>
      </c>
      <c r="C532" s="120">
        <v>6</v>
      </c>
    </row>
    <row r="533" spans="1:3" x14ac:dyDescent="0.2">
      <c r="A533" s="110"/>
      <c r="B533" s="110" t="s">
        <v>37</v>
      </c>
      <c r="C533" s="120">
        <v>5</v>
      </c>
    </row>
    <row r="534" spans="1:3" x14ac:dyDescent="0.2">
      <c r="A534" s="110"/>
      <c r="B534" s="110" t="s">
        <v>38</v>
      </c>
      <c r="C534" s="120">
        <v>7</v>
      </c>
    </row>
    <row r="535" spans="1:3" x14ac:dyDescent="0.2">
      <c r="A535" s="110"/>
      <c r="B535" s="110"/>
      <c r="C535" s="120"/>
    </row>
    <row r="536" spans="1:3" ht="15" x14ac:dyDescent="0.25">
      <c r="A536" s="114" t="s">
        <v>189</v>
      </c>
      <c r="B536" s="114"/>
      <c r="C536" s="121">
        <v>27</v>
      </c>
    </row>
    <row r="537" spans="1:3" x14ac:dyDescent="0.2">
      <c r="A537" s="110"/>
      <c r="B537" s="110" t="s">
        <v>1139</v>
      </c>
      <c r="C537" s="120">
        <v>15</v>
      </c>
    </row>
    <row r="538" spans="1:3" x14ac:dyDescent="0.2">
      <c r="A538" s="110"/>
      <c r="B538" s="110" t="s">
        <v>62</v>
      </c>
      <c r="C538" s="120">
        <v>12</v>
      </c>
    </row>
    <row r="539" spans="1:3" x14ac:dyDescent="0.2">
      <c r="A539" s="110"/>
      <c r="B539" s="110"/>
      <c r="C539" s="120"/>
    </row>
    <row r="540" spans="1:3" ht="15" x14ac:dyDescent="0.25">
      <c r="A540" s="114" t="s">
        <v>585</v>
      </c>
      <c r="B540" s="114"/>
      <c r="C540" s="121">
        <v>27</v>
      </c>
    </row>
    <row r="541" spans="1:3" x14ac:dyDescent="0.2">
      <c r="A541" s="110"/>
      <c r="B541" s="110" t="s">
        <v>8</v>
      </c>
      <c r="C541" s="120">
        <v>14</v>
      </c>
    </row>
    <row r="542" spans="1:3" x14ac:dyDescent="0.2">
      <c r="A542" s="110"/>
      <c r="B542" s="110" t="s">
        <v>114</v>
      </c>
      <c r="C542" s="120">
        <v>5</v>
      </c>
    </row>
    <row r="543" spans="1:3" x14ac:dyDescent="0.2">
      <c r="A543" s="110"/>
      <c r="B543" s="110" t="s">
        <v>174</v>
      </c>
      <c r="C543" s="120">
        <v>8</v>
      </c>
    </row>
    <row r="544" spans="1:3" x14ac:dyDescent="0.2">
      <c r="A544" s="110"/>
      <c r="B544" s="110"/>
      <c r="C544" s="120"/>
    </row>
    <row r="545" spans="1:3" ht="15" x14ac:dyDescent="0.25">
      <c r="A545" s="114" t="s">
        <v>845</v>
      </c>
      <c r="B545" s="114"/>
      <c r="C545" s="121">
        <v>27</v>
      </c>
    </row>
    <row r="546" spans="1:3" x14ac:dyDescent="0.2">
      <c r="A546" s="110"/>
      <c r="B546" s="110" t="s">
        <v>7</v>
      </c>
      <c r="C546" s="120">
        <v>7</v>
      </c>
    </row>
    <row r="547" spans="1:3" x14ac:dyDescent="0.2">
      <c r="A547" s="110"/>
      <c r="B547" s="110" t="s">
        <v>9</v>
      </c>
      <c r="C547" s="120">
        <v>20</v>
      </c>
    </row>
    <row r="548" spans="1:3" x14ac:dyDescent="0.2">
      <c r="A548" s="110"/>
      <c r="B548" s="110"/>
      <c r="C548" s="120"/>
    </row>
    <row r="549" spans="1:3" ht="15" x14ac:dyDescent="0.25">
      <c r="A549" s="114" t="s">
        <v>834</v>
      </c>
      <c r="B549" s="114"/>
      <c r="C549" s="121">
        <v>26</v>
      </c>
    </row>
    <row r="550" spans="1:3" x14ac:dyDescent="0.2">
      <c r="A550" s="110"/>
      <c r="B550" s="110" t="s">
        <v>7</v>
      </c>
      <c r="C550" s="120">
        <v>13</v>
      </c>
    </row>
    <row r="551" spans="1:3" x14ac:dyDescent="0.2">
      <c r="A551" s="110"/>
      <c r="B551" s="110" t="s">
        <v>38</v>
      </c>
      <c r="C551" s="120">
        <v>13</v>
      </c>
    </row>
    <row r="552" spans="1:3" x14ac:dyDescent="0.2">
      <c r="A552" s="110"/>
      <c r="B552" s="110"/>
      <c r="C552" s="120"/>
    </row>
    <row r="553" spans="1:3" ht="15" x14ac:dyDescent="0.25">
      <c r="A553" s="114" t="s">
        <v>509</v>
      </c>
      <c r="B553" s="114"/>
      <c r="C553" s="121">
        <v>24</v>
      </c>
    </row>
    <row r="554" spans="1:3" x14ac:dyDescent="0.2">
      <c r="A554" s="110"/>
      <c r="B554" s="110" t="s">
        <v>1067</v>
      </c>
      <c r="C554" s="120">
        <v>10</v>
      </c>
    </row>
    <row r="555" spans="1:3" x14ac:dyDescent="0.2">
      <c r="A555" s="110"/>
      <c r="B555" s="110" t="s">
        <v>1017</v>
      </c>
      <c r="C555" s="120">
        <v>6</v>
      </c>
    </row>
    <row r="556" spans="1:3" x14ac:dyDescent="0.2">
      <c r="A556" s="110"/>
      <c r="B556" s="110" t="s">
        <v>62</v>
      </c>
      <c r="C556" s="120">
        <v>8</v>
      </c>
    </row>
    <row r="557" spans="1:3" x14ac:dyDescent="0.2">
      <c r="A557" s="110"/>
      <c r="B557" s="110"/>
      <c r="C557" s="120"/>
    </row>
    <row r="558" spans="1:3" ht="15" x14ac:dyDescent="0.25">
      <c r="A558" s="114" t="s">
        <v>823</v>
      </c>
      <c r="B558" s="114"/>
      <c r="C558" s="121">
        <v>24</v>
      </c>
    </row>
    <row r="559" spans="1:3" x14ac:dyDescent="0.2">
      <c r="A559" s="110"/>
      <c r="B559" s="110" t="s">
        <v>34</v>
      </c>
      <c r="C559" s="120">
        <v>13</v>
      </c>
    </row>
    <row r="560" spans="1:3" x14ac:dyDescent="0.2">
      <c r="A560" s="110"/>
      <c r="B560" s="110" t="s">
        <v>38</v>
      </c>
      <c r="C560" s="120">
        <v>11</v>
      </c>
    </row>
    <row r="561" spans="1:3" x14ac:dyDescent="0.2">
      <c r="A561" s="110"/>
      <c r="B561" s="110"/>
      <c r="C561" s="120"/>
    </row>
    <row r="562" spans="1:3" ht="15" x14ac:dyDescent="0.25">
      <c r="A562" s="114" t="s">
        <v>213</v>
      </c>
      <c r="B562" s="114"/>
      <c r="C562" s="121">
        <v>23</v>
      </c>
    </row>
    <row r="563" spans="1:3" x14ac:dyDescent="0.2">
      <c r="A563" s="110"/>
      <c r="B563" s="110" t="s">
        <v>1017</v>
      </c>
      <c r="C563" s="120">
        <v>15</v>
      </c>
    </row>
    <row r="564" spans="1:3" x14ac:dyDescent="0.2">
      <c r="A564" s="110"/>
      <c r="B564" s="110" t="s">
        <v>174</v>
      </c>
      <c r="C564" s="120">
        <v>8</v>
      </c>
    </row>
    <row r="565" spans="1:3" x14ac:dyDescent="0.2">
      <c r="A565" s="110"/>
      <c r="B565" s="110"/>
      <c r="C565" s="120"/>
    </row>
    <row r="566" spans="1:3" ht="15" x14ac:dyDescent="0.25">
      <c r="A566" s="114" t="s">
        <v>505</v>
      </c>
      <c r="B566" s="114"/>
      <c r="C566" s="121">
        <v>23</v>
      </c>
    </row>
    <row r="567" spans="1:3" x14ac:dyDescent="0.2">
      <c r="A567" s="110"/>
      <c r="B567" s="110" t="s">
        <v>8</v>
      </c>
      <c r="C567" s="120">
        <v>6</v>
      </c>
    </row>
    <row r="568" spans="1:3" x14ac:dyDescent="0.2">
      <c r="A568" s="110"/>
      <c r="B568" s="110" t="s">
        <v>114</v>
      </c>
      <c r="C568" s="120">
        <v>5</v>
      </c>
    </row>
    <row r="569" spans="1:3" x14ac:dyDescent="0.2">
      <c r="A569" s="110"/>
      <c r="B569" s="110" t="s">
        <v>62</v>
      </c>
      <c r="C569" s="120">
        <v>12</v>
      </c>
    </row>
    <row r="570" spans="1:3" x14ac:dyDescent="0.2">
      <c r="A570" s="110"/>
      <c r="B570" s="110"/>
      <c r="C570" s="120"/>
    </row>
    <row r="571" spans="1:3" ht="15" x14ac:dyDescent="0.25">
      <c r="A571" s="114" t="s">
        <v>643</v>
      </c>
      <c r="B571" s="114"/>
      <c r="C571" s="121">
        <v>23</v>
      </c>
    </row>
    <row r="572" spans="1:3" x14ac:dyDescent="0.2">
      <c r="A572" s="110"/>
      <c r="B572" s="110" t="s">
        <v>9</v>
      </c>
      <c r="C572" s="120">
        <v>14</v>
      </c>
    </row>
    <row r="573" spans="1:3" x14ac:dyDescent="0.2">
      <c r="A573" s="110"/>
      <c r="B573" s="110" t="s">
        <v>106</v>
      </c>
      <c r="C573" s="120">
        <v>9</v>
      </c>
    </row>
    <row r="574" spans="1:3" x14ac:dyDescent="0.2">
      <c r="A574" s="110"/>
      <c r="B574" s="110"/>
      <c r="C574" s="120"/>
    </row>
    <row r="575" spans="1:3" ht="15" x14ac:dyDescent="0.25">
      <c r="A575" s="114" t="s">
        <v>194</v>
      </c>
      <c r="B575" s="114"/>
      <c r="C575" s="121">
        <v>22</v>
      </c>
    </row>
    <row r="576" spans="1:3" x14ac:dyDescent="0.2">
      <c r="A576" s="110"/>
      <c r="B576" s="110" t="s">
        <v>8</v>
      </c>
      <c r="C576" s="120">
        <v>10</v>
      </c>
    </row>
    <row r="577" spans="1:3" x14ac:dyDescent="0.2">
      <c r="A577" s="110"/>
      <c r="B577" s="110" t="s">
        <v>174</v>
      </c>
      <c r="C577" s="120">
        <v>12</v>
      </c>
    </row>
    <row r="578" spans="1:3" x14ac:dyDescent="0.2">
      <c r="A578" s="110"/>
      <c r="B578" s="110"/>
      <c r="C578" s="120"/>
    </row>
    <row r="579" spans="1:3" ht="15" x14ac:dyDescent="0.25">
      <c r="A579" s="114" t="s">
        <v>769</v>
      </c>
      <c r="B579" s="114"/>
      <c r="C579" s="121">
        <v>22</v>
      </c>
    </row>
    <row r="580" spans="1:3" x14ac:dyDescent="0.2">
      <c r="A580" s="110"/>
      <c r="B580" s="110" t="s">
        <v>65</v>
      </c>
      <c r="C580" s="120">
        <v>22</v>
      </c>
    </row>
    <row r="581" spans="1:3" x14ac:dyDescent="0.2">
      <c r="A581" s="110"/>
      <c r="B581" s="110"/>
      <c r="C581" s="120"/>
    </row>
    <row r="582" spans="1:3" ht="15" x14ac:dyDescent="0.25">
      <c r="A582" s="114" t="s">
        <v>357</v>
      </c>
      <c r="B582" s="114"/>
      <c r="C582" s="121">
        <v>22</v>
      </c>
    </row>
    <row r="583" spans="1:3" x14ac:dyDescent="0.2">
      <c r="A583" s="110"/>
      <c r="B583" s="110" t="s">
        <v>9</v>
      </c>
      <c r="C583" s="120">
        <v>16</v>
      </c>
    </row>
    <row r="584" spans="1:3" x14ac:dyDescent="0.2">
      <c r="A584" s="110"/>
      <c r="B584" s="110" t="s">
        <v>40</v>
      </c>
      <c r="C584" s="120">
        <v>6</v>
      </c>
    </row>
    <row r="585" spans="1:3" x14ac:dyDescent="0.2">
      <c r="A585" s="110"/>
      <c r="B585" s="110"/>
      <c r="C585" s="120"/>
    </row>
    <row r="586" spans="1:3" ht="15" x14ac:dyDescent="0.25">
      <c r="A586" s="114" t="s">
        <v>680</v>
      </c>
      <c r="B586" s="114"/>
      <c r="C586" s="121">
        <v>21</v>
      </c>
    </row>
    <row r="587" spans="1:3" x14ac:dyDescent="0.2">
      <c r="A587" s="110"/>
      <c r="B587" s="110" t="s">
        <v>106</v>
      </c>
      <c r="C587" s="120">
        <v>21</v>
      </c>
    </row>
    <row r="588" spans="1:3" x14ac:dyDescent="0.2">
      <c r="A588" s="110"/>
      <c r="B588" s="110"/>
      <c r="C588" s="120"/>
    </row>
    <row r="589" spans="1:3" ht="15" x14ac:dyDescent="0.25">
      <c r="A589" s="114" t="s">
        <v>1118</v>
      </c>
      <c r="B589" s="114"/>
      <c r="C589" s="121">
        <v>21</v>
      </c>
    </row>
    <row r="590" spans="1:3" x14ac:dyDescent="0.2">
      <c r="A590" s="110"/>
      <c r="B590" s="110" t="s">
        <v>1139</v>
      </c>
      <c r="C590" s="120">
        <v>21</v>
      </c>
    </row>
    <row r="591" spans="1:3" x14ac:dyDescent="0.2">
      <c r="A591" s="110"/>
      <c r="B591" s="110"/>
      <c r="C591" s="120"/>
    </row>
    <row r="592" spans="1:3" ht="15" x14ac:dyDescent="0.25">
      <c r="A592" s="114" t="s">
        <v>1090</v>
      </c>
      <c r="B592" s="114"/>
      <c r="C592" s="121">
        <v>21</v>
      </c>
    </row>
    <row r="593" spans="1:3" x14ac:dyDescent="0.2">
      <c r="A593" s="110"/>
      <c r="B593" s="110" t="s">
        <v>1139</v>
      </c>
      <c r="C593" s="120">
        <v>21</v>
      </c>
    </row>
    <row r="594" spans="1:3" x14ac:dyDescent="0.2">
      <c r="A594" s="110"/>
      <c r="B594" s="110"/>
      <c r="C594" s="120"/>
    </row>
    <row r="595" spans="1:3" ht="15" x14ac:dyDescent="0.25">
      <c r="A595" s="114" t="s">
        <v>949</v>
      </c>
      <c r="B595" s="114"/>
      <c r="C595" s="121">
        <v>21</v>
      </c>
    </row>
    <row r="596" spans="1:3" x14ac:dyDescent="0.2">
      <c r="A596" s="110"/>
      <c r="B596" s="110" t="s">
        <v>106</v>
      </c>
      <c r="C596" s="120">
        <v>9</v>
      </c>
    </row>
    <row r="597" spans="1:3" x14ac:dyDescent="0.2">
      <c r="A597" s="110"/>
      <c r="B597" s="110" t="s">
        <v>37</v>
      </c>
      <c r="C597" s="120">
        <v>12</v>
      </c>
    </row>
    <row r="598" spans="1:3" x14ac:dyDescent="0.2">
      <c r="A598" s="110"/>
      <c r="B598" s="110"/>
      <c r="C598" s="120"/>
    </row>
    <row r="599" spans="1:3" ht="15" x14ac:dyDescent="0.25">
      <c r="A599" s="114" t="s">
        <v>1200</v>
      </c>
      <c r="B599" s="114"/>
      <c r="C599" s="121">
        <v>20</v>
      </c>
    </row>
    <row r="600" spans="1:3" x14ac:dyDescent="0.2">
      <c r="A600" s="110"/>
      <c r="B600" s="110" t="s">
        <v>62</v>
      </c>
      <c r="C600" s="120">
        <v>20</v>
      </c>
    </row>
    <row r="601" spans="1:3" x14ac:dyDescent="0.2">
      <c r="A601" s="110"/>
      <c r="B601" s="110"/>
      <c r="C601" s="120"/>
    </row>
    <row r="602" spans="1:3" ht="15" x14ac:dyDescent="0.25">
      <c r="A602" s="114" t="s">
        <v>191</v>
      </c>
      <c r="B602" s="114"/>
      <c r="C602" s="121">
        <v>20</v>
      </c>
    </row>
    <row r="603" spans="1:3" x14ac:dyDescent="0.2">
      <c r="A603" s="110"/>
      <c r="B603" s="110" t="s">
        <v>8</v>
      </c>
      <c r="C603" s="120">
        <v>20</v>
      </c>
    </row>
    <row r="604" spans="1:3" x14ac:dyDescent="0.2">
      <c r="A604" s="110"/>
      <c r="B604" s="110"/>
      <c r="C604" s="120"/>
    </row>
    <row r="605" spans="1:3" ht="15" x14ac:dyDescent="0.25">
      <c r="A605" s="114" t="s">
        <v>707</v>
      </c>
      <c r="B605" s="114"/>
      <c r="C605" s="121">
        <v>20</v>
      </c>
    </row>
    <row r="606" spans="1:3" x14ac:dyDescent="0.2">
      <c r="A606" s="110"/>
      <c r="B606" s="110" t="s">
        <v>8</v>
      </c>
      <c r="C606" s="120">
        <v>20</v>
      </c>
    </row>
    <row r="607" spans="1:3" x14ac:dyDescent="0.2">
      <c r="A607" s="110"/>
      <c r="B607" s="110"/>
      <c r="C607" s="120"/>
    </row>
    <row r="608" spans="1:3" ht="15" x14ac:dyDescent="0.25">
      <c r="A608" s="114" t="s">
        <v>1035</v>
      </c>
      <c r="B608" s="114"/>
      <c r="C608" s="121">
        <v>20</v>
      </c>
    </row>
    <row r="609" spans="1:3" x14ac:dyDescent="0.2">
      <c r="A609" s="110"/>
      <c r="B609" s="110" t="s">
        <v>287</v>
      </c>
      <c r="C609" s="120">
        <v>20</v>
      </c>
    </row>
    <row r="610" spans="1:3" x14ac:dyDescent="0.2">
      <c r="A610" s="110"/>
      <c r="B610" s="110"/>
      <c r="C610" s="120"/>
    </row>
    <row r="611" spans="1:3" ht="15" x14ac:dyDescent="0.25">
      <c r="A611" s="114" t="s">
        <v>773</v>
      </c>
      <c r="B611" s="114"/>
      <c r="C611" s="121">
        <v>20</v>
      </c>
    </row>
    <row r="612" spans="1:3" x14ac:dyDescent="0.2">
      <c r="A612" s="110"/>
      <c r="B612" s="110" t="s">
        <v>65</v>
      </c>
      <c r="C612" s="120">
        <v>20</v>
      </c>
    </row>
    <row r="613" spans="1:3" x14ac:dyDescent="0.2">
      <c r="A613" s="110"/>
      <c r="B613" s="110"/>
      <c r="C613" s="120"/>
    </row>
    <row r="614" spans="1:3" ht="15" x14ac:dyDescent="0.25">
      <c r="A614" s="114" t="s">
        <v>924</v>
      </c>
      <c r="B614" s="114"/>
      <c r="C614" s="121">
        <v>20</v>
      </c>
    </row>
    <row r="615" spans="1:3" x14ac:dyDescent="0.2">
      <c r="A615" s="110"/>
      <c r="B615" s="110" t="s">
        <v>9</v>
      </c>
      <c r="C615" s="120">
        <v>20</v>
      </c>
    </row>
    <row r="616" spans="1:3" x14ac:dyDescent="0.2">
      <c r="A616" s="110"/>
      <c r="B616" s="110"/>
      <c r="C616" s="120"/>
    </row>
    <row r="617" spans="1:3" ht="15" x14ac:dyDescent="0.25">
      <c r="A617" s="114" t="s">
        <v>487</v>
      </c>
      <c r="B617" s="114"/>
      <c r="C617" s="121">
        <v>20</v>
      </c>
    </row>
    <row r="618" spans="1:3" x14ac:dyDescent="0.2">
      <c r="A618" s="110"/>
      <c r="B618" s="110" t="s">
        <v>62</v>
      </c>
      <c r="C618" s="120">
        <v>20</v>
      </c>
    </row>
    <row r="619" spans="1:3" x14ac:dyDescent="0.2">
      <c r="A619" s="110"/>
      <c r="B619" s="110"/>
      <c r="C619" s="120"/>
    </row>
    <row r="620" spans="1:3" ht="15" x14ac:dyDescent="0.25">
      <c r="A620" s="114" t="s">
        <v>765</v>
      </c>
      <c r="B620" s="114"/>
      <c r="C620" s="121">
        <v>20</v>
      </c>
    </row>
    <row r="621" spans="1:3" x14ac:dyDescent="0.2">
      <c r="A621" s="110"/>
      <c r="B621" s="110" t="s">
        <v>65</v>
      </c>
      <c r="C621" s="120">
        <v>20</v>
      </c>
    </row>
    <row r="622" spans="1:3" x14ac:dyDescent="0.2">
      <c r="A622" s="110"/>
      <c r="B622" s="110"/>
      <c r="C622" s="120"/>
    </row>
    <row r="623" spans="1:3" ht="15" x14ac:dyDescent="0.25">
      <c r="A623" s="114" t="s">
        <v>437</v>
      </c>
      <c r="B623" s="114"/>
      <c r="C623" s="121">
        <v>20</v>
      </c>
    </row>
    <row r="624" spans="1:3" x14ac:dyDescent="0.2">
      <c r="A624" s="110"/>
      <c r="B624" s="110" t="s">
        <v>62</v>
      </c>
      <c r="C624" s="120">
        <v>20</v>
      </c>
    </row>
    <row r="625" spans="1:3" x14ac:dyDescent="0.2">
      <c r="A625" s="110"/>
      <c r="B625" s="110"/>
      <c r="C625" s="120"/>
    </row>
    <row r="626" spans="1:3" ht="15" x14ac:dyDescent="0.25">
      <c r="A626" s="114" t="s">
        <v>468</v>
      </c>
      <c r="B626" s="114"/>
      <c r="C626" s="121">
        <v>20</v>
      </c>
    </row>
    <row r="627" spans="1:3" x14ac:dyDescent="0.2">
      <c r="A627" s="110"/>
      <c r="B627" s="110" t="s">
        <v>62</v>
      </c>
      <c r="C627" s="120">
        <v>20</v>
      </c>
    </row>
    <row r="628" spans="1:3" x14ac:dyDescent="0.2">
      <c r="A628" s="110"/>
      <c r="B628" s="110"/>
      <c r="C628" s="120"/>
    </row>
    <row r="629" spans="1:3" ht="15" x14ac:dyDescent="0.25">
      <c r="A629" s="114" t="s">
        <v>724</v>
      </c>
      <c r="B629" s="114"/>
      <c r="C629" s="121">
        <v>19</v>
      </c>
    </row>
    <row r="630" spans="1:3" x14ac:dyDescent="0.2">
      <c r="A630" s="110"/>
      <c r="B630" s="110" t="s">
        <v>8</v>
      </c>
      <c r="C630" s="120">
        <v>10</v>
      </c>
    </row>
    <row r="631" spans="1:3" x14ac:dyDescent="0.2">
      <c r="A631" s="110"/>
      <c r="B631" s="110" t="s">
        <v>1017</v>
      </c>
      <c r="C631" s="120">
        <v>9</v>
      </c>
    </row>
    <row r="632" spans="1:3" x14ac:dyDescent="0.2">
      <c r="A632" s="110"/>
      <c r="B632" s="110"/>
      <c r="C632" s="120"/>
    </row>
    <row r="633" spans="1:3" ht="15" x14ac:dyDescent="0.25">
      <c r="A633" s="114" t="s">
        <v>490</v>
      </c>
      <c r="B633" s="114"/>
      <c r="C633" s="121">
        <v>18</v>
      </c>
    </row>
    <row r="634" spans="1:3" x14ac:dyDescent="0.2">
      <c r="A634" s="110"/>
      <c r="B634" s="110" t="s">
        <v>8</v>
      </c>
      <c r="C634" s="120">
        <v>4</v>
      </c>
    </row>
    <row r="635" spans="1:3" x14ac:dyDescent="0.2">
      <c r="A635" s="110"/>
      <c r="B635" s="110" t="s">
        <v>1017</v>
      </c>
      <c r="C635" s="120">
        <v>6</v>
      </c>
    </row>
    <row r="636" spans="1:3" x14ac:dyDescent="0.2">
      <c r="A636" s="110"/>
      <c r="B636" s="110" t="s">
        <v>62</v>
      </c>
      <c r="C636" s="120">
        <v>8</v>
      </c>
    </row>
    <row r="637" spans="1:3" x14ac:dyDescent="0.2">
      <c r="A637" s="110"/>
      <c r="B637" s="110"/>
      <c r="C637" s="120"/>
    </row>
    <row r="638" spans="1:3" ht="15" x14ac:dyDescent="0.25">
      <c r="A638" s="114" t="s">
        <v>820</v>
      </c>
      <c r="B638" s="114"/>
      <c r="C638" s="121">
        <v>18</v>
      </c>
    </row>
    <row r="639" spans="1:3" x14ac:dyDescent="0.2">
      <c r="A639" s="110"/>
      <c r="B639" s="110" t="s">
        <v>37</v>
      </c>
      <c r="C639" s="120">
        <v>7</v>
      </c>
    </row>
    <row r="640" spans="1:3" x14ac:dyDescent="0.2">
      <c r="A640" s="110"/>
      <c r="B640" s="110" t="s">
        <v>38</v>
      </c>
      <c r="C640" s="120">
        <v>11</v>
      </c>
    </row>
    <row r="641" spans="1:3" x14ac:dyDescent="0.2">
      <c r="A641" s="110"/>
      <c r="B641" s="110"/>
      <c r="C641" s="120"/>
    </row>
    <row r="642" spans="1:3" ht="15" x14ac:dyDescent="0.25">
      <c r="A642" s="114" t="s">
        <v>699</v>
      </c>
      <c r="B642" s="114"/>
      <c r="C642" s="121">
        <v>16</v>
      </c>
    </row>
    <row r="643" spans="1:3" x14ac:dyDescent="0.2">
      <c r="A643" s="110"/>
      <c r="B643" s="110" t="s">
        <v>7</v>
      </c>
      <c r="C643" s="120">
        <v>5</v>
      </c>
    </row>
    <row r="644" spans="1:3" x14ac:dyDescent="0.2">
      <c r="A644" s="110"/>
      <c r="B644" s="110" t="s">
        <v>37</v>
      </c>
      <c r="C644" s="120">
        <v>5</v>
      </c>
    </row>
    <row r="645" spans="1:3" x14ac:dyDescent="0.2">
      <c r="A645" s="110"/>
      <c r="B645" s="110" t="s">
        <v>40</v>
      </c>
      <c r="C645" s="120">
        <v>6</v>
      </c>
    </row>
    <row r="646" spans="1:3" x14ac:dyDescent="0.2">
      <c r="A646" s="110"/>
      <c r="B646" s="110"/>
      <c r="C646" s="120"/>
    </row>
    <row r="647" spans="1:3" ht="15" x14ac:dyDescent="0.25">
      <c r="A647" s="114" t="s">
        <v>242</v>
      </c>
      <c r="B647" s="114"/>
      <c r="C647" s="121">
        <v>16</v>
      </c>
    </row>
    <row r="648" spans="1:3" x14ac:dyDescent="0.2">
      <c r="A648" s="110"/>
      <c r="B648" s="110" t="s">
        <v>753</v>
      </c>
      <c r="C648" s="120">
        <v>16</v>
      </c>
    </row>
    <row r="649" spans="1:3" x14ac:dyDescent="0.2">
      <c r="A649" s="110"/>
      <c r="B649" s="110"/>
      <c r="C649" s="120"/>
    </row>
    <row r="650" spans="1:3" ht="15" x14ac:dyDescent="0.25">
      <c r="A650" s="114" t="s">
        <v>560</v>
      </c>
      <c r="B650" s="114"/>
      <c r="C650" s="121">
        <v>16</v>
      </c>
    </row>
    <row r="651" spans="1:3" x14ac:dyDescent="0.2">
      <c r="A651" s="110"/>
      <c r="B651" s="110" t="s">
        <v>9</v>
      </c>
      <c r="C651" s="120">
        <v>16</v>
      </c>
    </row>
    <row r="652" spans="1:3" x14ac:dyDescent="0.2">
      <c r="A652" s="110"/>
      <c r="B652" s="110"/>
      <c r="C652" s="120"/>
    </row>
    <row r="653" spans="1:3" ht="15" x14ac:dyDescent="0.25">
      <c r="A653" s="114" t="s">
        <v>277</v>
      </c>
      <c r="B653" s="114"/>
      <c r="C653" s="121">
        <v>16</v>
      </c>
    </row>
    <row r="654" spans="1:3" x14ac:dyDescent="0.2">
      <c r="A654" s="110"/>
      <c r="B654" s="110" t="s">
        <v>62</v>
      </c>
      <c r="C654" s="120">
        <v>16</v>
      </c>
    </row>
    <row r="655" spans="1:3" x14ac:dyDescent="0.2">
      <c r="A655" s="110"/>
      <c r="B655" s="110"/>
      <c r="C655" s="120"/>
    </row>
    <row r="656" spans="1:3" ht="15" x14ac:dyDescent="0.25">
      <c r="A656" s="114" t="s">
        <v>1147</v>
      </c>
      <c r="B656" s="114"/>
      <c r="C656" s="121">
        <v>16</v>
      </c>
    </row>
    <row r="657" spans="1:3" x14ac:dyDescent="0.2">
      <c r="A657" s="110"/>
      <c r="B657" s="110" t="s">
        <v>1168</v>
      </c>
      <c r="C657" s="120">
        <v>16</v>
      </c>
    </row>
    <row r="658" spans="1:3" x14ac:dyDescent="0.2">
      <c r="A658" s="110"/>
      <c r="B658" s="110"/>
      <c r="C658" s="120"/>
    </row>
    <row r="659" spans="1:3" ht="15" x14ac:dyDescent="0.25">
      <c r="A659" s="114" t="s">
        <v>981</v>
      </c>
      <c r="B659" s="114"/>
      <c r="C659" s="121">
        <v>15</v>
      </c>
    </row>
    <row r="660" spans="1:3" x14ac:dyDescent="0.2">
      <c r="A660" s="110"/>
      <c r="B660" s="110" t="s">
        <v>1017</v>
      </c>
      <c r="C660" s="120">
        <v>15</v>
      </c>
    </row>
    <row r="661" spans="1:3" x14ac:dyDescent="0.2">
      <c r="A661" s="110"/>
      <c r="B661" s="110"/>
      <c r="C661" s="120"/>
    </row>
    <row r="662" spans="1:3" ht="15" x14ac:dyDescent="0.25">
      <c r="A662" s="114" t="s">
        <v>824</v>
      </c>
      <c r="B662" s="114"/>
      <c r="C662" s="121">
        <v>15</v>
      </c>
    </row>
    <row r="663" spans="1:3" x14ac:dyDescent="0.2">
      <c r="A663" s="110"/>
      <c r="B663" s="110" t="s">
        <v>34</v>
      </c>
      <c r="C663" s="120">
        <v>10</v>
      </c>
    </row>
    <row r="664" spans="1:3" x14ac:dyDescent="0.2">
      <c r="A664" s="110"/>
      <c r="B664" s="110" t="s">
        <v>38</v>
      </c>
      <c r="C664" s="120">
        <v>5</v>
      </c>
    </row>
    <row r="665" spans="1:3" x14ac:dyDescent="0.2">
      <c r="A665" s="110"/>
      <c r="B665" s="110"/>
      <c r="C665" s="120"/>
    </row>
    <row r="666" spans="1:3" ht="15" x14ac:dyDescent="0.25">
      <c r="A666" s="114" t="s">
        <v>1109</v>
      </c>
      <c r="B666" s="114"/>
      <c r="C666" s="121">
        <v>15</v>
      </c>
    </row>
    <row r="667" spans="1:3" x14ac:dyDescent="0.2">
      <c r="A667" s="110"/>
      <c r="B667" s="110" t="s">
        <v>1139</v>
      </c>
      <c r="C667" s="120">
        <v>15</v>
      </c>
    </row>
    <row r="668" spans="1:3" x14ac:dyDescent="0.2">
      <c r="A668" s="110"/>
      <c r="B668" s="110"/>
      <c r="C668" s="120"/>
    </row>
    <row r="669" spans="1:3" ht="15" x14ac:dyDescent="0.25">
      <c r="A669" s="114" t="s">
        <v>675</v>
      </c>
      <c r="B669" s="114"/>
      <c r="C669" s="121">
        <v>15</v>
      </c>
    </row>
    <row r="670" spans="1:3" x14ac:dyDescent="0.2">
      <c r="A670" s="110"/>
      <c r="B670" s="110" t="s">
        <v>8</v>
      </c>
      <c r="C670" s="120">
        <v>6</v>
      </c>
    </row>
    <row r="671" spans="1:3" x14ac:dyDescent="0.2">
      <c r="A671" s="110"/>
      <c r="B671" s="110" t="s">
        <v>106</v>
      </c>
      <c r="C671" s="120">
        <v>9</v>
      </c>
    </row>
    <row r="672" spans="1:3" x14ac:dyDescent="0.2">
      <c r="A672" s="110"/>
      <c r="B672" s="110"/>
      <c r="C672" s="120"/>
    </row>
    <row r="673" spans="1:3" ht="15" x14ac:dyDescent="0.25">
      <c r="A673" s="114" t="s">
        <v>1000</v>
      </c>
      <c r="B673" s="114"/>
      <c r="C673" s="121">
        <v>15</v>
      </c>
    </row>
    <row r="674" spans="1:3" x14ac:dyDescent="0.2">
      <c r="A674" s="110"/>
      <c r="B674" s="110" t="s">
        <v>1017</v>
      </c>
      <c r="C674" s="120">
        <v>15</v>
      </c>
    </row>
    <row r="675" spans="1:3" x14ac:dyDescent="0.2">
      <c r="A675" s="110"/>
      <c r="B675" s="110"/>
      <c r="C675" s="120"/>
    </row>
    <row r="676" spans="1:3" ht="15" x14ac:dyDescent="0.25">
      <c r="A676" s="114" t="s">
        <v>711</v>
      </c>
      <c r="B676" s="114"/>
      <c r="C676" s="121">
        <v>14</v>
      </c>
    </row>
    <row r="677" spans="1:3" x14ac:dyDescent="0.2">
      <c r="A677" s="110"/>
      <c r="B677" s="110" t="s">
        <v>8</v>
      </c>
      <c r="C677" s="120">
        <v>14</v>
      </c>
    </row>
    <row r="678" spans="1:3" x14ac:dyDescent="0.2">
      <c r="A678" s="110"/>
      <c r="B678" s="110"/>
      <c r="C678" s="120"/>
    </row>
    <row r="679" spans="1:3" ht="15" x14ac:dyDescent="0.25">
      <c r="A679" s="114" t="s">
        <v>939</v>
      </c>
      <c r="B679" s="114"/>
      <c r="C679" s="121">
        <v>14</v>
      </c>
    </row>
    <row r="680" spans="1:3" x14ac:dyDescent="0.2">
      <c r="A680" s="110"/>
      <c r="B680" s="110" t="s">
        <v>9</v>
      </c>
      <c r="C680" s="120">
        <v>14</v>
      </c>
    </row>
    <row r="681" spans="1:3" x14ac:dyDescent="0.2">
      <c r="A681" s="110"/>
      <c r="B681" s="110"/>
      <c r="C681" s="120"/>
    </row>
    <row r="682" spans="1:3" ht="15" x14ac:dyDescent="0.25">
      <c r="A682" s="114" t="s">
        <v>814</v>
      </c>
      <c r="B682" s="114"/>
      <c r="C682" s="121">
        <v>14</v>
      </c>
    </row>
    <row r="683" spans="1:3" x14ac:dyDescent="0.2">
      <c r="A683" s="110"/>
      <c r="B683" s="110" t="s">
        <v>65</v>
      </c>
      <c r="C683" s="120">
        <v>14</v>
      </c>
    </row>
    <row r="684" spans="1:3" x14ac:dyDescent="0.2">
      <c r="A684" s="110"/>
      <c r="B684" s="110"/>
      <c r="C684" s="120"/>
    </row>
    <row r="685" spans="1:3" ht="15" x14ac:dyDescent="0.25">
      <c r="A685" s="114" t="s">
        <v>774</v>
      </c>
      <c r="B685" s="114"/>
      <c r="C685" s="121">
        <v>14</v>
      </c>
    </row>
    <row r="686" spans="1:3" x14ac:dyDescent="0.2">
      <c r="A686" s="110"/>
      <c r="B686" s="110" t="s">
        <v>65</v>
      </c>
      <c r="C686" s="120">
        <v>14</v>
      </c>
    </row>
    <row r="687" spans="1:3" x14ac:dyDescent="0.2">
      <c r="A687" s="110"/>
      <c r="B687" s="110"/>
      <c r="C687" s="120"/>
    </row>
    <row r="688" spans="1:3" ht="15" x14ac:dyDescent="0.25">
      <c r="A688" s="114" t="s">
        <v>718</v>
      </c>
      <c r="B688" s="114"/>
      <c r="C688" s="121">
        <v>14</v>
      </c>
    </row>
    <row r="689" spans="1:3" x14ac:dyDescent="0.2">
      <c r="A689" s="110"/>
      <c r="B689" s="110" t="s">
        <v>8</v>
      </c>
      <c r="C689" s="120">
        <v>14</v>
      </c>
    </row>
    <row r="690" spans="1:3" x14ac:dyDescent="0.2">
      <c r="A690" s="110"/>
      <c r="B690" s="110"/>
      <c r="C690" s="120"/>
    </row>
    <row r="691" spans="1:3" ht="15" x14ac:dyDescent="0.25">
      <c r="A691" s="114" t="s">
        <v>911</v>
      </c>
      <c r="B691" s="114"/>
      <c r="C691" s="121">
        <v>14</v>
      </c>
    </row>
    <row r="692" spans="1:3" x14ac:dyDescent="0.2">
      <c r="A692" s="110"/>
      <c r="B692" s="110" t="s">
        <v>9</v>
      </c>
      <c r="C692" s="120">
        <v>14</v>
      </c>
    </row>
    <row r="693" spans="1:3" x14ac:dyDescent="0.2">
      <c r="A693" s="110"/>
      <c r="B693" s="110"/>
      <c r="C693" s="120"/>
    </row>
    <row r="694" spans="1:3" ht="15" x14ac:dyDescent="0.25">
      <c r="A694" s="114" t="s">
        <v>329</v>
      </c>
      <c r="B694" s="114"/>
      <c r="C694" s="121">
        <v>14</v>
      </c>
    </row>
    <row r="695" spans="1:3" x14ac:dyDescent="0.2">
      <c r="A695" s="110"/>
      <c r="B695" s="110" t="s">
        <v>8</v>
      </c>
      <c r="C695" s="120">
        <v>4</v>
      </c>
    </row>
    <row r="696" spans="1:3" x14ac:dyDescent="0.2">
      <c r="A696" s="110"/>
      <c r="B696" s="110" t="s">
        <v>37</v>
      </c>
      <c r="C696" s="120">
        <v>10</v>
      </c>
    </row>
    <row r="697" spans="1:3" x14ac:dyDescent="0.2">
      <c r="A697" s="110"/>
      <c r="B697" s="110"/>
      <c r="C697" s="120"/>
    </row>
    <row r="698" spans="1:3" ht="15" x14ac:dyDescent="0.25">
      <c r="A698" s="114" t="s">
        <v>630</v>
      </c>
      <c r="B698" s="114"/>
      <c r="C698" s="121">
        <v>13</v>
      </c>
    </row>
    <row r="699" spans="1:3" x14ac:dyDescent="0.2">
      <c r="A699" s="110"/>
      <c r="B699" s="110" t="s">
        <v>106</v>
      </c>
      <c r="C699" s="120">
        <v>9</v>
      </c>
    </row>
    <row r="700" spans="1:3" x14ac:dyDescent="0.2">
      <c r="A700" s="110"/>
      <c r="B700" s="110" t="s">
        <v>40</v>
      </c>
      <c r="C700" s="120">
        <v>4</v>
      </c>
    </row>
    <row r="701" spans="1:3" x14ac:dyDescent="0.2">
      <c r="A701" s="110"/>
      <c r="B701" s="110"/>
      <c r="C701" s="120"/>
    </row>
    <row r="702" spans="1:3" ht="15" x14ac:dyDescent="0.25">
      <c r="A702" s="114" t="s">
        <v>667</v>
      </c>
      <c r="B702" s="114"/>
      <c r="C702" s="121">
        <v>12</v>
      </c>
    </row>
    <row r="703" spans="1:3" x14ac:dyDescent="0.2">
      <c r="A703" s="110"/>
      <c r="B703" s="110" t="s">
        <v>106</v>
      </c>
      <c r="C703" s="120">
        <v>6</v>
      </c>
    </row>
    <row r="704" spans="1:3" x14ac:dyDescent="0.2">
      <c r="A704" s="110"/>
      <c r="B704" s="110" t="s">
        <v>40</v>
      </c>
      <c r="C704" s="120">
        <v>6</v>
      </c>
    </row>
    <row r="705" spans="1:3" x14ac:dyDescent="0.2">
      <c r="A705" s="110"/>
      <c r="B705" s="110"/>
      <c r="C705" s="120"/>
    </row>
    <row r="706" spans="1:3" ht="15" x14ac:dyDescent="0.25">
      <c r="A706" s="114" t="s">
        <v>791</v>
      </c>
      <c r="B706" s="114"/>
      <c r="C706" s="121">
        <v>12</v>
      </c>
    </row>
    <row r="707" spans="1:3" x14ac:dyDescent="0.2">
      <c r="A707" s="110"/>
      <c r="B707" s="110" t="s">
        <v>65</v>
      </c>
      <c r="C707" s="120">
        <v>12</v>
      </c>
    </row>
    <row r="708" spans="1:3" x14ac:dyDescent="0.2">
      <c r="A708" s="110"/>
      <c r="B708" s="110"/>
      <c r="C708" s="120"/>
    </row>
    <row r="709" spans="1:3" ht="15" x14ac:dyDescent="0.25">
      <c r="A709" s="114" t="s">
        <v>463</v>
      </c>
      <c r="B709" s="114"/>
      <c r="C709" s="121">
        <v>12</v>
      </c>
    </row>
    <row r="710" spans="1:3" x14ac:dyDescent="0.2">
      <c r="A710" s="110"/>
      <c r="B710" s="110" t="s">
        <v>62</v>
      </c>
      <c r="C710" s="120">
        <v>12</v>
      </c>
    </row>
    <row r="711" spans="1:3" x14ac:dyDescent="0.2">
      <c r="A711" s="110"/>
      <c r="B711" s="110"/>
      <c r="C711" s="120"/>
    </row>
    <row r="712" spans="1:3" ht="15" x14ac:dyDescent="0.25">
      <c r="A712" s="114" t="s">
        <v>1184</v>
      </c>
      <c r="B712" s="114"/>
      <c r="C712" s="121">
        <v>12</v>
      </c>
    </row>
    <row r="713" spans="1:3" x14ac:dyDescent="0.2">
      <c r="A713" s="110"/>
      <c r="B713" s="110" t="s">
        <v>1193</v>
      </c>
      <c r="C713" s="120">
        <v>12</v>
      </c>
    </row>
    <row r="714" spans="1:3" x14ac:dyDescent="0.2">
      <c r="A714" s="110"/>
      <c r="B714" s="110"/>
      <c r="C714" s="120"/>
    </row>
    <row r="715" spans="1:3" ht="15" x14ac:dyDescent="0.25">
      <c r="A715" s="114" t="s">
        <v>861</v>
      </c>
      <c r="B715" s="114"/>
      <c r="C715" s="121">
        <v>12</v>
      </c>
    </row>
    <row r="716" spans="1:3" x14ac:dyDescent="0.2">
      <c r="A716" s="110"/>
      <c r="B716" s="110" t="s">
        <v>7</v>
      </c>
      <c r="C716" s="120">
        <v>12</v>
      </c>
    </row>
    <row r="717" spans="1:3" x14ac:dyDescent="0.2">
      <c r="A717" s="110"/>
      <c r="B717" s="110"/>
      <c r="C717" s="120"/>
    </row>
    <row r="718" spans="1:3" ht="15" x14ac:dyDescent="0.25">
      <c r="A718" s="114" t="s">
        <v>1038</v>
      </c>
      <c r="B718" s="114"/>
      <c r="C718" s="121">
        <v>12</v>
      </c>
    </row>
    <row r="719" spans="1:3" x14ac:dyDescent="0.2">
      <c r="A719" s="110"/>
      <c r="B719" s="110" t="s">
        <v>287</v>
      </c>
      <c r="C719" s="120">
        <v>12</v>
      </c>
    </row>
    <row r="720" spans="1:3" x14ac:dyDescent="0.2">
      <c r="A720" s="110"/>
      <c r="B720" s="110"/>
      <c r="C720" s="120"/>
    </row>
    <row r="721" spans="1:3" ht="15" x14ac:dyDescent="0.25">
      <c r="A721" s="114" t="s">
        <v>476</v>
      </c>
      <c r="B721" s="114"/>
      <c r="C721" s="121">
        <v>12</v>
      </c>
    </row>
    <row r="722" spans="1:3" x14ac:dyDescent="0.2">
      <c r="A722" s="110"/>
      <c r="B722" s="110" t="s">
        <v>62</v>
      </c>
      <c r="C722" s="120">
        <v>12</v>
      </c>
    </row>
    <row r="723" spans="1:3" x14ac:dyDescent="0.2">
      <c r="A723" s="110"/>
      <c r="B723" s="110"/>
      <c r="C723" s="120"/>
    </row>
    <row r="724" spans="1:3" ht="15" x14ac:dyDescent="0.25">
      <c r="A724" s="114" t="s">
        <v>872</v>
      </c>
      <c r="B724" s="114"/>
      <c r="C724" s="121">
        <v>11</v>
      </c>
    </row>
    <row r="725" spans="1:3" x14ac:dyDescent="0.2">
      <c r="A725" s="110"/>
      <c r="B725" s="110" t="s">
        <v>7</v>
      </c>
      <c r="C725" s="120">
        <v>11</v>
      </c>
    </row>
    <row r="726" spans="1:3" x14ac:dyDescent="0.2">
      <c r="A726" s="110"/>
      <c r="B726" s="110"/>
      <c r="C726" s="120"/>
    </row>
    <row r="727" spans="1:3" ht="15" x14ac:dyDescent="0.25">
      <c r="A727" s="114" t="s">
        <v>1160</v>
      </c>
      <c r="B727" s="114"/>
      <c r="C727" s="121">
        <v>11</v>
      </c>
    </row>
    <row r="728" spans="1:3" x14ac:dyDescent="0.2">
      <c r="A728" s="110"/>
      <c r="B728" s="110" t="s">
        <v>1168</v>
      </c>
      <c r="C728" s="120">
        <v>11</v>
      </c>
    </row>
    <row r="729" spans="1:3" x14ac:dyDescent="0.2">
      <c r="A729" s="110"/>
      <c r="B729" s="110"/>
      <c r="C729" s="120"/>
    </row>
    <row r="730" spans="1:3" ht="15" x14ac:dyDescent="0.25">
      <c r="A730" s="114" t="s">
        <v>795</v>
      </c>
      <c r="B730" s="114"/>
      <c r="C730" s="121">
        <v>11</v>
      </c>
    </row>
    <row r="731" spans="1:3" x14ac:dyDescent="0.2">
      <c r="A731" s="110"/>
      <c r="B731" s="110" t="s">
        <v>7</v>
      </c>
      <c r="C731" s="120">
        <v>7</v>
      </c>
    </row>
    <row r="732" spans="1:3" x14ac:dyDescent="0.2">
      <c r="A732" s="110"/>
      <c r="B732" s="110" t="s">
        <v>65</v>
      </c>
      <c r="C732" s="120">
        <v>4</v>
      </c>
    </row>
    <row r="733" spans="1:3" x14ac:dyDescent="0.2">
      <c r="A733" s="110"/>
      <c r="B733" s="110"/>
      <c r="C733" s="120"/>
    </row>
    <row r="734" spans="1:3" ht="15" x14ac:dyDescent="0.25">
      <c r="A734" s="114" t="s">
        <v>1068</v>
      </c>
      <c r="B734" s="114"/>
      <c r="C734" s="121">
        <v>10</v>
      </c>
    </row>
    <row r="735" spans="1:3" x14ac:dyDescent="0.2">
      <c r="A735" s="110"/>
      <c r="B735" s="110" t="s">
        <v>1067</v>
      </c>
      <c r="C735" s="120">
        <v>10</v>
      </c>
    </row>
    <row r="736" spans="1:3" x14ac:dyDescent="0.2">
      <c r="A736" s="110"/>
      <c r="B736" s="110"/>
      <c r="C736" s="120"/>
    </row>
    <row r="737" spans="1:3" ht="15" x14ac:dyDescent="0.25">
      <c r="A737" s="114" t="s">
        <v>732</v>
      </c>
      <c r="B737" s="114"/>
      <c r="C737" s="121">
        <v>10</v>
      </c>
    </row>
    <row r="738" spans="1:3" x14ac:dyDescent="0.2">
      <c r="A738" s="110"/>
      <c r="B738" s="110" t="s">
        <v>8</v>
      </c>
      <c r="C738" s="120">
        <v>10</v>
      </c>
    </row>
    <row r="739" spans="1:3" x14ac:dyDescent="0.2">
      <c r="A739" s="110"/>
      <c r="B739" s="110"/>
      <c r="C739" s="120"/>
    </row>
    <row r="740" spans="1:3" ht="15" x14ac:dyDescent="0.25">
      <c r="A740" s="114" t="s">
        <v>901</v>
      </c>
      <c r="B740" s="114"/>
      <c r="C740" s="121">
        <v>10</v>
      </c>
    </row>
    <row r="741" spans="1:3" x14ac:dyDescent="0.2">
      <c r="A741" s="110"/>
      <c r="B741" s="110" t="s">
        <v>9</v>
      </c>
      <c r="C741" s="120">
        <v>10</v>
      </c>
    </row>
    <row r="742" spans="1:3" x14ac:dyDescent="0.2">
      <c r="A742" s="110"/>
      <c r="B742" s="110"/>
      <c r="C742" s="120"/>
    </row>
    <row r="743" spans="1:3" ht="15" x14ac:dyDescent="0.25">
      <c r="A743" s="114" t="s">
        <v>1188</v>
      </c>
      <c r="B743" s="114"/>
      <c r="C743" s="121">
        <v>10</v>
      </c>
    </row>
    <row r="744" spans="1:3" x14ac:dyDescent="0.2">
      <c r="A744" s="110"/>
      <c r="B744" s="110" t="s">
        <v>1193</v>
      </c>
      <c r="C744" s="120">
        <v>10</v>
      </c>
    </row>
    <row r="745" spans="1:3" x14ac:dyDescent="0.2">
      <c r="A745" s="110"/>
      <c r="B745" s="110"/>
      <c r="C745" s="120"/>
    </row>
    <row r="746" spans="1:3" ht="15" x14ac:dyDescent="0.25">
      <c r="A746" s="114" t="s">
        <v>1070</v>
      </c>
      <c r="B746" s="114"/>
      <c r="C746" s="121">
        <v>10</v>
      </c>
    </row>
    <row r="747" spans="1:3" x14ac:dyDescent="0.2">
      <c r="A747" s="110"/>
      <c r="B747" s="110" t="s">
        <v>1067</v>
      </c>
      <c r="C747" s="120">
        <v>10</v>
      </c>
    </row>
    <row r="748" spans="1:3" x14ac:dyDescent="0.2">
      <c r="A748" s="110"/>
      <c r="B748" s="110"/>
      <c r="C748" s="120"/>
    </row>
    <row r="749" spans="1:3" ht="15" x14ac:dyDescent="0.25">
      <c r="A749" s="114" t="s">
        <v>352</v>
      </c>
      <c r="B749" s="114"/>
      <c r="C749" s="121">
        <v>10</v>
      </c>
    </row>
    <row r="750" spans="1:3" x14ac:dyDescent="0.2">
      <c r="A750" s="110"/>
      <c r="B750" s="110" t="s">
        <v>9</v>
      </c>
      <c r="C750" s="120">
        <v>6</v>
      </c>
    </row>
    <row r="751" spans="1:3" x14ac:dyDescent="0.2">
      <c r="A751" s="110"/>
      <c r="B751" s="110" t="s">
        <v>40</v>
      </c>
      <c r="C751" s="120">
        <v>4</v>
      </c>
    </row>
    <row r="752" spans="1:3" x14ac:dyDescent="0.2">
      <c r="A752" s="110"/>
      <c r="B752" s="110"/>
      <c r="C752" s="120"/>
    </row>
    <row r="753" spans="1:3" ht="15" x14ac:dyDescent="0.25">
      <c r="A753" s="114" t="s">
        <v>916</v>
      </c>
      <c r="B753" s="114"/>
      <c r="C753" s="121">
        <v>10</v>
      </c>
    </row>
    <row r="754" spans="1:3" x14ac:dyDescent="0.2">
      <c r="A754" s="110"/>
      <c r="B754" s="110" t="s">
        <v>9</v>
      </c>
      <c r="C754" s="120">
        <v>10</v>
      </c>
    </row>
    <row r="755" spans="1:3" x14ac:dyDescent="0.2">
      <c r="A755" s="110"/>
      <c r="B755" s="110"/>
      <c r="C755" s="120"/>
    </row>
    <row r="756" spans="1:3" ht="15" x14ac:dyDescent="0.25">
      <c r="A756" s="114" t="s">
        <v>202</v>
      </c>
      <c r="B756" s="114"/>
      <c r="C756" s="121">
        <v>10</v>
      </c>
    </row>
    <row r="757" spans="1:3" x14ac:dyDescent="0.2">
      <c r="A757" s="110"/>
      <c r="B757" s="110" t="s">
        <v>8</v>
      </c>
      <c r="C757" s="120">
        <v>10</v>
      </c>
    </row>
    <row r="758" spans="1:3" x14ac:dyDescent="0.2">
      <c r="A758" s="110"/>
      <c r="B758" s="110"/>
      <c r="C758" s="120"/>
    </row>
    <row r="759" spans="1:3" ht="15" x14ac:dyDescent="0.25">
      <c r="A759" s="114" t="s">
        <v>746</v>
      </c>
      <c r="B759" s="114"/>
      <c r="C759" s="121">
        <v>10</v>
      </c>
    </row>
    <row r="760" spans="1:3" x14ac:dyDescent="0.2">
      <c r="A760" s="110"/>
      <c r="B760" s="110" t="s">
        <v>753</v>
      </c>
      <c r="C760" s="120">
        <v>10</v>
      </c>
    </row>
    <row r="761" spans="1:3" x14ac:dyDescent="0.2">
      <c r="A761" s="110"/>
      <c r="B761" s="110"/>
      <c r="C761" s="120"/>
    </row>
    <row r="762" spans="1:3" ht="15" x14ac:dyDescent="0.25">
      <c r="A762" s="114" t="s">
        <v>971</v>
      </c>
      <c r="B762" s="114"/>
      <c r="C762" s="121">
        <v>10</v>
      </c>
    </row>
    <row r="763" spans="1:3" x14ac:dyDescent="0.2">
      <c r="A763" s="110"/>
      <c r="B763" s="110" t="s">
        <v>114</v>
      </c>
      <c r="C763" s="120">
        <v>10</v>
      </c>
    </row>
    <row r="764" spans="1:3" x14ac:dyDescent="0.2">
      <c r="A764" s="110"/>
      <c r="B764" s="110"/>
      <c r="C764" s="120"/>
    </row>
    <row r="765" spans="1:3" ht="15" x14ac:dyDescent="0.25">
      <c r="A765" s="114" t="s">
        <v>534</v>
      </c>
      <c r="B765" s="114"/>
      <c r="C765" s="121">
        <v>9</v>
      </c>
    </row>
    <row r="766" spans="1:3" x14ac:dyDescent="0.2">
      <c r="A766" s="110"/>
      <c r="B766" s="110" t="s">
        <v>1017</v>
      </c>
      <c r="C766" s="120">
        <v>9</v>
      </c>
    </row>
    <row r="767" spans="1:3" x14ac:dyDescent="0.2">
      <c r="A767" s="110"/>
      <c r="B767" s="110"/>
      <c r="C767" s="120"/>
    </row>
    <row r="768" spans="1:3" ht="15" x14ac:dyDescent="0.25">
      <c r="A768" s="114" t="s">
        <v>827</v>
      </c>
      <c r="B768" s="114"/>
      <c r="C768" s="121">
        <v>9</v>
      </c>
    </row>
    <row r="769" spans="1:3" x14ac:dyDescent="0.2">
      <c r="A769" s="110"/>
      <c r="B769" s="110" t="s">
        <v>7</v>
      </c>
      <c r="C769" s="120">
        <v>3</v>
      </c>
    </row>
    <row r="770" spans="1:3" x14ac:dyDescent="0.2">
      <c r="A770" s="110"/>
      <c r="B770" s="110" t="s">
        <v>37</v>
      </c>
      <c r="C770" s="120">
        <v>3</v>
      </c>
    </row>
    <row r="771" spans="1:3" x14ac:dyDescent="0.2">
      <c r="A771" s="110"/>
      <c r="B771" s="110" t="s">
        <v>38</v>
      </c>
      <c r="C771" s="120">
        <v>3</v>
      </c>
    </row>
    <row r="772" spans="1:3" x14ac:dyDescent="0.2">
      <c r="A772" s="110"/>
      <c r="B772" s="110"/>
      <c r="C772" s="120"/>
    </row>
    <row r="773" spans="1:3" ht="15" x14ac:dyDescent="0.25">
      <c r="A773" s="114" t="s">
        <v>993</v>
      </c>
      <c r="B773" s="114"/>
      <c r="C773" s="121">
        <v>9</v>
      </c>
    </row>
    <row r="774" spans="1:3" x14ac:dyDescent="0.2">
      <c r="A774" s="110"/>
      <c r="B774" s="110" t="s">
        <v>1017</v>
      </c>
      <c r="C774" s="120">
        <v>9</v>
      </c>
    </row>
    <row r="775" spans="1:3" x14ac:dyDescent="0.2">
      <c r="A775" s="110"/>
      <c r="B775" s="110"/>
      <c r="C775" s="120"/>
    </row>
    <row r="776" spans="1:3" ht="15" x14ac:dyDescent="0.25">
      <c r="A776" s="114" t="s">
        <v>987</v>
      </c>
      <c r="B776" s="114"/>
      <c r="C776" s="121">
        <v>9</v>
      </c>
    </row>
    <row r="777" spans="1:3" x14ac:dyDescent="0.2">
      <c r="A777" s="110"/>
      <c r="B777" s="110" t="s">
        <v>1017</v>
      </c>
      <c r="C777" s="120">
        <v>9</v>
      </c>
    </row>
    <row r="778" spans="1:3" x14ac:dyDescent="0.2">
      <c r="A778" s="110"/>
      <c r="B778" s="110"/>
      <c r="C778" s="120"/>
    </row>
    <row r="779" spans="1:3" ht="15" x14ac:dyDescent="0.25">
      <c r="A779" s="114" t="s">
        <v>1005</v>
      </c>
      <c r="B779" s="114"/>
      <c r="C779" s="121">
        <v>9</v>
      </c>
    </row>
    <row r="780" spans="1:3" x14ac:dyDescent="0.2">
      <c r="A780" s="110"/>
      <c r="B780" s="110" t="s">
        <v>1017</v>
      </c>
      <c r="C780" s="120">
        <v>9</v>
      </c>
    </row>
    <row r="781" spans="1:3" x14ac:dyDescent="0.2">
      <c r="A781" s="110"/>
      <c r="B781" s="110"/>
      <c r="C781" s="120"/>
    </row>
    <row r="782" spans="1:3" ht="15" x14ac:dyDescent="0.25">
      <c r="A782" s="114" t="s">
        <v>1102</v>
      </c>
      <c r="B782" s="114"/>
      <c r="C782" s="121">
        <v>9</v>
      </c>
    </row>
    <row r="783" spans="1:3" x14ac:dyDescent="0.2">
      <c r="A783" s="110"/>
      <c r="B783" s="110" t="s">
        <v>1139</v>
      </c>
      <c r="C783" s="120">
        <v>9</v>
      </c>
    </row>
    <row r="784" spans="1:3" x14ac:dyDescent="0.2">
      <c r="A784" s="110"/>
      <c r="B784" s="110"/>
      <c r="C784" s="120"/>
    </row>
    <row r="785" spans="1:3" ht="15" x14ac:dyDescent="0.25">
      <c r="A785" s="114" t="s">
        <v>1009</v>
      </c>
      <c r="B785" s="114"/>
      <c r="C785" s="121">
        <v>9</v>
      </c>
    </row>
    <row r="786" spans="1:3" x14ac:dyDescent="0.2">
      <c r="A786" s="110"/>
      <c r="B786" s="110" t="s">
        <v>1017</v>
      </c>
      <c r="C786" s="120">
        <v>9</v>
      </c>
    </row>
    <row r="787" spans="1:3" x14ac:dyDescent="0.2">
      <c r="A787" s="110"/>
      <c r="B787" s="110"/>
      <c r="C787" s="120"/>
    </row>
    <row r="788" spans="1:3" ht="15" x14ac:dyDescent="0.25">
      <c r="A788" s="114" t="s">
        <v>275</v>
      </c>
      <c r="B788" s="114"/>
      <c r="C788" s="121">
        <v>8</v>
      </c>
    </row>
    <row r="789" spans="1:3" x14ac:dyDescent="0.2">
      <c r="A789" s="110"/>
      <c r="B789" s="110" t="s">
        <v>62</v>
      </c>
      <c r="C789" s="120">
        <v>8</v>
      </c>
    </row>
    <row r="790" spans="1:3" x14ac:dyDescent="0.2">
      <c r="A790" s="110"/>
      <c r="B790" s="110"/>
      <c r="C790" s="120"/>
    </row>
    <row r="791" spans="1:3" ht="15" x14ac:dyDescent="0.25">
      <c r="A791" s="114" t="s">
        <v>545</v>
      </c>
      <c r="B791" s="114"/>
      <c r="C791" s="121">
        <v>8</v>
      </c>
    </row>
    <row r="792" spans="1:3" x14ac:dyDescent="0.2">
      <c r="A792" s="110"/>
      <c r="B792" s="110" t="s">
        <v>174</v>
      </c>
      <c r="C792" s="120">
        <v>8</v>
      </c>
    </row>
    <row r="793" spans="1:3" x14ac:dyDescent="0.2">
      <c r="A793" s="110"/>
      <c r="B793" s="110"/>
      <c r="C793" s="120"/>
    </row>
    <row r="794" spans="1:3" ht="15" x14ac:dyDescent="0.25">
      <c r="A794" s="114" t="s">
        <v>280</v>
      </c>
      <c r="B794" s="114"/>
      <c r="C794" s="121">
        <v>8</v>
      </c>
    </row>
    <row r="795" spans="1:3" x14ac:dyDescent="0.2">
      <c r="A795" s="110"/>
      <c r="B795" s="110" t="s">
        <v>62</v>
      </c>
      <c r="C795" s="120">
        <v>8</v>
      </c>
    </row>
    <row r="796" spans="1:3" x14ac:dyDescent="0.2">
      <c r="A796" s="110"/>
      <c r="B796" s="110"/>
      <c r="C796" s="120"/>
    </row>
    <row r="797" spans="1:3" ht="15" x14ac:dyDescent="0.25">
      <c r="A797" s="114" t="s">
        <v>869</v>
      </c>
      <c r="B797" s="114"/>
      <c r="C797" s="121">
        <v>8</v>
      </c>
    </row>
    <row r="798" spans="1:3" x14ac:dyDescent="0.2">
      <c r="A798" s="110"/>
      <c r="B798" s="110" t="s">
        <v>7</v>
      </c>
      <c r="C798" s="120">
        <v>8</v>
      </c>
    </row>
    <row r="799" spans="1:3" x14ac:dyDescent="0.2">
      <c r="A799" s="110"/>
      <c r="B799" s="110"/>
      <c r="C799" s="120"/>
    </row>
    <row r="800" spans="1:3" ht="15" x14ac:dyDescent="0.25">
      <c r="A800" s="114" t="s">
        <v>265</v>
      </c>
      <c r="B800" s="114"/>
      <c r="C800" s="121">
        <v>8</v>
      </c>
    </row>
    <row r="801" spans="1:3" x14ac:dyDescent="0.2">
      <c r="A801" s="110"/>
      <c r="B801" s="110" t="s">
        <v>174</v>
      </c>
      <c r="C801" s="120">
        <v>8</v>
      </c>
    </row>
    <row r="802" spans="1:3" x14ac:dyDescent="0.2">
      <c r="A802" s="110"/>
      <c r="B802" s="110"/>
      <c r="C802" s="120"/>
    </row>
    <row r="803" spans="1:3" ht="15" x14ac:dyDescent="0.25">
      <c r="A803" s="114" t="s">
        <v>855</v>
      </c>
      <c r="B803" s="114"/>
      <c r="C803" s="121">
        <v>7</v>
      </c>
    </row>
    <row r="804" spans="1:3" x14ac:dyDescent="0.2">
      <c r="A804" s="110"/>
      <c r="B804" s="110" t="s">
        <v>7</v>
      </c>
      <c r="C804" s="120">
        <v>7</v>
      </c>
    </row>
    <row r="805" spans="1:3" x14ac:dyDescent="0.2">
      <c r="A805" s="110"/>
      <c r="B805" s="110"/>
      <c r="C805" s="120"/>
    </row>
    <row r="806" spans="1:3" ht="15" x14ac:dyDescent="0.25">
      <c r="A806" s="114" t="s">
        <v>1176</v>
      </c>
      <c r="B806" s="114"/>
      <c r="C806" s="121">
        <v>7</v>
      </c>
    </row>
    <row r="807" spans="1:3" x14ac:dyDescent="0.2">
      <c r="A807" s="110"/>
      <c r="B807" s="110" t="s">
        <v>1193</v>
      </c>
      <c r="C807" s="120">
        <v>7</v>
      </c>
    </row>
    <row r="808" spans="1:3" x14ac:dyDescent="0.2">
      <c r="A808" s="110"/>
      <c r="B808" s="110"/>
      <c r="C808" s="120"/>
    </row>
    <row r="809" spans="1:3" ht="15" x14ac:dyDescent="0.25">
      <c r="A809" s="114" t="s">
        <v>1178</v>
      </c>
      <c r="B809" s="114"/>
      <c r="C809" s="121">
        <v>7</v>
      </c>
    </row>
    <row r="810" spans="1:3" x14ac:dyDescent="0.2">
      <c r="A810" s="110"/>
      <c r="B810" s="110" t="s">
        <v>1193</v>
      </c>
      <c r="C810" s="120">
        <v>7</v>
      </c>
    </row>
    <row r="811" spans="1:3" x14ac:dyDescent="0.2">
      <c r="A811" s="110"/>
      <c r="B811" s="110"/>
      <c r="C811" s="120"/>
    </row>
    <row r="812" spans="1:3" ht="15" x14ac:dyDescent="0.25">
      <c r="A812" s="114" t="s">
        <v>330</v>
      </c>
      <c r="B812" s="114"/>
      <c r="C812" s="121">
        <v>7</v>
      </c>
    </row>
    <row r="813" spans="1:3" x14ac:dyDescent="0.2">
      <c r="A813" s="110"/>
      <c r="B813" s="110" t="s">
        <v>37</v>
      </c>
      <c r="C813" s="120">
        <v>7</v>
      </c>
    </row>
    <row r="814" spans="1:3" x14ac:dyDescent="0.2">
      <c r="A814" s="110"/>
      <c r="B814" s="110"/>
      <c r="C814" s="120"/>
    </row>
    <row r="815" spans="1:3" ht="15" x14ac:dyDescent="0.25">
      <c r="A815" s="114" t="s">
        <v>990</v>
      </c>
      <c r="B815" s="114"/>
      <c r="C815" s="121">
        <v>6</v>
      </c>
    </row>
    <row r="816" spans="1:3" x14ac:dyDescent="0.2">
      <c r="A816" s="110"/>
      <c r="B816" s="110" t="s">
        <v>1017</v>
      </c>
      <c r="C816" s="120">
        <v>6</v>
      </c>
    </row>
    <row r="817" spans="1:3" x14ac:dyDescent="0.2">
      <c r="A817" s="110"/>
      <c r="B817" s="110"/>
      <c r="C817" s="120"/>
    </row>
    <row r="818" spans="1:3" ht="15" x14ac:dyDescent="0.25">
      <c r="A818" s="114" t="s">
        <v>715</v>
      </c>
      <c r="B818" s="114"/>
      <c r="C818" s="121">
        <v>6</v>
      </c>
    </row>
    <row r="819" spans="1:3" x14ac:dyDescent="0.2">
      <c r="A819" s="110"/>
      <c r="B819" s="110" t="s">
        <v>8</v>
      </c>
      <c r="C819" s="120">
        <v>6</v>
      </c>
    </row>
    <row r="820" spans="1:3" x14ac:dyDescent="0.2">
      <c r="A820" s="110"/>
      <c r="B820" s="110"/>
      <c r="C820" s="120"/>
    </row>
    <row r="821" spans="1:3" ht="15" x14ac:dyDescent="0.25">
      <c r="A821" s="114" t="s">
        <v>1078</v>
      </c>
      <c r="B821" s="114"/>
      <c r="C821" s="121">
        <v>6</v>
      </c>
    </row>
    <row r="822" spans="1:3" x14ac:dyDescent="0.2">
      <c r="A822" s="110"/>
      <c r="B822" s="110" t="s">
        <v>1067</v>
      </c>
      <c r="C822" s="120">
        <v>6</v>
      </c>
    </row>
    <row r="823" spans="1:3" x14ac:dyDescent="0.2">
      <c r="A823" s="110"/>
      <c r="B823" s="110"/>
      <c r="C823" s="120"/>
    </row>
    <row r="824" spans="1:3" ht="15" x14ac:dyDescent="0.25">
      <c r="A824" s="114" t="s">
        <v>632</v>
      </c>
      <c r="B824" s="114"/>
      <c r="C824" s="121">
        <v>6</v>
      </c>
    </row>
    <row r="825" spans="1:3" x14ac:dyDescent="0.2">
      <c r="A825" s="110"/>
      <c r="B825" s="110" t="s">
        <v>106</v>
      </c>
      <c r="C825" s="120">
        <v>6</v>
      </c>
    </row>
    <row r="826" spans="1:3" x14ac:dyDescent="0.2">
      <c r="A826" s="110"/>
      <c r="B826" s="110"/>
      <c r="C826" s="120"/>
    </row>
    <row r="827" spans="1:3" ht="15" x14ac:dyDescent="0.25">
      <c r="A827" s="114" t="s">
        <v>996</v>
      </c>
      <c r="B827" s="114"/>
      <c r="C827" s="121">
        <v>6</v>
      </c>
    </row>
    <row r="828" spans="1:3" x14ac:dyDescent="0.2">
      <c r="A828" s="110"/>
      <c r="B828" s="110" t="s">
        <v>1017</v>
      </c>
      <c r="C828" s="120">
        <v>6</v>
      </c>
    </row>
    <row r="829" spans="1:3" x14ac:dyDescent="0.2">
      <c r="A829" s="110"/>
      <c r="B829" s="110"/>
      <c r="C829" s="120"/>
    </row>
    <row r="830" spans="1:3" ht="15" x14ac:dyDescent="0.25">
      <c r="A830" s="114" t="s">
        <v>336</v>
      </c>
      <c r="B830" s="114"/>
      <c r="C830" s="121">
        <v>6</v>
      </c>
    </row>
    <row r="831" spans="1:3" x14ac:dyDescent="0.2">
      <c r="A831" s="110"/>
      <c r="B831" s="110" t="s">
        <v>8</v>
      </c>
      <c r="C831" s="120">
        <v>6</v>
      </c>
    </row>
    <row r="832" spans="1:3" x14ac:dyDescent="0.2">
      <c r="A832" s="110"/>
      <c r="B832" s="110"/>
      <c r="C832" s="120"/>
    </row>
    <row r="833" spans="1:3" ht="15" x14ac:dyDescent="0.25">
      <c r="A833" s="114" t="s">
        <v>1105</v>
      </c>
      <c r="B833" s="114"/>
      <c r="C833" s="121">
        <v>6</v>
      </c>
    </row>
    <row r="834" spans="1:3" x14ac:dyDescent="0.2">
      <c r="A834" s="110"/>
      <c r="B834" s="110" t="s">
        <v>1139</v>
      </c>
      <c r="C834" s="120">
        <v>6</v>
      </c>
    </row>
    <row r="835" spans="1:3" x14ac:dyDescent="0.2">
      <c r="A835" s="110"/>
      <c r="B835" s="110"/>
      <c r="C835" s="120"/>
    </row>
    <row r="836" spans="1:3" ht="15" x14ac:dyDescent="0.25">
      <c r="A836" s="114" t="s">
        <v>1112</v>
      </c>
      <c r="B836" s="114"/>
      <c r="C836" s="121">
        <v>6</v>
      </c>
    </row>
    <row r="837" spans="1:3" x14ac:dyDescent="0.2">
      <c r="A837" s="110"/>
      <c r="B837" s="110" t="s">
        <v>1139</v>
      </c>
      <c r="C837" s="120">
        <v>6</v>
      </c>
    </row>
    <row r="838" spans="1:3" x14ac:dyDescent="0.2">
      <c r="A838" s="110"/>
      <c r="B838" s="110"/>
      <c r="C838" s="120"/>
    </row>
    <row r="839" spans="1:3" ht="15" x14ac:dyDescent="0.25">
      <c r="A839" s="114" t="s">
        <v>252</v>
      </c>
      <c r="B839" s="114"/>
      <c r="C839" s="121">
        <v>6</v>
      </c>
    </row>
    <row r="840" spans="1:3" x14ac:dyDescent="0.2">
      <c r="A840" s="110"/>
      <c r="B840" s="110" t="s">
        <v>1067</v>
      </c>
      <c r="C840" s="120">
        <v>6</v>
      </c>
    </row>
    <row r="841" spans="1:3" x14ac:dyDescent="0.2">
      <c r="A841" s="110"/>
      <c r="B841" s="110"/>
      <c r="C841" s="120"/>
    </row>
    <row r="842" spans="1:3" ht="15" x14ac:dyDescent="0.25">
      <c r="A842" s="114" t="s">
        <v>1128</v>
      </c>
      <c r="B842" s="114"/>
      <c r="C842" s="121">
        <v>6</v>
      </c>
    </row>
    <row r="843" spans="1:3" x14ac:dyDescent="0.2">
      <c r="A843" s="110"/>
      <c r="B843" s="110" t="s">
        <v>1139</v>
      </c>
      <c r="C843" s="120">
        <v>6</v>
      </c>
    </row>
    <row r="844" spans="1:3" x14ac:dyDescent="0.2">
      <c r="A844" s="110"/>
      <c r="B844" s="110"/>
      <c r="C844" s="120"/>
    </row>
    <row r="845" spans="1:3" ht="15" x14ac:dyDescent="0.25">
      <c r="A845" s="114" t="s">
        <v>850</v>
      </c>
      <c r="B845" s="114"/>
      <c r="C845" s="121">
        <v>5</v>
      </c>
    </row>
    <row r="846" spans="1:3" x14ac:dyDescent="0.2">
      <c r="A846" s="110"/>
      <c r="B846" s="110" t="s">
        <v>7</v>
      </c>
      <c r="C846" s="120">
        <v>5</v>
      </c>
    </row>
    <row r="847" spans="1:3" x14ac:dyDescent="0.2">
      <c r="A847" s="110"/>
      <c r="B847" s="110"/>
      <c r="C847" s="120"/>
    </row>
    <row r="848" spans="1:3" ht="15" x14ac:dyDescent="0.25">
      <c r="A848" s="114" t="s">
        <v>876</v>
      </c>
      <c r="B848" s="114"/>
      <c r="C848" s="121">
        <v>5</v>
      </c>
    </row>
    <row r="849" spans="1:3" x14ac:dyDescent="0.2">
      <c r="A849" s="110"/>
      <c r="B849" s="110" t="s">
        <v>7</v>
      </c>
      <c r="C849" s="120">
        <v>5</v>
      </c>
    </row>
    <row r="850" spans="1:3" x14ac:dyDescent="0.2">
      <c r="A850" s="110"/>
      <c r="B850" s="110"/>
      <c r="C850" s="120"/>
    </row>
    <row r="851" spans="1:3" ht="15" x14ac:dyDescent="0.25">
      <c r="A851" s="114" t="s">
        <v>750</v>
      </c>
      <c r="B851" s="114"/>
      <c r="C851" s="121">
        <v>5</v>
      </c>
    </row>
    <row r="852" spans="1:3" x14ac:dyDescent="0.2">
      <c r="A852" s="110"/>
      <c r="B852" s="110" t="s">
        <v>753</v>
      </c>
      <c r="C852" s="120">
        <v>5</v>
      </c>
    </row>
    <row r="853" spans="1:3" x14ac:dyDescent="0.2">
      <c r="A853" s="110"/>
      <c r="B853" s="110"/>
      <c r="C853" s="120"/>
    </row>
    <row r="854" spans="1:3" ht="15" x14ac:dyDescent="0.25">
      <c r="A854" s="114" t="s">
        <v>865</v>
      </c>
      <c r="B854" s="114"/>
      <c r="C854" s="121">
        <v>5</v>
      </c>
    </row>
    <row r="855" spans="1:3" x14ac:dyDescent="0.2">
      <c r="A855" s="110"/>
      <c r="B855" s="110" t="s">
        <v>7</v>
      </c>
      <c r="C855" s="120">
        <v>5</v>
      </c>
    </row>
    <row r="856" spans="1:3" x14ac:dyDescent="0.2">
      <c r="A856" s="110"/>
      <c r="B856" s="110"/>
      <c r="C856" s="120"/>
    </row>
    <row r="857" spans="1:3" ht="15" x14ac:dyDescent="0.25">
      <c r="A857" s="114" t="s">
        <v>1163</v>
      </c>
      <c r="B857" s="114"/>
      <c r="C857" s="121">
        <v>5</v>
      </c>
    </row>
    <row r="858" spans="1:3" x14ac:dyDescent="0.2">
      <c r="A858" s="110"/>
      <c r="B858" s="110" t="s">
        <v>1168</v>
      </c>
      <c r="C858" s="120">
        <v>5</v>
      </c>
    </row>
    <row r="859" spans="1:3" x14ac:dyDescent="0.2">
      <c r="A859" s="110"/>
      <c r="B859" s="110"/>
      <c r="C859" s="120"/>
    </row>
    <row r="860" spans="1:3" ht="15" x14ac:dyDescent="0.25">
      <c r="A860" s="114" t="s">
        <v>734</v>
      </c>
      <c r="B860" s="114"/>
      <c r="C860" s="121">
        <v>4</v>
      </c>
    </row>
    <row r="861" spans="1:3" x14ac:dyDescent="0.2">
      <c r="A861" s="110"/>
      <c r="B861" s="110" t="s">
        <v>8</v>
      </c>
      <c r="C861" s="120">
        <v>4</v>
      </c>
    </row>
    <row r="862" spans="1:3" x14ac:dyDescent="0.2">
      <c r="A862" s="110"/>
      <c r="B862" s="110"/>
      <c r="C862" s="120"/>
    </row>
    <row r="863" spans="1:3" ht="15" x14ac:dyDescent="0.25">
      <c r="A863" s="114" t="s">
        <v>1075</v>
      </c>
      <c r="B863" s="114"/>
      <c r="C863" s="121">
        <v>4</v>
      </c>
    </row>
    <row r="864" spans="1:3" x14ac:dyDescent="0.2">
      <c r="A864" s="110"/>
      <c r="B864" s="110" t="s">
        <v>1067</v>
      </c>
      <c r="C864" s="120">
        <v>4</v>
      </c>
    </row>
    <row r="865" spans="1:3" x14ac:dyDescent="0.2">
      <c r="A865" s="110"/>
      <c r="B865" s="110"/>
      <c r="C865" s="120"/>
    </row>
    <row r="866" spans="1:3" ht="15" x14ac:dyDescent="0.25">
      <c r="A866" s="114" t="s">
        <v>893</v>
      </c>
      <c r="B866" s="114"/>
      <c r="C866" s="121">
        <v>4</v>
      </c>
    </row>
    <row r="867" spans="1:3" x14ac:dyDescent="0.2">
      <c r="A867" s="110"/>
      <c r="B867" s="110" t="s">
        <v>9</v>
      </c>
      <c r="C867" s="120">
        <v>4</v>
      </c>
    </row>
    <row r="868" spans="1:3" x14ac:dyDescent="0.2">
      <c r="A868" s="110"/>
      <c r="B868" s="110"/>
      <c r="C868" s="120"/>
    </row>
    <row r="869" spans="1:3" ht="15" x14ac:dyDescent="0.25">
      <c r="A869" s="114" t="s">
        <v>728</v>
      </c>
      <c r="B869" s="114"/>
      <c r="C869" s="121">
        <v>4</v>
      </c>
    </row>
    <row r="870" spans="1:3" x14ac:dyDescent="0.2">
      <c r="A870" s="110"/>
      <c r="B870" s="110" t="s">
        <v>8</v>
      </c>
      <c r="C870" s="120">
        <v>4</v>
      </c>
    </row>
    <row r="871" spans="1:3" x14ac:dyDescent="0.2">
      <c r="A871" s="110"/>
      <c r="B871" s="110"/>
      <c r="C871" s="120"/>
    </row>
    <row r="872" spans="1:3" ht="15" x14ac:dyDescent="0.25">
      <c r="A872" s="114" t="s">
        <v>944</v>
      </c>
      <c r="B872" s="114"/>
      <c r="C872" s="121">
        <v>3</v>
      </c>
    </row>
    <row r="873" spans="1:3" x14ac:dyDescent="0.2">
      <c r="A873" s="110"/>
      <c r="B873" s="110" t="s">
        <v>37</v>
      </c>
      <c r="C873" s="120">
        <v>3</v>
      </c>
    </row>
    <row r="874" spans="1:3" x14ac:dyDescent="0.2">
      <c r="A874" s="110"/>
      <c r="B874" s="110"/>
      <c r="C874" s="120"/>
    </row>
    <row r="875" spans="1:3" ht="15" x14ac:dyDescent="0.25">
      <c r="A875" s="114" t="s">
        <v>960</v>
      </c>
      <c r="B875" s="114"/>
      <c r="C875" s="121">
        <v>2</v>
      </c>
    </row>
    <row r="876" spans="1:3" x14ac:dyDescent="0.2">
      <c r="A876" s="110"/>
      <c r="B876" s="110" t="s">
        <v>37</v>
      </c>
      <c r="C876" s="120">
        <v>2</v>
      </c>
    </row>
    <row r="877" spans="1:3" x14ac:dyDescent="0.2">
      <c r="A877" s="110"/>
      <c r="B877" s="110"/>
      <c r="C877" s="120"/>
    </row>
  </sheetData>
  <pageMargins left="0.7" right="0.7" top="0.75" bottom="0.75" header="0.3" footer="0.3"/>
  <pageSetup scale="78" orientation="portrait" r:id="rId2"/>
  <rowBreaks count="14" manualBreakCount="14">
    <brk id="58" max="2" man="1"/>
    <brk id="112" max="2" man="1"/>
    <brk id="162" max="2" man="1"/>
    <brk id="206" max="2" man="1"/>
    <brk id="254" max="2" man="1"/>
    <brk id="314" max="2" man="1"/>
    <brk id="353" max="2" man="1"/>
    <brk id="402" max="2" man="1"/>
    <brk id="463" max="2" man="1"/>
    <brk id="521" max="2" man="1"/>
    <brk id="571" max="2" man="1"/>
    <brk id="626" max="2" man="1"/>
    <brk id="679" max="2" man="1"/>
    <brk id="745" max="2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2"/>
  <sheetViews>
    <sheetView view="pageBreakPreview" topLeftCell="A467" zoomScale="60" zoomScaleNormal="100" workbookViewId="0">
      <selection activeCell="C19" sqref="C19"/>
    </sheetView>
  </sheetViews>
  <sheetFormatPr defaultRowHeight="12.75" x14ac:dyDescent="0.2"/>
  <cols>
    <col min="2" max="2" width="23.28515625" customWidth="1"/>
    <col min="3" max="3" width="15.42578125" customWidth="1"/>
  </cols>
  <sheetData>
    <row r="1" spans="1:3" ht="15" x14ac:dyDescent="0.25">
      <c r="A1" s="45" t="s">
        <v>128</v>
      </c>
    </row>
    <row r="2" spans="1:3" ht="15" x14ac:dyDescent="0.25">
      <c r="A2" s="46"/>
    </row>
    <row r="3" spans="1:3" x14ac:dyDescent="0.2">
      <c r="A3" s="122" t="s">
        <v>30</v>
      </c>
      <c r="B3" s="122" t="s">
        <v>10</v>
      </c>
      <c r="C3" s="115" t="s">
        <v>47</v>
      </c>
    </row>
    <row r="4" spans="1:3" ht="15" x14ac:dyDescent="0.25">
      <c r="A4" s="114" t="s">
        <v>138</v>
      </c>
      <c r="B4" s="114"/>
      <c r="C4" s="121">
        <v>773</v>
      </c>
    </row>
    <row r="5" spans="1:3" x14ac:dyDescent="0.2">
      <c r="A5" s="110"/>
      <c r="B5" s="110" t="s">
        <v>1017</v>
      </c>
      <c r="C5" s="120">
        <v>141</v>
      </c>
    </row>
    <row r="6" spans="1:3" x14ac:dyDescent="0.2">
      <c r="A6" s="110"/>
      <c r="B6" s="110" t="s">
        <v>1139</v>
      </c>
      <c r="C6" s="120">
        <v>162</v>
      </c>
    </row>
    <row r="7" spans="1:3" x14ac:dyDescent="0.2">
      <c r="A7" s="110"/>
      <c r="B7" s="110" t="s">
        <v>114</v>
      </c>
      <c r="C7" s="120">
        <v>10</v>
      </c>
    </row>
    <row r="8" spans="1:3" x14ac:dyDescent="0.2">
      <c r="A8" s="110"/>
      <c r="B8" s="110" t="s">
        <v>174</v>
      </c>
      <c r="C8" s="120">
        <v>172</v>
      </c>
    </row>
    <row r="9" spans="1:3" x14ac:dyDescent="0.2">
      <c r="A9" s="110"/>
      <c r="B9" s="110" t="s">
        <v>65</v>
      </c>
      <c r="C9" s="120">
        <v>104</v>
      </c>
    </row>
    <row r="10" spans="1:3" x14ac:dyDescent="0.2">
      <c r="A10" s="110"/>
      <c r="B10" s="110" t="s">
        <v>62</v>
      </c>
      <c r="C10" s="120">
        <v>184</v>
      </c>
    </row>
    <row r="11" spans="1:3" x14ac:dyDescent="0.2">
      <c r="A11" s="110"/>
      <c r="B11" s="110"/>
      <c r="C11" s="120"/>
    </row>
    <row r="12" spans="1:3" ht="15" x14ac:dyDescent="0.25">
      <c r="A12" s="114" t="s">
        <v>166</v>
      </c>
      <c r="B12" s="114"/>
      <c r="C12" s="121">
        <v>654</v>
      </c>
    </row>
    <row r="13" spans="1:3" x14ac:dyDescent="0.2">
      <c r="A13" s="110"/>
      <c r="B13" s="110" t="s">
        <v>1067</v>
      </c>
      <c r="C13" s="120">
        <v>102</v>
      </c>
    </row>
    <row r="14" spans="1:3" x14ac:dyDescent="0.2">
      <c r="A14" s="110"/>
      <c r="B14" s="110" t="s">
        <v>1139</v>
      </c>
      <c r="C14" s="120">
        <v>60</v>
      </c>
    </row>
    <row r="15" spans="1:3" x14ac:dyDescent="0.2">
      <c r="A15" s="110"/>
      <c r="B15" s="110" t="s">
        <v>106</v>
      </c>
      <c r="C15" s="120">
        <v>240</v>
      </c>
    </row>
    <row r="16" spans="1:3" x14ac:dyDescent="0.2">
      <c r="A16" s="110"/>
      <c r="B16" s="110" t="s">
        <v>174</v>
      </c>
      <c r="C16" s="120">
        <v>252</v>
      </c>
    </row>
    <row r="17" spans="1:3" x14ac:dyDescent="0.2">
      <c r="A17" s="110"/>
      <c r="B17" s="110"/>
      <c r="C17" s="120"/>
    </row>
    <row r="18" spans="1:3" ht="15" x14ac:dyDescent="0.25">
      <c r="A18" s="114" t="s">
        <v>131</v>
      </c>
      <c r="B18" s="114"/>
      <c r="C18" s="121">
        <v>490</v>
      </c>
    </row>
    <row r="19" spans="1:3" x14ac:dyDescent="0.2">
      <c r="A19" s="110"/>
      <c r="B19" s="110" t="s">
        <v>8</v>
      </c>
      <c r="C19" s="120">
        <v>48</v>
      </c>
    </row>
    <row r="20" spans="1:3" x14ac:dyDescent="0.2">
      <c r="A20" s="110"/>
      <c r="B20" s="110" t="s">
        <v>1017</v>
      </c>
      <c r="C20" s="120">
        <v>123</v>
      </c>
    </row>
    <row r="21" spans="1:3" x14ac:dyDescent="0.2">
      <c r="A21" s="110"/>
      <c r="B21" s="110" t="s">
        <v>1139</v>
      </c>
      <c r="C21" s="120">
        <v>81</v>
      </c>
    </row>
    <row r="22" spans="1:3" x14ac:dyDescent="0.2">
      <c r="A22" s="110"/>
      <c r="B22" s="110" t="s">
        <v>114</v>
      </c>
      <c r="C22" s="120">
        <v>2</v>
      </c>
    </row>
    <row r="23" spans="1:3" x14ac:dyDescent="0.2">
      <c r="A23" s="110"/>
      <c r="B23" s="110" t="s">
        <v>174</v>
      </c>
      <c r="C23" s="120">
        <v>48</v>
      </c>
    </row>
    <row r="24" spans="1:3" x14ac:dyDescent="0.2">
      <c r="A24" s="110"/>
      <c r="B24" s="110" t="s">
        <v>62</v>
      </c>
      <c r="C24" s="120">
        <v>108</v>
      </c>
    </row>
    <row r="25" spans="1:3" x14ac:dyDescent="0.2">
      <c r="A25" s="110"/>
      <c r="B25" s="110" t="s">
        <v>40</v>
      </c>
      <c r="C25" s="120">
        <v>80</v>
      </c>
    </row>
    <row r="26" spans="1:3" x14ac:dyDescent="0.2">
      <c r="A26" s="110"/>
      <c r="B26" s="110"/>
      <c r="C26" s="120"/>
    </row>
    <row r="27" spans="1:3" ht="15" x14ac:dyDescent="0.25">
      <c r="A27" s="114" t="s">
        <v>422</v>
      </c>
      <c r="B27" s="114"/>
      <c r="C27" s="121">
        <v>464</v>
      </c>
    </row>
    <row r="28" spans="1:3" x14ac:dyDescent="0.2">
      <c r="A28" s="110"/>
      <c r="B28" s="110" t="s">
        <v>1067</v>
      </c>
      <c r="C28" s="120">
        <v>102</v>
      </c>
    </row>
    <row r="29" spans="1:3" x14ac:dyDescent="0.2">
      <c r="A29" s="110"/>
      <c r="B29" s="110" t="s">
        <v>1139</v>
      </c>
      <c r="C29" s="120">
        <v>93</v>
      </c>
    </row>
    <row r="30" spans="1:3" x14ac:dyDescent="0.2">
      <c r="A30" s="110"/>
      <c r="B30" s="110" t="s">
        <v>114</v>
      </c>
      <c r="C30" s="120">
        <v>37</v>
      </c>
    </row>
    <row r="31" spans="1:3" x14ac:dyDescent="0.2">
      <c r="A31" s="110"/>
      <c r="B31" s="110" t="s">
        <v>174</v>
      </c>
      <c r="C31" s="120">
        <v>128</v>
      </c>
    </row>
    <row r="32" spans="1:3" x14ac:dyDescent="0.2">
      <c r="A32" s="110"/>
      <c r="B32" s="110" t="s">
        <v>287</v>
      </c>
      <c r="C32" s="120">
        <v>40</v>
      </c>
    </row>
    <row r="33" spans="1:3" x14ac:dyDescent="0.2">
      <c r="A33" s="110"/>
      <c r="B33" s="110" t="s">
        <v>62</v>
      </c>
      <c r="C33" s="120">
        <v>64</v>
      </c>
    </row>
    <row r="34" spans="1:3" x14ac:dyDescent="0.2">
      <c r="A34" s="110"/>
      <c r="B34" s="110"/>
      <c r="C34" s="120"/>
    </row>
    <row r="35" spans="1:3" ht="15" x14ac:dyDescent="0.25">
      <c r="A35" s="114" t="s">
        <v>538</v>
      </c>
      <c r="B35" s="114"/>
      <c r="C35" s="121">
        <v>380</v>
      </c>
    </row>
    <row r="36" spans="1:3" x14ac:dyDescent="0.2">
      <c r="A36" s="110"/>
      <c r="B36" s="110" t="s">
        <v>1017</v>
      </c>
      <c r="C36" s="120">
        <v>69</v>
      </c>
    </row>
    <row r="37" spans="1:3" x14ac:dyDescent="0.2">
      <c r="A37" s="110"/>
      <c r="B37" s="110" t="s">
        <v>1139</v>
      </c>
      <c r="C37" s="120">
        <v>54</v>
      </c>
    </row>
    <row r="38" spans="1:3" x14ac:dyDescent="0.2">
      <c r="A38" s="110"/>
      <c r="B38" s="110" t="s">
        <v>9</v>
      </c>
      <c r="C38" s="120">
        <v>92</v>
      </c>
    </row>
    <row r="39" spans="1:3" x14ac:dyDescent="0.2">
      <c r="A39" s="110"/>
      <c r="B39" s="110" t="s">
        <v>106</v>
      </c>
      <c r="C39" s="120">
        <v>51</v>
      </c>
    </row>
    <row r="40" spans="1:3" x14ac:dyDescent="0.2">
      <c r="A40" s="110"/>
      <c r="B40" s="110" t="s">
        <v>174</v>
      </c>
      <c r="C40" s="120">
        <v>52</v>
      </c>
    </row>
    <row r="41" spans="1:3" x14ac:dyDescent="0.2">
      <c r="A41" s="110"/>
      <c r="B41" s="110" t="s">
        <v>40</v>
      </c>
      <c r="C41" s="120">
        <v>62</v>
      </c>
    </row>
    <row r="42" spans="1:3" x14ac:dyDescent="0.2">
      <c r="A42" s="110"/>
      <c r="B42" s="110"/>
      <c r="C42" s="120"/>
    </row>
    <row r="43" spans="1:3" ht="15" x14ac:dyDescent="0.25">
      <c r="A43" s="114" t="s">
        <v>155</v>
      </c>
      <c r="B43" s="114"/>
      <c r="C43" s="121">
        <v>361</v>
      </c>
    </row>
    <row r="44" spans="1:3" x14ac:dyDescent="0.2">
      <c r="A44" s="110"/>
      <c r="B44" s="110" t="s">
        <v>1139</v>
      </c>
      <c r="C44" s="120">
        <v>81</v>
      </c>
    </row>
    <row r="45" spans="1:3" x14ac:dyDescent="0.2">
      <c r="A45" s="110"/>
      <c r="B45" s="110" t="s">
        <v>114</v>
      </c>
      <c r="C45" s="120">
        <v>24</v>
      </c>
    </row>
    <row r="46" spans="1:3" x14ac:dyDescent="0.2">
      <c r="A46" s="110"/>
      <c r="B46" s="110" t="s">
        <v>174</v>
      </c>
      <c r="C46" s="120">
        <v>92</v>
      </c>
    </row>
    <row r="47" spans="1:3" x14ac:dyDescent="0.2">
      <c r="A47" s="110"/>
      <c r="B47" s="110" t="s">
        <v>65</v>
      </c>
      <c r="C47" s="120">
        <v>44</v>
      </c>
    </row>
    <row r="48" spans="1:3" x14ac:dyDescent="0.2">
      <c r="A48" s="110"/>
      <c r="B48" s="110" t="s">
        <v>62</v>
      </c>
      <c r="C48" s="120">
        <v>120</v>
      </c>
    </row>
    <row r="49" spans="1:3" x14ac:dyDescent="0.2">
      <c r="A49" s="110"/>
      <c r="B49" s="110"/>
      <c r="C49" s="120"/>
    </row>
    <row r="50" spans="1:3" ht="15" x14ac:dyDescent="0.25">
      <c r="A50" s="114" t="s">
        <v>162</v>
      </c>
      <c r="B50" s="114"/>
      <c r="C50" s="121">
        <v>284</v>
      </c>
    </row>
    <row r="51" spans="1:3" x14ac:dyDescent="0.2">
      <c r="A51" s="110"/>
      <c r="B51" s="110" t="s">
        <v>8</v>
      </c>
      <c r="C51" s="120">
        <v>70</v>
      </c>
    </row>
    <row r="52" spans="1:3" x14ac:dyDescent="0.2">
      <c r="A52" s="110"/>
      <c r="B52" s="110" t="s">
        <v>1017</v>
      </c>
      <c r="C52" s="120">
        <v>66</v>
      </c>
    </row>
    <row r="53" spans="1:3" x14ac:dyDescent="0.2">
      <c r="A53" s="110"/>
      <c r="B53" s="110" t="s">
        <v>174</v>
      </c>
      <c r="C53" s="120">
        <v>40</v>
      </c>
    </row>
    <row r="54" spans="1:3" x14ac:dyDescent="0.2">
      <c r="A54" s="110"/>
      <c r="B54" s="110" t="s">
        <v>62</v>
      </c>
      <c r="C54" s="120">
        <v>108</v>
      </c>
    </row>
    <row r="55" spans="1:3" x14ac:dyDescent="0.2">
      <c r="A55" s="110"/>
      <c r="B55" s="110"/>
      <c r="C55" s="120"/>
    </row>
    <row r="56" spans="1:3" ht="15" x14ac:dyDescent="0.25">
      <c r="A56" s="114" t="s">
        <v>150</v>
      </c>
      <c r="B56" s="114"/>
      <c r="C56" s="121">
        <v>275</v>
      </c>
    </row>
    <row r="57" spans="1:3" x14ac:dyDescent="0.2">
      <c r="A57" s="110"/>
      <c r="B57" s="110" t="s">
        <v>1067</v>
      </c>
      <c r="C57" s="120">
        <v>38</v>
      </c>
    </row>
    <row r="58" spans="1:3" x14ac:dyDescent="0.2">
      <c r="A58" s="110"/>
      <c r="B58" s="110" t="s">
        <v>1139</v>
      </c>
      <c r="C58" s="120">
        <v>18</v>
      </c>
    </row>
    <row r="59" spans="1:3" x14ac:dyDescent="0.2">
      <c r="A59" s="110"/>
      <c r="B59" s="110" t="s">
        <v>1193</v>
      </c>
      <c r="C59" s="120">
        <v>18</v>
      </c>
    </row>
    <row r="60" spans="1:3" x14ac:dyDescent="0.2">
      <c r="A60" s="110"/>
      <c r="B60" s="110" t="s">
        <v>114</v>
      </c>
      <c r="C60" s="120">
        <v>7</v>
      </c>
    </row>
    <row r="61" spans="1:3" x14ac:dyDescent="0.2">
      <c r="A61" s="110"/>
      <c r="B61" s="110" t="s">
        <v>174</v>
      </c>
      <c r="C61" s="120">
        <v>60</v>
      </c>
    </row>
    <row r="62" spans="1:3" x14ac:dyDescent="0.2">
      <c r="A62" s="110"/>
      <c r="B62" s="110" t="s">
        <v>65</v>
      </c>
      <c r="C62" s="120">
        <v>62</v>
      </c>
    </row>
    <row r="63" spans="1:3" x14ac:dyDescent="0.2">
      <c r="A63" s="110"/>
      <c r="B63" s="110" t="s">
        <v>62</v>
      </c>
      <c r="C63" s="120">
        <v>72</v>
      </c>
    </row>
    <row r="64" spans="1:3" x14ac:dyDescent="0.2">
      <c r="A64" s="110"/>
      <c r="B64" s="110"/>
      <c r="C64" s="120"/>
    </row>
    <row r="65" spans="1:3" ht="15" x14ac:dyDescent="0.25">
      <c r="A65" s="114" t="s">
        <v>564</v>
      </c>
      <c r="B65" s="114"/>
      <c r="C65" s="121">
        <v>258</v>
      </c>
    </row>
    <row r="66" spans="1:3" x14ac:dyDescent="0.2">
      <c r="A66" s="110"/>
      <c r="B66" s="110" t="s">
        <v>8</v>
      </c>
      <c r="C66" s="120">
        <v>46</v>
      </c>
    </row>
    <row r="67" spans="1:3" x14ac:dyDescent="0.2">
      <c r="A67" s="110"/>
      <c r="B67" s="110" t="s">
        <v>1017</v>
      </c>
      <c r="C67" s="120">
        <v>45</v>
      </c>
    </row>
    <row r="68" spans="1:3" x14ac:dyDescent="0.2">
      <c r="A68" s="110"/>
      <c r="B68" s="110" t="s">
        <v>1139</v>
      </c>
      <c r="C68" s="120">
        <v>24</v>
      </c>
    </row>
    <row r="69" spans="1:3" x14ac:dyDescent="0.2">
      <c r="A69" s="110"/>
      <c r="B69" s="110" t="s">
        <v>106</v>
      </c>
      <c r="C69" s="120">
        <v>42</v>
      </c>
    </row>
    <row r="70" spans="1:3" x14ac:dyDescent="0.2">
      <c r="A70" s="110"/>
      <c r="B70" s="110" t="s">
        <v>1193</v>
      </c>
      <c r="C70" s="120">
        <v>21</v>
      </c>
    </row>
    <row r="71" spans="1:3" x14ac:dyDescent="0.2">
      <c r="A71" s="110"/>
      <c r="B71" s="110" t="s">
        <v>174</v>
      </c>
      <c r="C71" s="120">
        <v>28</v>
      </c>
    </row>
    <row r="72" spans="1:3" x14ac:dyDescent="0.2">
      <c r="A72" s="110"/>
      <c r="B72" s="110" t="s">
        <v>40</v>
      </c>
      <c r="C72" s="120">
        <v>52</v>
      </c>
    </row>
    <row r="73" spans="1:3" x14ac:dyDescent="0.2">
      <c r="A73" s="110"/>
      <c r="B73" s="110"/>
      <c r="C73" s="120"/>
    </row>
    <row r="74" spans="1:3" ht="15" x14ac:dyDescent="0.25">
      <c r="A74" s="114" t="s">
        <v>542</v>
      </c>
      <c r="B74" s="114"/>
      <c r="C74" s="121">
        <v>240</v>
      </c>
    </row>
    <row r="75" spans="1:3" x14ac:dyDescent="0.2">
      <c r="A75" s="110"/>
      <c r="B75" s="110" t="s">
        <v>8</v>
      </c>
      <c r="C75" s="120">
        <v>50</v>
      </c>
    </row>
    <row r="76" spans="1:3" x14ac:dyDescent="0.2">
      <c r="A76" s="110"/>
      <c r="B76" s="110" t="s">
        <v>1017</v>
      </c>
      <c r="C76" s="120">
        <v>57</v>
      </c>
    </row>
    <row r="77" spans="1:3" x14ac:dyDescent="0.2">
      <c r="A77" s="110"/>
      <c r="B77" s="110" t="s">
        <v>106</v>
      </c>
      <c r="C77" s="120">
        <v>63</v>
      </c>
    </row>
    <row r="78" spans="1:3" x14ac:dyDescent="0.2">
      <c r="A78" s="110"/>
      <c r="B78" s="110" t="s">
        <v>114</v>
      </c>
      <c r="C78" s="120">
        <v>6</v>
      </c>
    </row>
    <row r="79" spans="1:3" x14ac:dyDescent="0.2">
      <c r="A79" s="110"/>
      <c r="B79" s="110" t="s">
        <v>174</v>
      </c>
      <c r="C79" s="120">
        <v>20</v>
      </c>
    </row>
    <row r="80" spans="1:3" x14ac:dyDescent="0.2">
      <c r="A80" s="110"/>
      <c r="B80" s="110" t="s">
        <v>40</v>
      </c>
      <c r="C80" s="120">
        <v>44</v>
      </c>
    </row>
    <row r="81" spans="1:3" x14ac:dyDescent="0.2">
      <c r="A81" s="110"/>
      <c r="B81" s="110"/>
      <c r="C81" s="120"/>
    </row>
    <row r="82" spans="1:3" ht="15" x14ac:dyDescent="0.25">
      <c r="A82" s="114" t="s">
        <v>268</v>
      </c>
      <c r="B82" s="114"/>
      <c r="C82" s="121">
        <v>216</v>
      </c>
    </row>
    <row r="83" spans="1:3" x14ac:dyDescent="0.2">
      <c r="A83" s="110"/>
      <c r="B83" s="110" t="s">
        <v>1065</v>
      </c>
      <c r="C83" s="120">
        <v>27</v>
      </c>
    </row>
    <row r="84" spans="1:3" x14ac:dyDescent="0.2">
      <c r="A84" s="110"/>
      <c r="B84" s="110" t="s">
        <v>1067</v>
      </c>
      <c r="C84" s="120">
        <v>36</v>
      </c>
    </row>
    <row r="85" spans="1:3" x14ac:dyDescent="0.2">
      <c r="A85" s="110"/>
      <c r="B85" s="110" t="s">
        <v>1017</v>
      </c>
      <c r="C85" s="120">
        <v>45</v>
      </c>
    </row>
    <row r="86" spans="1:3" x14ac:dyDescent="0.2">
      <c r="A86" s="110"/>
      <c r="B86" s="110" t="s">
        <v>174</v>
      </c>
      <c r="C86" s="120">
        <v>56</v>
      </c>
    </row>
    <row r="87" spans="1:3" x14ac:dyDescent="0.2">
      <c r="A87" s="110"/>
      <c r="B87" s="110" t="s">
        <v>287</v>
      </c>
      <c r="C87" s="120">
        <v>12</v>
      </c>
    </row>
    <row r="88" spans="1:3" x14ac:dyDescent="0.2">
      <c r="A88" s="110"/>
      <c r="B88" s="110" t="s">
        <v>62</v>
      </c>
      <c r="C88" s="120">
        <v>40</v>
      </c>
    </row>
    <row r="89" spans="1:3" x14ac:dyDescent="0.2">
      <c r="A89" s="110"/>
      <c r="B89" s="110"/>
      <c r="C89" s="120"/>
    </row>
    <row r="90" spans="1:3" ht="15" x14ac:dyDescent="0.25">
      <c r="A90" s="114" t="s">
        <v>484</v>
      </c>
      <c r="B90" s="114"/>
      <c r="C90" s="121">
        <v>209</v>
      </c>
    </row>
    <row r="91" spans="1:3" x14ac:dyDescent="0.2">
      <c r="A91" s="110"/>
      <c r="B91" s="110" t="s">
        <v>1067</v>
      </c>
      <c r="C91" s="120">
        <v>32</v>
      </c>
    </row>
    <row r="92" spans="1:3" x14ac:dyDescent="0.2">
      <c r="A92" s="110"/>
      <c r="B92" s="110" t="s">
        <v>1139</v>
      </c>
      <c r="C92" s="120">
        <v>33</v>
      </c>
    </row>
    <row r="93" spans="1:3" x14ac:dyDescent="0.2">
      <c r="A93" s="110"/>
      <c r="B93" s="110" t="s">
        <v>1193</v>
      </c>
      <c r="C93" s="120">
        <v>16</v>
      </c>
    </row>
    <row r="94" spans="1:3" x14ac:dyDescent="0.2">
      <c r="A94" s="110"/>
      <c r="B94" s="110" t="s">
        <v>174</v>
      </c>
      <c r="C94" s="120">
        <v>64</v>
      </c>
    </row>
    <row r="95" spans="1:3" x14ac:dyDescent="0.2">
      <c r="A95" s="110"/>
      <c r="B95" s="110" t="s">
        <v>62</v>
      </c>
      <c r="C95" s="120">
        <v>64</v>
      </c>
    </row>
    <row r="96" spans="1:3" x14ac:dyDescent="0.2">
      <c r="A96" s="110"/>
      <c r="B96" s="110"/>
      <c r="C96" s="120"/>
    </row>
    <row r="97" spans="1:3" ht="15" x14ac:dyDescent="0.25">
      <c r="A97" s="114" t="s">
        <v>250</v>
      </c>
      <c r="B97" s="114"/>
      <c r="C97" s="121">
        <v>208</v>
      </c>
    </row>
    <row r="98" spans="1:3" x14ac:dyDescent="0.2">
      <c r="A98" s="110"/>
      <c r="B98" s="110" t="s">
        <v>9</v>
      </c>
      <c r="C98" s="120">
        <v>70</v>
      </c>
    </row>
    <row r="99" spans="1:3" x14ac:dyDescent="0.2">
      <c r="A99" s="110"/>
      <c r="B99" s="110" t="s">
        <v>106</v>
      </c>
      <c r="C99" s="120">
        <v>78</v>
      </c>
    </row>
    <row r="100" spans="1:3" x14ac:dyDescent="0.2">
      <c r="A100" s="110"/>
      <c r="B100" s="110" t="s">
        <v>40</v>
      </c>
      <c r="C100" s="120">
        <v>60</v>
      </c>
    </row>
    <row r="101" spans="1:3" x14ac:dyDescent="0.2">
      <c r="A101" s="110"/>
      <c r="B101" s="110"/>
      <c r="C101" s="120"/>
    </row>
    <row r="102" spans="1:3" ht="15" x14ac:dyDescent="0.25">
      <c r="A102" s="114" t="s">
        <v>328</v>
      </c>
      <c r="B102" s="114"/>
      <c r="C102" s="121">
        <v>203</v>
      </c>
    </row>
    <row r="103" spans="1:3" x14ac:dyDescent="0.2">
      <c r="A103" s="110"/>
      <c r="B103" s="110" t="s">
        <v>7</v>
      </c>
      <c r="C103" s="120">
        <v>60</v>
      </c>
    </row>
    <row r="104" spans="1:3" x14ac:dyDescent="0.2">
      <c r="A104" s="110"/>
      <c r="B104" s="110" t="s">
        <v>106</v>
      </c>
      <c r="C104" s="120">
        <v>51</v>
      </c>
    </row>
    <row r="105" spans="1:3" x14ac:dyDescent="0.2">
      <c r="A105" s="110"/>
      <c r="B105" s="110" t="s">
        <v>37</v>
      </c>
      <c r="C105" s="120">
        <v>33</v>
      </c>
    </row>
    <row r="106" spans="1:3" x14ac:dyDescent="0.2">
      <c r="A106" s="110"/>
      <c r="B106" s="110" t="s">
        <v>38</v>
      </c>
      <c r="C106" s="120">
        <v>59</v>
      </c>
    </row>
    <row r="107" spans="1:3" x14ac:dyDescent="0.2">
      <c r="A107" s="110"/>
      <c r="B107" s="110"/>
      <c r="C107" s="120"/>
    </row>
    <row r="108" spans="1:3" ht="15" x14ac:dyDescent="0.25">
      <c r="A108" s="114" t="s">
        <v>417</v>
      </c>
      <c r="B108" s="114"/>
      <c r="C108" s="121">
        <v>201</v>
      </c>
    </row>
    <row r="109" spans="1:3" x14ac:dyDescent="0.2">
      <c r="A109" s="110"/>
      <c r="B109" s="110" t="s">
        <v>1017</v>
      </c>
      <c r="C109" s="120">
        <v>45</v>
      </c>
    </row>
    <row r="110" spans="1:3" x14ac:dyDescent="0.2">
      <c r="A110" s="110"/>
      <c r="B110" s="110" t="s">
        <v>1139</v>
      </c>
      <c r="C110" s="120">
        <v>60</v>
      </c>
    </row>
    <row r="111" spans="1:3" x14ac:dyDescent="0.2">
      <c r="A111" s="110"/>
      <c r="B111" s="110" t="s">
        <v>174</v>
      </c>
      <c r="C111" s="120">
        <v>32</v>
      </c>
    </row>
    <row r="112" spans="1:3" x14ac:dyDescent="0.2">
      <c r="A112" s="110"/>
      <c r="B112" s="110" t="s">
        <v>62</v>
      </c>
      <c r="C112" s="120">
        <v>64</v>
      </c>
    </row>
    <row r="113" spans="1:3" x14ac:dyDescent="0.2">
      <c r="A113" s="110"/>
      <c r="B113" s="110"/>
      <c r="C113" s="120"/>
    </row>
    <row r="114" spans="1:3" ht="15" x14ac:dyDescent="0.25">
      <c r="A114" s="114" t="s">
        <v>140</v>
      </c>
      <c r="B114" s="114"/>
      <c r="C114" s="121">
        <v>195</v>
      </c>
    </row>
    <row r="115" spans="1:3" x14ac:dyDescent="0.2">
      <c r="A115" s="110"/>
      <c r="B115" s="110" t="s">
        <v>1067</v>
      </c>
      <c r="C115" s="120">
        <v>50</v>
      </c>
    </row>
    <row r="116" spans="1:3" x14ac:dyDescent="0.2">
      <c r="A116" s="110"/>
      <c r="B116" s="110" t="s">
        <v>1139</v>
      </c>
      <c r="C116" s="120">
        <v>15</v>
      </c>
    </row>
    <row r="117" spans="1:3" x14ac:dyDescent="0.2">
      <c r="A117" s="110"/>
      <c r="B117" s="110" t="s">
        <v>174</v>
      </c>
      <c r="C117" s="120">
        <v>36</v>
      </c>
    </row>
    <row r="118" spans="1:3" x14ac:dyDescent="0.2">
      <c r="A118" s="110"/>
      <c r="B118" s="110" t="s">
        <v>65</v>
      </c>
      <c r="C118" s="120">
        <v>22</v>
      </c>
    </row>
    <row r="119" spans="1:3" x14ac:dyDescent="0.2">
      <c r="A119" s="110"/>
      <c r="B119" s="110" t="s">
        <v>62</v>
      </c>
      <c r="C119" s="120">
        <v>72</v>
      </c>
    </row>
    <row r="120" spans="1:3" x14ac:dyDescent="0.2">
      <c r="A120" s="110"/>
      <c r="B120" s="110"/>
      <c r="C120" s="120"/>
    </row>
    <row r="121" spans="1:3" ht="15" x14ac:dyDescent="0.25">
      <c r="A121" s="114" t="s">
        <v>149</v>
      </c>
      <c r="B121" s="114"/>
      <c r="C121" s="121">
        <v>190</v>
      </c>
    </row>
    <row r="122" spans="1:3" x14ac:dyDescent="0.2">
      <c r="A122" s="110"/>
      <c r="B122" s="110" t="s">
        <v>8</v>
      </c>
      <c r="C122" s="120">
        <v>56</v>
      </c>
    </row>
    <row r="123" spans="1:3" x14ac:dyDescent="0.2">
      <c r="A123" s="110"/>
      <c r="B123" s="110" t="s">
        <v>114</v>
      </c>
      <c r="C123" s="120">
        <v>10</v>
      </c>
    </row>
    <row r="124" spans="1:3" x14ac:dyDescent="0.2">
      <c r="A124" s="110"/>
      <c r="B124" s="110" t="s">
        <v>174</v>
      </c>
      <c r="C124" s="120">
        <v>52</v>
      </c>
    </row>
    <row r="125" spans="1:3" x14ac:dyDescent="0.2">
      <c r="A125" s="110"/>
      <c r="B125" s="110" t="s">
        <v>62</v>
      </c>
      <c r="C125" s="120">
        <v>72</v>
      </c>
    </row>
    <row r="126" spans="1:3" x14ac:dyDescent="0.2">
      <c r="A126" s="110"/>
      <c r="B126" s="110"/>
      <c r="C126" s="120"/>
    </row>
    <row r="127" spans="1:3" ht="15" x14ac:dyDescent="0.25">
      <c r="A127" s="114" t="s">
        <v>187</v>
      </c>
      <c r="B127" s="114"/>
      <c r="C127" s="121">
        <v>167</v>
      </c>
    </row>
    <row r="128" spans="1:3" x14ac:dyDescent="0.2">
      <c r="A128" s="110"/>
      <c r="B128" s="110" t="s">
        <v>1139</v>
      </c>
      <c r="C128" s="120">
        <v>75</v>
      </c>
    </row>
    <row r="129" spans="1:3" x14ac:dyDescent="0.2">
      <c r="A129" s="110"/>
      <c r="B129" s="110" t="s">
        <v>62</v>
      </c>
      <c r="C129" s="120">
        <v>92</v>
      </c>
    </row>
    <row r="130" spans="1:3" x14ac:dyDescent="0.2">
      <c r="A130" s="110"/>
      <c r="B130" s="110"/>
      <c r="C130" s="120"/>
    </row>
    <row r="131" spans="1:3" ht="15" x14ac:dyDescent="0.25">
      <c r="A131" s="114" t="s">
        <v>413</v>
      </c>
      <c r="B131" s="114"/>
      <c r="C131" s="121">
        <v>120</v>
      </c>
    </row>
    <row r="132" spans="1:3" x14ac:dyDescent="0.2">
      <c r="A132" s="110"/>
      <c r="B132" s="110" t="s">
        <v>174</v>
      </c>
      <c r="C132" s="120">
        <v>60</v>
      </c>
    </row>
    <row r="133" spans="1:3" x14ac:dyDescent="0.2">
      <c r="A133" s="110"/>
      <c r="B133" s="110" t="s">
        <v>62</v>
      </c>
      <c r="C133" s="120">
        <v>60</v>
      </c>
    </row>
    <row r="134" spans="1:3" x14ac:dyDescent="0.2">
      <c r="A134" s="110"/>
      <c r="B134" s="110"/>
      <c r="C134" s="120"/>
    </row>
    <row r="135" spans="1:3" ht="15" x14ac:dyDescent="0.25">
      <c r="A135" s="114" t="s">
        <v>653</v>
      </c>
      <c r="B135" s="114"/>
      <c r="C135" s="121">
        <v>116</v>
      </c>
    </row>
    <row r="136" spans="1:3" x14ac:dyDescent="0.2">
      <c r="A136" s="110"/>
      <c r="B136" s="110" t="s">
        <v>9</v>
      </c>
      <c r="C136" s="120">
        <v>66</v>
      </c>
    </row>
    <row r="137" spans="1:3" x14ac:dyDescent="0.2">
      <c r="A137" s="110"/>
      <c r="B137" s="110" t="s">
        <v>106</v>
      </c>
      <c r="C137" s="120">
        <v>24</v>
      </c>
    </row>
    <row r="138" spans="1:3" x14ac:dyDescent="0.2">
      <c r="A138" s="110"/>
      <c r="B138" s="110" t="s">
        <v>40</v>
      </c>
      <c r="C138" s="120">
        <v>26</v>
      </c>
    </row>
    <row r="139" spans="1:3" x14ac:dyDescent="0.2">
      <c r="A139" s="110"/>
      <c r="B139" s="110"/>
      <c r="C139" s="120"/>
    </row>
    <row r="140" spans="1:3" ht="15" x14ac:dyDescent="0.25">
      <c r="A140" s="114" t="s">
        <v>325</v>
      </c>
      <c r="B140" s="114"/>
      <c r="C140" s="121">
        <v>109</v>
      </c>
    </row>
    <row r="141" spans="1:3" x14ac:dyDescent="0.2">
      <c r="A141" s="110"/>
      <c r="B141" s="110" t="s">
        <v>8</v>
      </c>
      <c r="C141" s="120">
        <v>32</v>
      </c>
    </row>
    <row r="142" spans="1:3" x14ac:dyDescent="0.2">
      <c r="A142" s="110"/>
      <c r="B142" s="110" t="s">
        <v>1139</v>
      </c>
      <c r="C142" s="120">
        <v>6</v>
      </c>
    </row>
    <row r="143" spans="1:3" x14ac:dyDescent="0.2">
      <c r="A143" s="110"/>
      <c r="B143" s="110" t="s">
        <v>9</v>
      </c>
      <c r="C143" s="120">
        <v>32</v>
      </c>
    </row>
    <row r="144" spans="1:3" x14ac:dyDescent="0.2">
      <c r="A144" s="110"/>
      <c r="B144" s="110" t="s">
        <v>106</v>
      </c>
      <c r="C144" s="120">
        <v>15</v>
      </c>
    </row>
    <row r="145" spans="1:3" x14ac:dyDescent="0.2">
      <c r="A145" s="110"/>
      <c r="B145" s="110" t="s">
        <v>1193</v>
      </c>
      <c r="C145" s="120">
        <v>12</v>
      </c>
    </row>
    <row r="146" spans="1:3" x14ac:dyDescent="0.2">
      <c r="A146" s="110"/>
      <c r="B146" s="110" t="s">
        <v>174</v>
      </c>
      <c r="C146" s="120">
        <v>12</v>
      </c>
    </row>
    <row r="147" spans="1:3" x14ac:dyDescent="0.2">
      <c r="A147" s="110"/>
      <c r="B147" s="110"/>
      <c r="C147" s="120"/>
    </row>
    <row r="148" spans="1:3" ht="15" x14ac:dyDescent="0.25">
      <c r="A148" s="114" t="s">
        <v>763</v>
      </c>
      <c r="B148" s="114"/>
      <c r="C148" s="121">
        <v>97</v>
      </c>
    </row>
    <row r="149" spans="1:3" x14ac:dyDescent="0.2">
      <c r="A149" s="110"/>
      <c r="B149" s="110" t="s">
        <v>1139</v>
      </c>
      <c r="C149" s="120">
        <v>39</v>
      </c>
    </row>
    <row r="150" spans="1:3" x14ac:dyDescent="0.2">
      <c r="A150" s="110"/>
      <c r="B150" s="110" t="s">
        <v>65</v>
      </c>
      <c r="C150" s="120">
        <v>58</v>
      </c>
    </row>
    <row r="151" spans="1:3" x14ac:dyDescent="0.2">
      <c r="A151" s="110"/>
      <c r="B151" s="110"/>
      <c r="C151" s="120"/>
    </row>
    <row r="152" spans="1:3" ht="15" x14ac:dyDescent="0.25">
      <c r="A152" s="114" t="s">
        <v>208</v>
      </c>
      <c r="B152" s="114"/>
      <c r="C152" s="121">
        <v>96</v>
      </c>
    </row>
    <row r="153" spans="1:3" x14ac:dyDescent="0.2">
      <c r="A153" s="110"/>
      <c r="B153" s="110" t="s">
        <v>174</v>
      </c>
      <c r="C153" s="120">
        <v>40</v>
      </c>
    </row>
    <row r="154" spans="1:3" x14ac:dyDescent="0.2">
      <c r="A154" s="110"/>
      <c r="B154" s="110" t="s">
        <v>62</v>
      </c>
      <c r="C154" s="120">
        <v>56</v>
      </c>
    </row>
    <row r="155" spans="1:3" x14ac:dyDescent="0.2">
      <c r="A155" s="110"/>
      <c r="B155" s="110"/>
      <c r="C155" s="120"/>
    </row>
    <row r="156" spans="1:3" ht="15" x14ac:dyDescent="0.25">
      <c r="A156" s="114" t="s">
        <v>447</v>
      </c>
      <c r="B156" s="114"/>
      <c r="C156" s="121">
        <v>91</v>
      </c>
    </row>
    <row r="157" spans="1:3" x14ac:dyDescent="0.2">
      <c r="A157" s="110"/>
      <c r="B157" s="110" t="s">
        <v>1139</v>
      </c>
      <c r="C157" s="120">
        <v>6</v>
      </c>
    </row>
    <row r="158" spans="1:3" x14ac:dyDescent="0.2">
      <c r="A158" s="110"/>
      <c r="B158" s="110" t="s">
        <v>1193</v>
      </c>
      <c r="C158" s="120">
        <v>5</v>
      </c>
    </row>
    <row r="159" spans="1:3" x14ac:dyDescent="0.2">
      <c r="A159" s="110"/>
      <c r="B159" s="110" t="s">
        <v>62</v>
      </c>
      <c r="C159" s="120">
        <v>80</v>
      </c>
    </row>
    <row r="160" spans="1:3" x14ac:dyDescent="0.2">
      <c r="A160" s="110"/>
      <c r="B160" s="110"/>
      <c r="C160" s="120"/>
    </row>
    <row r="161" spans="1:3" ht="15" x14ac:dyDescent="0.25">
      <c r="A161" s="114" t="s">
        <v>165</v>
      </c>
      <c r="B161" s="114"/>
      <c r="C161" s="121">
        <v>88</v>
      </c>
    </row>
    <row r="162" spans="1:3" x14ac:dyDescent="0.2">
      <c r="A162" s="110"/>
      <c r="B162" s="110" t="s">
        <v>8</v>
      </c>
      <c r="C162" s="120">
        <v>50</v>
      </c>
    </row>
    <row r="163" spans="1:3" x14ac:dyDescent="0.2">
      <c r="A163" s="110"/>
      <c r="B163" s="110" t="s">
        <v>114</v>
      </c>
      <c r="C163" s="120">
        <v>2</v>
      </c>
    </row>
    <row r="164" spans="1:3" x14ac:dyDescent="0.2">
      <c r="A164" s="110"/>
      <c r="B164" s="110" t="s">
        <v>174</v>
      </c>
      <c r="C164" s="120">
        <v>36</v>
      </c>
    </row>
    <row r="165" spans="1:3" x14ac:dyDescent="0.2">
      <c r="A165" s="110"/>
      <c r="B165" s="110"/>
      <c r="C165" s="120"/>
    </row>
    <row r="166" spans="1:3" ht="15" x14ac:dyDescent="0.25">
      <c r="A166" s="114" t="s">
        <v>343</v>
      </c>
      <c r="B166" s="114"/>
      <c r="C166" s="121">
        <v>88</v>
      </c>
    </row>
    <row r="167" spans="1:3" x14ac:dyDescent="0.2">
      <c r="A167" s="110"/>
      <c r="B167" s="110" t="s">
        <v>174</v>
      </c>
      <c r="C167" s="120">
        <v>56</v>
      </c>
    </row>
    <row r="168" spans="1:3" x14ac:dyDescent="0.2">
      <c r="A168" s="110"/>
      <c r="B168" s="110" t="s">
        <v>65</v>
      </c>
      <c r="C168" s="120">
        <v>32</v>
      </c>
    </row>
    <row r="169" spans="1:3" x14ac:dyDescent="0.2">
      <c r="A169" s="110"/>
      <c r="B169" s="110"/>
      <c r="C169" s="120"/>
    </row>
    <row r="170" spans="1:3" ht="15" x14ac:dyDescent="0.25">
      <c r="A170" s="114" t="s">
        <v>168</v>
      </c>
      <c r="B170" s="114"/>
      <c r="C170" s="121">
        <v>82</v>
      </c>
    </row>
    <row r="171" spans="1:3" x14ac:dyDescent="0.2">
      <c r="A171" s="110"/>
      <c r="B171" s="110" t="s">
        <v>1017</v>
      </c>
      <c r="C171" s="120">
        <v>54</v>
      </c>
    </row>
    <row r="172" spans="1:3" x14ac:dyDescent="0.2">
      <c r="A172" s="110"/>
      <c r="B172" s="110" t="s">
        <v>174</v>
      </c>
      <c r="C172" s="120">
        <v>20</v>
      </c>
    </row>
    <row r="173" spans="1:3" x14ac:dyDescent="0.2">
      <c r="A173" s="110"/>
      <c r="B173" s="110" t="s">
        <v>62</v>
      </c>
      <c r="C173" s="120">
        <v>8</v>
      </c>
    </row>
    <row r="174" spans="1:3" x14ac:dyDescent="0.2">
      <c r="A174" s="110"/>
      <c r="B174" s="110"/>
      <c r="C174" s="120"/>
    </row>
    <row r="175" spans="1:3" ht="15" x14ac:dyDescent="0.25">
      <c r="A175" s="114" t="s">
        <v>460</v>
      </c>
      <c r="B175" s="114"/>
      <c r="C175" s="121">
        <v>81</v>
      </c>
    </row>
    <row r="176" spans="1:3" x14ac:dyDescent="0.2">
      <c r="A176" s="110"/>
      <c r="B176" s="110" t="s">
        <v>1193</v>
      </c>
      <c r="C176" s="120">
        <v>33</v>
      </c>
    </row>
    <row r="177" spans="1:3" x14ac:dyDescent="0.2">
      <c r="A177" s="110"/>
      <c r="B177" s="110" t="s">
        <v>62</v>
      </c>
      <c r="C177" s="120">
        <v>48</v>
      </c>
    </row>
    <row r="178" spans="1:3" x14ac:dyDescent="0.2">
      <c r="A178" s="110"/>
      <c r="B178" s="110"/>
      <c r="C178" s="120"/>
    </row>
    <row r="179" spans="1:3" ht="15" x14ac:dyDescent="0.25">
      <c r="A179" s="114" t="s">
        <v>426</v>
      </c>
      <c r="B179" s="114"/>
      <c r="C179" s="121">
        <v>80</v>
      </c>
    </row>
    <row r="180" spans="1:3" x14ac:dyDescent="0.2">
      <c r="A180" s="110"/>
      <c r="B180" s="110" t="s">
        <v>174</v>
      </c>
      <c r="C180" s="120">
        <v>40</v>
      </c>
    </row>
    <row r="181" spans="1:3" x14ac:dyDescent="0.2">
      <c r="A181" s="110"/>
      <c r="B181" s="110" t="s">
        <v>62</v>
      </c>
      <c r="C181" s="120">
        <v>40</v>
      </c>
    </row>
    <row r="182" spans="1:3" x14ac:dyDescent="0.2">
      <c r="A182" s="110"/>
      <c r="B182" s="110"/>
      <c r="C182" s="120"/>
    </row>
    <row r="183" spans="1:3" ht="15" x14ac:dyDescent="0.25">
      <c r="A183" s="114" t="s">
        <v>469</v>
      </c>
      <c r="B183" s="114"/>
      <c r="C183" s="121">
        <v>80</v>
      </c>
    </row>
    <row r="184" spans="1:3" x14ac:dyDescent="0.2">
      <c r="A184" s="110"/>
      <c r="B184" s="110" t="s">
        <v>174</v>
      </c>
      <c r="C184" s="120">
        <v>28</v>
      </c>
    </row>
    <row r="185" spans="1:3" x14ac:dyDescent="0.2">
      <c r="A185" s="110"/>
      <c r="B185" s="110" t="s">
        <v>62</v>
      </c>
      <c r="C185" s="120">
        <v>52</v>
      </c>
    </row>
    <row r="186" spans="1:3" x14ac:dyDescent="0.2">
      <c r="A186" s="110"/>
      <c r="B186" s="110"/>
      <c r="C186" s="120"/>
    </row>
    <row r="187" spans="1:3" ht="15" x14ac:dyDescent="0.25">
      <c r="A187" s="114" t="s">
        <v>319</v>
      </c>
      <c r="B187" s="114"/>
      <c r="C187" s="121">
        <v>75</v>
      </c>
    </row>
    <row r="188" spans="1:3" x14ac:dyDescent="0.2">
      <c r="A188" s="110"/>
      <c r="B188" s="110" t="s">
        <v>8</v>
      </c>
      <c r="C188" s="120">
        <v>24</v>
      </c>
    </row>
    <row r="189" spans="1:3" x14ac:dyDescent="0.2">
      <c r="A189" s="110"/>
      <c r="B189" s="110" t="s">
        <v>106</v>
      </c>
      <c r="C189" s="120">
        <v>51</v>
      </c>
    </row>
    <row r="190" spans="1:3" x14ac:dyDescent="0.2">
      <c r="A190" s="110"/>
      <c r="B190" s="110"/>
      <c r="C190" s="120"/>
    </row>
    <row r="191" spans="1:3" ht="15" x14ac:dyDescent="0.25">
      <c r="A191" s="114" t="s">
        <v>316</v>
      </c>
      <c r="B191" s="114"/>
      <c r="C191" s="121">
        <v>74</v>
      </c>
    </row>
    <row r="192" spans="1:3" x14ac:dyDescent="0.2">
      <c r="A192" s="110"/>
      <c r="B192" s="110" t="s">
        <v>8</v>
      </c>
      <c r="C192" s="120">
        <v>50</v>
      </c>
    </row>
    <row r="193" spans="1:3" x14ac:dyDescent="0.2">
      <c r="A193" s="110"/>
      <c r="B193" s="110" t="s">
        <v>1017</v>
      </c>
      <c r="C193" s="120">
        <v>24</v>
      </c>
    </row>
    <row r="194" spans="1:3" x14ac:dyDescent="0.2">
      <c r="A194" s="110"/>
      <c r="B194" s="110"/>
      <c r="C194" s="120"/>
    </row>
    <row r="195" spans="1:3" ht="15" x14ac:dyDescent="0.25">
      <c r="A195" s="114" t="s">
        <v>581</v>
      </c>
      <c r="B195" s="114"/>
      <c r="C195" s="121">
        <v>71</v>
      </c>
    </row>
    <row r="196" spans="1:3" x14ac:dyDescent="0.2">
      <c r="A196" s="110"/>
      <c r="B196" s="110" t="s">
        <v>1017</v>
      </c>
      <c r="C196" s="120">
        <v>30</v>
      </c>
    </row>
    <row r="197" spans="1:3" x14ac:dyDescent="0.2">
      <c r="A197" s="110"/>
      <c r="B197" s="110" t="s">
        <v>1139</v>
      </c>
      <c r="C197" s="120">
        <v>21</v>
      </c>
    </row>
    <row r="198" spans="1:3" x14ac:dyDescent="0.2">
      <c r="A198" s="110"/>
      <c r="B198" s="110" t="s">
        <v>174</v>
      </c>
      <c r="C198" s="120">
        <v>20</v>
      </c>
    </row>
    <row r="199" spans="1:3" x14ac:dyDescent="0.2">
      <c r="A199" s="110"/>
      <c r="B199" s="110"/>
      <c r="C199" s="120"/>
    </row>
    <row r="200" spans="1:3" ht="15" x14ac:dyDescent="0.25">
      <c r="A200" s="114" t="s">
        <v>817</v>
      </c>
      <c r="B200" s="114"/>
      <c r="C200" s="121">
        <v>70</v>
      </c>
    </row>
    <row r="201" spans="1:3" x14ac:dyDescent="0.2">
      <c r="A201" s="110"/>
      <c r="B201" s="110" t="s">
        <v>34</v>
      </c>
      <c r="C201" s="120">
        <v>43</v>
      </c>
    </row>
    <row r="202" spans="1:3" x14ac:dyDescent="0.2">
      <c r="A202" s="110"/>
      <c r="B202" s="110" t="s">
        <v>38</v>
      </c>
      <c r="C202" s="120">
        <v>27</v>
      </c>
    </row>
    <row r="203" spans="1:3" x14ac:dyDescent="0.2">
      <c r="A203" s="110"/>
      <c r="B203" s="110"/>
      <c r="C203" s="120"/>
    </row>
    <row r="204" spans="1:3" ht="15" x14ac:dyDescent="0.25">
      <c r="A204" s="114" t="s">
        <v>835</v>
      </c>
      <c r="B204" s="114"/>
      <c r="C204" s="121">
        <v>68</v>
      </c>
    </row>
    <row r="205" spans="1:3" x14ac:dyDescent="0.2">
      <c r="A205" s="110"/>
      <c r="B205" s="110" t="s">
        <v>7</v>
      </c>
      <c r="C205" s="120">
        <v>27</v>
      </c>
    </row>
    <row r="206" spans="1:3" x14ac:dyDescent="0.2">
      <c r="A206" s="110"/>
      <c r="B206" s="110" t="s">
        <v>38</v>
      </c>
      <c r="C206" s="120">
        <v>27</v>
      </c>
    </row>
    <row r="207" spans="1:3" x14ac:dyDescent="0.2">
      <c r="A207" s="110"/>
      <c r="B207" s="110" t="s">
        <v>1166</v>
      </c>
      <c r="C207" s="120">
        <v>14</v>
      </c>
    </row>
    <row r="208" spans="1:3" x14ac:dyDescent="0.2">
      <c r="A208" s="110"/>
      <c r="B208" s="110"/>
      <c r="C208" s="120"/>
    </row>
    <row r="209" spans="1:3" ht="15" x14ac:dyDescent="0.25">
      <c r="A209" s="114" t="s">
        <v>364</v>
      </c>
      <c r="B209" s="114"/>
      <c r="C209" s="121">
        <v>66</v>
      </c>
    </row>
    <row r="210" spans="1:3" x14ac:dyDescent="0.2">
      <c r="A210" s="110"/>
      <c r="B210" s="110" t="s">
        <v>8</v>
      </c>
      <c r="C210" s="120">
        <v>10</v>
      </c>
    </row>
    <row r="211" spans="1:3" x14ac:dyDescent="0.2">
      <c r="A211" s="110"/>
      <c r="B211" s="110" t="s">
        <v>1017</v>
      </c>
      <c r="C211" s="120">
        <v>30</v>
      </c>
    </row>
    <row r="212" spans="1:3" x14ac:dyDescent="0.2">
      <c r="A212" s="110"/>
      <c r="B212" s="110" t="s">
        <v>106</v>
      </c>
      <c r="C212" s="120">
        <v>9</v>
      </c>
    </row>
    <row r="213" spans="1:3" x14ac:dyDescent="0.2">
      <c r="A213" s="110"/>
      <c r="B213" s="110" t="s">
        <v>1193</v>
      </c>
      <c r="C213" s="120">
        <v>5</v>
      </c>
    </row>
    <row r="214" spans="1:3" x14ac:dyDescent="0.2">
      <c r="A214" s="110"/>
      <c r="B214" s="110" t="s">
        <v>114</v>
      </c>
      <c r="C214" s="120">
        <v>12</v>
      </c>
    </row>
    <row r="215" spans="1:3" x14ac:dyDescent="0.2">
      <c r="A215" s="110"/>
      <c r="B215" s="110"/>
      <c r="C215" s="120"/>
    </row>
    <row r="216" spans="1:3" ht="15" x14ac:dyDescent="0.25">
      <c r="A216" s="114" t="s">
        <v>556</v>
      </c>
      <c r="B216" s="114"/>
      <c r="C216" s="121">
        <v>66</v>
      </c>
    </row>
    <row r="217" spans="1:3" x14ac:dyDescent="0.2">
      <c r="A217" s="110"/>
      <c r="B217" s="110" t="s">
        <v>174</v>
      </c>
      <c r="C217" s="120">
        <v>40</v>
      </c>
    </row>
    <row r="218" spans="1:3" x14ac:dyDescent="0.2">
      <c r="A218" s="110"/>
      <c r="B218" s="110" t="s">
        <v>65</v>
      </c>
      <c r="C218" s="120">
        <v>26</v>
      </c>
    </row>
    <row r="219" spans="1:3" x14ac:dyDescent="0.2">
      <c r="A219" s="110"/>
      <c r="B219" s="110"/>
      <c r="C219" s="120"/>
    </row>
    <row r="220" spans="1:3" ht="15" x14ac:dyDescent="0.25">
      <c r="A220" s="114" t="s">
        <v>136</v>
      </c>
      <c r="B220" s="114"/>
      <c r="C220" s="121">
        <v>54</v>
      </c>
    </row>
    <row r="221" spans="1:3" x14ac:dyDescent="0.2">
      <c r="A221" s="110"/>
      <c r="B221" s="110" t="s">
        <v>65</v>
      </c>
      <c r="C221" s="120">
        <v>54</v>
      </c>
    </row>
    <row r="222" spans="1:3" x14ac:dyDescent="0.2">
      <c r="A222" s="110"/>
      <c r="B222" s="110"/>
      <c r="C222" s="120"/>
    </row>
    <row r="223" spans="1:3" ht="15" x14ac:dyDescent="0.25">
      <c r="A223" s="114" t="s">
        <v>592</v>
      </c>
      <c r="B223" s="114"/>
      <c r="C223" s="121">
        <v>53</v>
      </c>
    </row>
    <row r="224" spans="1:3" x14ac:dyDescent="0.2">
      <c r="A224" s="110"/>
      <c r="B224" s="110" t="s">
        <v>8</v>
      </c>
      <c r="C224" s="120">
        <v>4</v>
      </c>
    </row>
    <row r="225" spans="1:3" x14ac:dyDescent="0.2">
      <c r="A225" s="110"/>
      <c r="B225" s="110" t="s">
        <v>1017</v>
      </c>
      <c r="C225" s="120">
        <v>9</v>
      </c>
    </row>
    <row r="226" spans="1:3" x14ac:dyDescent="0.2">
      <c r="A226" s="110"/>
      <c r="B226" s="110" t="s">
        <v>174</v>
      </c>
      <c r="C226" s="120">
        <v>40</v>
      </c>
    </row>
    <row r="227" spans="1:3" x14ac:dyDescent="0.2">
      <c r="A227" s="110"/>
      <c r="B227" s="110"/>
      <c r="C227" s="120"/>
    </row>
    <row r="228" spans="1:3" ht="15" x14ac:dyDescent="0.25">
      <c r="A228" s="114" t="s">
        <v>305</v>
      </c>
      <c r="B228" s="114"/>
      <c r="C228" s="121">
        <v>49</v>
      </c>
    </row>
    <row r="229" spans="1:3" x14ac:dyDescent="0.2">
      <c r="A229" s="110"/>
      <c r="B229" s="110" t="s">
        <v>7</v>
      </c>
      <c r="C229" s="120">
        <v>7</v>
      </c>
    </row>
    <row r="230" spans="1:3" x14ac:dyDescent="0.2">
      <c r="A230" s="110"/>
      <c r="B230" s="110" t="s">
        <v>106</v>
      </c>
      <c r="C230" s="120">
        <v>42</v>
      </c>
    </row>
    <row r="231" spans="1:3" x14ac:dyDescent="0.2">
      <c r="A231" s="110"/>
      <c r="B231" s="110"/>
      <c r="C231" s="120"/>
    </row>
    <row r="232" spans="1:3" ht="15" x14ac:dyDescent="0.25">
      <c r="A232" s="114" t="s">
        <v>983</v>
      </c>
      <c r="B232" s="114"/>
      <c r="C232" s="121">
        <v>48</v>
      </c>
    </row>
    <row r="233" spans="1:3" x14ac:dyDescent="0.2">
      <c r="A233" s="110"/>
      <c r="B233" s="110" t="s">
        <v>1017</v>
      </c>
      <c r="C233" s="120">
        <v>42</v>
      </c>
    </row>
    <row r="234" spans="1:3" x14ac:dyDescent="0.2">
      <c r="A234" s="110"/>
      <c r="B234" s="110" t="s">
        <v>1139</v>
      </c>
      <c r="C234" s="120">
        <v>6</v>
      </c>
    </row>
    <row r="235" spans="1:3" x14ac:dyDescent="0.2">
      <c r="A235" s="110"/>
      <c r="B235" s="110"/>
      <c r="C235" s="120"/>
    </row>
    <row r="236" spans="1:3" ht="15" x14ac:dyDescent="0.25">
      <c r="A236" s="114" t="s">
        <v>912</v>
      </c>
      <c r="B236" s="114"/>
      <c r="C236" s="121">
        <v>48</v>
      </c>
    </row>
    <row r="237" spans="1:3" x14ac:dyDescent="0.2">
      <c r="A237" s="110"/>
      <c r="B237" s="110" t="s">
        <v>9</v>
      </c>
      <c r="C237" s="120">
        <v>48</v>
      </c>
    </row>
    <row r="238" spans="1:3" x14ac:dyDescent="0.2">
      <c r="A238" s="110"/>
      <c r="B238" s="110"/>
      <c r="C238" s="120"/>
    </row>
    <row r="239" spans="1:3" ht="15" x14ac:dyDescent="0.25">
      <c r="A239" s="114" t="s">
        <v>1031</v>
      </c>
      <c r="B239" s="114"/>
      <c r="C239" s="121">
        <v>44</v>
      </c>
    </row>
    <row r="240" spans="1:3" x14ac:dyDescent="0.2">
      <c r="A240" s="110"/>
      <c r="B240" s="110" t="s">
        <v>1067</v>
      </c>
      <c r="C240" s="120">
        <v>16</v>
      </c>
    </row>
    <row r="241" spans="1:3" x14ac:dyDescent="0.2">
      <c r="A241" s="110"/>
      <c r="B241" s="110" t="s">
        <v>287</v>
      </c>
      <c r="C241" s="120">
        <v>28</v>
      </c>
    </row>
    <row r="242" spans="1:3" x14ac:dyDescent="0.2">
      <c r="A242" s="110"/>
      <c r="B242" s="110"/>
      <c r="C242" s="120"/>
    </row>
    <row r="243" spans="1:3" ht="15" x14ac:dyDescent="0.25">
      <c r="A243" s="114" t="s">
        <v>262</v>
      </c>
      <c r="B243" s="114"/>
      <c r="C243" s="121">
        <v>44</v>
      </c>
    </row>
    <row r="244" spans="1:3" x14ac:dyDescent="0.2">
      <c r="A244" s="110"/>
      <c r="B244" s="110" t="s">
        <v>1193</v>
      </c>
      <c r="C244" s="120">
        <v>12</v>
      </c>
    </row>
    <row r="245" spans="1:3" x14ac:dyDescent="0.2">
      <c r="A245" s="110"/>
      <c r="B245" s="110" t="s">
        <v>62</v>
      </c>
      <c r="C245" s="120">
        <v>32</v>
      </c>
    </row>
    <row r="246" spans="1:3" x14ac:dyDescent="0.2">
      <c r="A246" s="110"/>
      <c r="B246" s="110"/>
      <c r="C246" s="120"/>
    </row>
    <row r="247" spans="1:3" ht="15" x14ac:dyDescent="0.25">
      <c r="A247" s="114" t="s">
        <v>508</v>
      </c>
      <c r="B247" s="114"/>
      <c r="C247" s="121">
        <v>44</v>
      </c>
    </row>
    <row r="248" spans="1:3" x14ac:dyDescent="0.2">
      <c r="A248" s="110"/>
      <c r="B248" s="110" t="s">
        <v>1065</v>
      </c>
      <c r="C248" s="120">
        <v>12</v>
      </c>
    </row>
    <row r="249" spans="1:3" x14ac:dyDescent="0.2">
      <c r="A249" s="110"/>
      <c r="B249" s="110" t="s">
        <v>1067</v>
      </c>
      <c r="C249" s="120">
        <v>10</v>
      </c>
    </row>
    <row r="250" spans="1:3" x14ac:dyDescent="0.2">
      <c r="A250" s="110"/>
      <c r="B250" s="110" t="s">
        <v>1017</v>
      </c>
      <c r="C250" s="120">
        <v>6</v>
      </c>
    </row>
    <row r="251" spans="1:3" x14ac:dyDescent="0.2">
      <c r="A251" s="110"/>
      <c r="B251" s="110" t="s">
        <v>62</v>
      </c>
      <c r="C251" s="120">
        <v>16</v>
      </c>
    </row>
    <row r="252" spans="1:3" x14ac:dyDescent="0.2">
      <c r="A252" s="110"/>
      <c r="B252" s="110"/>
      <c r="C252" s="120"/>
    </row>
    <row r="253" spans="1:3" ht="15" x14ac:dyDescent="0.25">
      <c r="A253" s="114" t="s">
        <v>283</v>
      </c>
      <c r="B253" s="114"/>
      <c r="C253" s="121">
        <v>42</v>
      </c>
    </row>
    <row r="254" spans="1:3" x14ac:dyDescent="0.2">
      <c r="A254" s="110"/>
      <c r="B254" s="110" t="s">
        <v>1067</v>
      </c>
      <c r="C254" s="120">
        <v>10</v>
      </c>
    </row>
    <row r="255" spans="1:3" x14ac:dyDescent="0.2">
      <c r="A255" s="110"/>
      <c r="B255" s="110" t="s">
        <v>1017</v>
      </c>
      <c r="C255" s="120">
        <v>9</v>
      </c>
    </row>
    <row r="256" spans="1:3" x14ac:dyDescent="0.2">
      <c r="A256" s="110"/>
      <c r="B256" s="110" t="s">
        <v>1139</v>
      </c>
      <c r="C256" s="120">
        <v>15</v>
      </c>
    </row>
    <row r="257" spans="1:3" x14ac:dyDescent="0.2">
      <c r="A257" s="110"/>
      <c r="B257" s="110" t="s">
        <v>174</v>
      </c>
      <c r="C257" s="120">
        <v>8</v>
      </c>
    </row>
    <row r="258" spans="1:3" x14ac:dyDescent="0.2">
      <c r="A258" s="110"/>
      <c r="B258" s="110"/>
      <c r="C258" s="120"/>
    </row>
    <row r="259" spans="1:3" ht="15" x14ac:dyDescent="0.25">
      <c r="A259" s="114" t="s">
        <v>1124</v>
      </c>
      <c r="B259" s="114"/>
      <c r="C259" s="121">
        <v>42</v>
      </c>
    </row>
    <row r="260" spans="1:3" x14ac:dyDescent="0.2">
      <c r="A260" s="110"/>
      <c r="B260" s="110" t="s">
        <v>1139</v>
      </c>
      <c r="C260" s="120">
        <v>42</v>
      </c>
    </row>
    <row r="261" spans="1:3" x14ac:dyDescent="0.2">
      <c r="A261" s="110"/>
      <c r="B261" s="110"/>
      <c r="C261" s="120"/>
    </row>
    <row r="262" spans="1:3" ht="15" x14ac:dyDescent="0.25">
      <c r="A262" s="114" t="s">
        <v>267</v>
      </c>
      <c r="B262" s="114"/>
      <c r="C262" s="121">
        <v>40</v>
      </c>
    </row>
    <row r="263" spans="1:3" x14ac:dyDescent="0.2">
      <c r="A263" s="110"/>
      <c r="B263" s="110" t="s">
        <v>62</v>
      </c>
      <c r="C263" s="120">
        <v>40</v>
      </c>
    </row>
    <row r="264" spans="1:3" x14ac:dyDescent="0.2">
      <c r="A264" s="110"/>
      <c r="B264" s="110"/>
      <c r="C264" s="120"/>
    </row>
    <row r="265" spans="1:3" ht="15" x14ac:dyDescent="0.25">
      <c r="A265" s="114" t="s">
        <v>1094</v>
      </c>
      <c r="B265" s="114"/>
      <c r="C265" s="121">
        <v>39</v>
      </c>
    </row>
    <row r="266" spans="1:3" x14ac:dyDescent="0.2">
      <c r="A266" s="110"/>
      <c r="B266" s="110" t="s">
        <v>1139</v>
      </c>
      <c r="C266" s="120">
        <v>39</v>
      </c>
    </row>
    <row r="267" spans="1:3" x14ac:dyDescent="0.2">
      <c r="A267" s="110"/>
      <c r="B267" s="110"/>
      <c r="C267" s="120"/>
    </row>
    <row r="268" spans="1:3" ht="15" x14ac:dyDescent="0.25">
      <c r="A268" s="114" t="s">
        <v>626</v>
      </c>
      <c r="B268" s="114"/>
      <c r="C268" s="121">
        <v>39</v>
      </c>
    </row>
    <row r="269" spans="1:3" x14ac:dyDescent="0.2">
      <c r="A269" s="110"/>
      <c r="B269" s="110" t="s">
        <v>106</v>
      </c>
      <c r="C269" s="120">
        <v>39</v>
      </c>
    </row>
    <row r="270" spans="1:3" x14ac:dyDescent="0.2">
      <c r="A270" s="110"/>
      <c r="B270" s="110"/>
      <c r="C270" s="120"/>
    </row>
    <row r="271" spans="1:3" ht="15" x14ac:dyDescent="0.25">
      <c r="A271" s="114" t="s">
        <v>896</v>
      </c>
      <c r="B271" s="114"/>
      <c r="C271" s="121">
        <v>38</v>
      </c>
    </row>
    <row r="272" spans="1:3" x14ac:dyDescent="0.2">
      <c r="A272" s="110"/>
      <c r="B272" s="110" t="s">
        <v>1139</v>
      </c>
      <c r="C272" s="120">
        <v>6</v>
      </c>
    </row>
    <row r="273" spans="1:3" x14ac:dyDescent="0.2">
      <c r="A273" s="110"/>
      <c r="B273" s="110" t="s">
        <v>9</v>
      </c>
      <c r="C273" s="120">
        <v>32</v>
      </c>
    </row>
    <row r="274" spans="1:3" x14ac:dyDescent="0.2">
      <c r="A274" s="110"/>
      <c r="B274" s="110"/>
      <c r="C274" s="120"/>
    </row>
    <row r="275" spans="1:3" ht="15" x14ac:dyDescent="0.25">
      <c r="A275" s="114" t="s">
        <v>788</v>
      </c>
      <c r="B275" s="114"/>
      <c r="C275" s="121">
        <v>38</v>
      </c>
    </row>
    <row r="276" spans="1:3" x14ac:dyDescent="0.2">
      <c r="A276" s="110"/>
      <c r="B276" s="110" t="s">
        <v>1067</v>
      </c>
      <c r="C276" s="120">
        <v>28</v>
      </c>
    </row>
    <row r="277" spans="1:3" x14ac:dyDescent="0.2">
      <c r="A277" s="110"/>
      <c r="B277" s="110" t="s">
        <v>65</v>
      </c>
      <c r="C277" s="120">
        <v>10</v>
      </c>
    </row>
    <row r="278" spans="1:3" x14ac:dyDescent="0.2">
      <c r="A278" s="110"/>
      <c r="B278" s="110"/>
      <c r="C278" s="120"/>
    </row>
    <row r="279" spans="1:3" ht="15" x14ac:dyDescent="0.25">
      <c r="A279" s="114" t="s">
        <v>258</v>
      </c>
      <c r="B279" s="114"/>
      <c r="C279" s="121">
        <v>37</v>
      </c>
    </row>
    <row r="280" spans="1:3" x14ac:dyDescent="0.2">
      <c r="A280" s="110"/>
      <c r="B280" s="110" t="s">
        <v>1065</v>
      </c>
      <c r="C280" s="120">
        <v>37</v>
      </c>
    </row>
    <row r="281" spans="1:3" x14ac:dyDescent="0.2">
      <c r="A281" s="110"/>
      <c r="B281" s="110"/>
      <c r="C281" s="120"/>
    </row>
    <row r="282" spans="1:3" ht="15" x14ac:dyDescent="0.25">
      <c r="A282" s="114" t="s">
        <v>552</v>
      </c>
      <c r="B282" s="114"/>
      <c r="C282" s="121">
        <v>37</v>
      </c>
    </row>
    <row r="283" spans="1:3" x14ac:dyDescent="0.2">
      <c r="A283" s="110"/>
      <c r="B283" s="110" t="s">
        <v>9</v>
      </c>
      <c r="C283" s="120">
        <v>20</v>
      </c>
    </row>
    <row r="284" spans="1:3" x14ac:dyDescent="0.2">
      <c r="A284" s="110"/>
      <c r="B284" s="110" t="s">
        <v>106</v>
      </c>
      <c r="C284" s="120">
        <v>9</v>
      </c>
    </row>
    <row r="285" spans="1:3" x14ac:dyDescent="0.2">
      <c r="A285" s="110"/>
      <c r="B285" s="110" t="s">
        <v>174</v>
      </c>
      <c r="C285" s="120">
        <v>8</v>
      </c>
    </row>
    <row r="286" spans="1:3" x14ac:dyDescent="0.2">
      <c r="A286" s="110"/>
      <c r="B286" s="110"/>
      <c r="C286" s="120"/>
    </row>
    <row r="287" spans="1:3" ht="15" x14ac:dyDescent="0.25">
      <c r="A287" s="114" t="s">
        <v>455</v>
      </c>
      <c r="B287" s="114"/>
      <c r="C287" s="121">
        <v>36</v>
      </c>
    </row>
    <row r="288" spans="1:3" x14ac:dyDescent="0.2">
      <c r="A288" s="110"/>
      <c r="B288" s="110" t="s">
        <v>1017</v>
      </c>
      <c r="C288" s="120">
        <v>36</v>
      </c>
    </row>
    <row r="289" spans="1:3" x14ac:dyDescent="0.2">
      <c r="A289" s="110"/>
      <c r="B289" s="110"/>
      <c r="C289" s="120"/>
    </row>
    <row r="290" spans="1:3" ht="15" x14ac:dyDescent="0.25">
      <c r="A290" s="114" t="s">
        <v>656</v>
      </c>
      <c r="B290" s="114"/>
      <c r="C290" s="121">
        <v>35</v>
      </c>
    </row>
    <row r="291" spans="1:3" x14ac:dyDescent="0.2">
      <c r="A291" s="110"/>
      <c r="B291" s="110" t="s">
        <v>7</v>
      </c>
      <c r="C291" s="120">
        <v>17</v>
      </c>
    </row>
    <row r="292" spans="1:3" x14ac:dyDescent="0.2">
      <c r="A292" s="110"/>
      <c r="B292" s="110" t="s">
        <v>106</v>
      </c>
      <c r="C292" s="120">
        <v>6</v>
      </c>
    </row>
    <row r="293" spans="1:3" x14ac:dyDescent="0.2">
      <c r="A293" s="110"/>
      <c r="B293" s="110" t="s">
        <v>37</v>
      </c>
      <c r="C293" s="120">
        <v>5</v>
      </c>
    </row>
    <row r="294" spans="1:3" x14ac:dyDescent="0.2">
      <c r="A294" s="110"/>
      <c r="B294" s="110" t="s">
        <v>38</v>
      </c>
      <c r="C294" s="120">
        <v>7</v>
      </c>
    </row>
    <row r="295" spans="1:3" x14ac:dyDescent="0.2">
      <c r="A295" s="110"/>
      <c r="B295" s="110"/>
      <c r="C295" s="120"/>
    </row>
    <row r="296" spans="1:3" ht="15" x14ac:dyDescent="0.25">
      <c r="A296" s="114" t="s">
        <v>776</v>
      </c>
      <c r="B296" s="114"/>
      <c r="C296" s="121">
        <v>34</v>
      </c>
    </row>
    <row r="297" spans="1:3" x14ac:dyDescent="0.2">
      <c r="A297" s="110"/>
      <c r="B297" s="110" t="s">
        <v>65</v>
      </c>
      <c r="C297" s="120">
        <v>34</v>
      </c>
    </row>
    <row r="298" spans="1:3" x14ac:dyDescent="0.2">
      <c r="A298" s="110"/>
      <c r="B298" s="110"/>
      <c r="C298" s="120"/>
    </row>
    <row r="299" spans="1:3" ht="15" x14ac:dyDescent="0.25">
      <c r="A299" s="114" t="s">
        <v>238</v>
      </c>
      <c r="B299" s="114"/>
      <c r="C299" s="121">
        <v>34</v>
      </c>
    </row>
    <row r="300" spans="1:3" x14ac:dyDescent="0.2">
      <c r="A300" s="110"/>
      <c r="B300" s="110" t="s">
        <v>1067</v>
      </c>
      <c r="C300" s="120">
        <v>20</v>
      </c>
    </row>
    <row r="301" spans="1:3" x14ac:dyDescent="0.2">
      <c r="A301" s="110"/>
      <c r="B301" s="110" t="s">
        <v>753</v>
      </c>
      <c r="C301" s="120">
        <v>14</v>
      </c>
    </row>
    <row r="302" spans="1:3" x14ac:dyDescent="0.2">
      <c r="A302" s="110"/>
      <c r="B302" s="110"/>
      <c r="C302" s="120"/>
    </row>
    <row r="303" spans="1:3" ht="15" x14ac:dyDescent="0.25">
      <c r="A303" s="114" t="s">
        <v>391</v>
      </c>
      <c r="B303" s="114"/>
      <c r="C303" s="121">
        <v>33</v>
      </c>
    </row>
    <row r="304" spans="1:3" x14ac:dyDescent="0.2">
      <c r="A304" s="110"/>
      <c r="B304" s="110" t="s">
        <v>1017</v>
      </c>
      <c r="C304" s="120">
        <v>6</v>
      </c>
    </row>
    <row r="305" spans="1:3" x14ac:dyDescent="0.2">
      <c r="A305" s="110"/>
      <c r="B305" s="110" t="s">
        <v>106</v>
      </c>
      <c r="C305" s="120">
        <v>15</v>
      </c>
    </row>
    <row r="306" spans="1:3" x14ac:dyDescent="0.2">
      <c r="A306" s="110"/>
      <c r="B306" s="110" t="s">
        <v>174</v>
      </c>
      <c r="C306" s="120">
        <v>12</v>
      </c>
    </row>
    <row r="307" spans="1:3" x14ac:dyDescent="0.2">
      <c r="A307" s="110"/>
      <c r="B307" s="110"/>
      <c r="C307" s="120"/>
    </row>
    <row r="308" spans="1:3" ht="15" x14ac:dyDescent="0.25">
      <c r="A308" s="114" t="s">
        <v>1098</v>
      </c>
      <c r="B308" s="114"/>
      <c r="C308" s="121">
        <v>33</v>
      </c>
    </row>
    <row r="309" spans="1:3" x14ac:dyDescent="0.2">
      <c r="A309" s="110"/>
      <c r="B309" s="110" t="s">
        <v>1139</v>
      </c>
      <c r="C309" s="120">
        <v>33</v>
      </c>
    </row>
    <row r="310" spans="1:3" x14ac:dyDescent="0.2">
      <c r="A310" s="110"/>
      <c r="B310" s="110"/>
      <c r="C310" s="120"/>
    </row>
    <row r="311" spans="1:3" ht="15" x14ac:dyDescent="0.25">
      <c r="A311" s="114" t="s">
        <v>429</v>
      </c>
      <c r="B311" s="114"/>
      <c r="C311" s="121">
        <v>32</v>
      </c>
    </row>
    <row r="312" spans="1:3" x14ac:dyDescent="0.2">
      <c r="A312" s="110"/>
      <c r="B312" s="110" t="s">
        <v>174</v>
      </c>
      <c r="C312" s="120">
        <v>20</v>
      </c>
    </row>
    <row r="313" spans="1:3" x14ac:dyDescent="0.2">
      <c r="A313" s="110"/>
      <c r="B313" s="110" t="s">
        <v>62</v>
      </c>
      <c r="C313" s="120">
        <v>12</v>
      </c>
    </row>
    <row r="314" spans="1:3" x14ac:dyDescent="0.2">
      <c r="A314" s="110"/>
      <c r="B314" s="110"/>
      <c r="C314" s="120"/>
    </row>
    <row r="315" spans="1:3" ht="15" x14ac:dyDescent="0.25">
      <c r="A315" s="114" t="s">
        <v>648</v>
      </c>
      <c r="B315" s="114"/>
      <c r="C315" s="121">
        <v>30</v>
      </c>
    </row>
    <row r="316" spans="1:3" x14ac:dyDescent="0.2">
      <c r="A316" s="110"/>
      <c r="B316" s="110" t="s">
        <v>9</v>
      </c>
      <c r="C316" s="120">
        <v>14</v>
      </c>
    </row>
    <row r="317" spans="1:3" x14ac:dyDescent="0.2">
      <c r="A317" s="110"/>
      <c r="B317" s="110" t="s">
        <v>106</v>
      </c>
      <c r="C317" s="120">
        <v>6</v>
      </c>
    </row>
    <row r="318" spans="1:3" x14ac:dyDescent="0.2">
      <c r="A318" s="110"/>
      <c r="B318" s="110" t="s">
        <v>40</v>
      </c>
      <c r="C318" s="120">
        <v>10</v>
      </c>
    </row>
    <row r="319" spans="1:3" x14ac:dyDescent="0.2">
      <c r="A319" s="110"/>
      <c r="B319" s="110"/>
      <c r="C319" s="120"/>
    </row>
    <row r="320" spans="1:3" ht="15" x14ac:dyDescent="0.25">
      <c r="A320" s="114" t="s">
        <v>1153</v>
      </c>
      <c r="B320" s="114"/>
      <c r="C320" s="121">
        <v>30</v>
      </c>
    </row>
    <row r="321" spans="1:3" x14ac:dyDescent="0.2">
      <c r="A321" s="110"/>
      <c r="B321" s="110" t="s">
        <v>1168</v>
      </c>
      <c r="C321" s="120">
        <v>30</v>
      </c>
    </row>
    <row r="322" spans="1:3" x14ac:dyDescent="0.2">
      <c r="A322" s="110"/>
      <c r="B322" s="110"/>
      <c r="C322" s="120"/>
    </row>
    <row r="323" spans="1:3" ht="15" x14ac:dyDescent="0.25">
      <c r="A323" s="114" t="s">
        <v>301</v>
      </c>
      <c r="B323" s="114"/>
      <c r="C323" s="121">
        <v>30</v>
      </c>
    </row>
    <row r="324" spans="1:3" x14ac:dyDescent="0.2">
      <c r="A324" s="110"/>
      <c r="B324" s="110" t="s">
        <v>106</v>
      </c>
      <c r="C324" s="120">
        <v>15</v>
      </c>
    </row>
    <row r="325" spans="1:3" x14ac:dyDescent="0.2">
      <c r="A325" s="110"/>
      <c r="B325" s="110" t="s">
        <v>114</v>
      </c>
      <c r="C325" s="120">
        <v>3</v>
      </c>
    </row>
    <row r="326" spans="1:3" x14ac:dyDescent="0.2">
      <c r="A326" s="110"/>
      <c r="B326" s="110" t="s">
        <v>174</v>
      </c>
      <c r="C326" s="120">
        <v>12</v>
      </c>
    </row>
    <row r="327" spans="1:3" x14ac:dyDescent="0.2">
      <c r="A327" s="110"/>
      <c r="B327" s="110"/>
      <c r="C327" s="120"/>
    </row>
    <row r="328" spans="1:3" ht="15" x14ac:dyDescent="0.25">
      <c r="A328" s="114" t="s">
        <v>954</v>
      </c>
      <c r="B328" s="114"/>
      <c r="C328" s="121">
        <v>29</v>
      </c>
    </row>
    <row r="329" spans="1:3" x14ac:dyDescent="0.2">
      <c r="A329" s="110"/>
      <c r="B329" s="110" t="s">
        <v>34</v>
      </c>
      <c r="C329" s="120">
        <v>14</v>
      </c>
    </row>
    <row r="330" spans="1:3" x14ac:dyDescent="0.2">
      <c r="A330" s="110"/>
      <c r="B330" s="110" t="s">
        <v>37</v>
      </c>
      <c r="C330" s="120">
        <v>15</v>
      </c>
    </row>
    <row r="331" spans="1:3" x14ac:dyDescent="0.2">
      <c r="A331" s="110"/>
      <c r="B331" s="110"/>
      <c r="C331" s="120"/>
    </row>
    <row r="332" spans="1:3" ht="15" x14ac:dyDescent="0.25">
      <c r="A332" s="114" t="s">
        <v>233</v>
      </c>
      <c r="B332" s="114"/>
      <c r="C332" s="121">
        <v>29</v>
      </c>
    </row>
    <row r="333" spans="1:3" x14ac:dyDescent="0.2">
      <c r="A333" s="110"/>
      <c r="B333" s="110" t="s">
        <v>1139</v>
      </c>
      <c r="C333" s="120">
        <v>15</v>
      </c>
    </row>
    <row r="334" spans="1:3" x14ac:dyDescent="0.2">
      <c r="A334" s="110"/>
      <c r="B334" s="110" t="s">
        <v>9</v>
      </c>
      <c r="C334" s="120">
        <v>14</v>
      </c>
    </row>
    <row r="335" spans="1:3" x14ac:dyDescent="0.2">
      <c r="A335" s="110"/>
      <c r="B335" s="110"/>
      <c r="C335" s="120"/>
    </row>
    <row r="336" spans="1:3" ht="15" x14ac:dyDescent="0.25">
      <c r="A336" s="114" t="s">
        <v>454</v>
      </c>
      <c r="B336" s="114"/>
      <c r="C336" s="121">
        <v>28</v>
      </c>
    </row>
    <row r="337" spans="1:3" x14ac:dyDescent="0.2">
      <c r="A337" s="110"/>
      <c r="B337" s="110" t="s">
        <v>62</v>
      </c>
      <c r="C337" s="120">
        <v>28</v>
      </c>
    </row>
    <row r="338" spans="1:3" x14ac:dyDescent="0.2">
      <c r="A338" s="110"/>
      <c r="B338" s="110"/>
      <c r="C338" s="120"/>
    </row>
    <row r="339" spans="1:3" ht="15" x14ac:dyDescent="0.25">
      <c r="A339" s="114" t="s">
        <v>308</v>
      </c>
      <c r="B339" s="114"/>
      <c r="C339" s="121">
        <v>28</v>
      </c>
    </row>
    <row r="340" spans="1:3" x14ac:dyDescent="0.2">
      <c r="A340" s="110"/>
      <c r="B340" s="110" t="s">
        <v>7</v>
      </c>
      <c r="C340" s="120">
        <v>7</v>
      </c>
    </row>
    <row r="341" spans="1:3" x14ac:dyDescent="0.2">
      <c r="A341" s="110"/>
      <c r="B341" s="110" t="s">
        <v>106</v>
      </c>
      <c r="C341" s="120">
        <v>21</v>
      </c>
    </row>
    <row r="342" spans="1:3" x14ac:dyDescent="0.2">
      <c r="A342" s="110"/>
      <c r="B342" s="110"/>
      <c r="C342" s="120"/>
    </row>
    <row r="343" spans="1:3" ht="15" x14ac:dyDescent="0.25">
      <c r="A343" s="114" t="s">
        <v>586</v>
      </c>
      <c r="B343" s="114"/>
      <c r="C343" s="121">
        <v>27</v>
      </c>
    </row>
    <row r="344" spans="1:3" x14ac:dyDescent="0.2">
      <c r="A344" s="110"/>
      <c r="B344" s="110" t="s">
        <v>8</v>
      </c>
      <c r="C344" s="120">
        <v>14</v>
      </c>
    </row>
    <row r="345" spans="1:3" x14ac:dyDescent="0.2">
      <c r="A345" s="110"/>
      <c r="B345" s="110" t="s">
        <v>114</v>
      </c>
      <c r="C345" s="120">
        <v>5</v>
      </c>
    </row>
    <row r="346" spans="1:3" x14ac:dyDescent="0.2">
      <c r="A346" s="110"/>
      <c r="B346" s="110" t="s">
        <v>174</v>
      </c>
      <c r="C346" s="120">
        <v>8</v>
      </c>
    </row>
    <row r="347" spans="1:3" x14ac:dyDescent="0.2">
      <c r="A347" s="110"/>
      <c r="B347" s="110"/>
      <c r="C347" s="120"/>
    </row>
    <row r="348" spans="1:3" ht="15" x14ac:dyDescent="0.25">
      <c r="A348" s="114" t="s">
        <v>846</v>
      </c>
      <c r="B348" s="114"/>
      <c r="C348" s="121">
        <v>27</v>
      </c>
    </row>
    <row r="349" spans="1:3" x14ac:dyDescent="0.2">
      <c r="A349" s="110"/>
      <c r="B349" s="110" t="s">
        <v>7</v>
      </c>
      <c r="C349" s="120">
        <v>7</v>
      </c>
    </row>
    <row r="350" spans="1:3" x14ac:dyDescent="0.2">
      <c r="A350" s="110"/>
      <c r="B350" s="110" t="s">
        <v>9</v>
      </c>
      <c r="C350" s="120">
        <v>20</v>
      </c>
    </row>
    <row r="351" spans="1:3" x14ac:dyDescent="0.2">
      <c r="A351" s="110"/>
      <c r="B351" s="110"/>
      <c r="C351" s="120"/>
    </row>
    <row r="352" spans="1:3" ht="15" x14ac:dyDescent="0.25">
      <c r="A352" s="114" t="s">
        <v>271</v>
      </c>
      <c r="B352" s="114"/>
      <c r="C352" s="121">
        <v>24</v>
      </c>
    </row>
    <row r="353" spans="1:3" x14ac:dyDescent="0.2">
      <c r="A353" s="110"/>
      <c r="B353" s="110" t="s">
        <v>62</v>
      </c>
      <c r="C353" s="120">
        <v>24</v>
      </c>
    </row>
    <row r="354" spans="1:3" x14ac:dyDescent="0.2">
      <c r="A354" s="110"/>
      <c r="B354" s="110"/>
      <c r="C354" s="120"/>
    </row>
    <row r="355" spans="1:3" ht="15" x14ac:dyDescent="0.25">
      <c r="A355" s="114" t="s">
        <v>644</v>
      </c>
      <c r="B355" s="114"/>
      <c r="C355" s="121">
        <v>23</v>
      </c>
    </row>
    <row r="356" spans="1:3" x14ac:dyDescent="0.2">
      <c r="A356" s="110"/>
      <c r="B356" s="110" t="s">
        <v>9</v>
      </c>
      <c r="C356" s="120">
        <v>14</v>
      </c>
    </row>
    <row r="357" spans="1:3" x14ac:dyDescent="0.2">
      <c r="A357" s="110"/>
      <c r="B357" s="110" t="s">
        <v>106</v>
      </c>
      <c r="C357" s="120">
        <v>9</v>
      </c>
    </row>
    <row r="358" spans="1:3" x14ac:dyDescent="0.2">
      <c r="A358" s="110"/>
      <c r="B358" s="110"/>
      <c r="C358" s="120"/>
    </row>
    <row r="359" spans="1:3" ht="15" x14ac:dyDescent="0.25">
      <c r="A359" s="114" t="s">
        <v>950</v>
      </c>
      <c r="B359" s="114"/>
      <c r="C359" s="121">
        <v>23</v>
      </c>
    </row>
    <row r="360" spans="1:3" x14ac:dyDescent="0.2">
      <c r="A360" s="110"/>
      <c r="B360" s="110" t="s">
        <v>106</v>
      </c>
      <c r="C360" s="120">
        <v>9</v>
      </c>
    </row>
    <row r="361" spans="1:3" x14ac:dyDescent="0.2">
      <c r="A361" s="110"/>
      <c r="B361" s="110" t="s">
        <v>37</v>
      </c>
      <c r="C361" s="120">
        <v>14</v>
      </c>
    </row>
    <row r="362" spans="1:3" x14ac:dyDescent="0.2">
      <c r="A362" s="110"/>
      <c r="B362" s="110"/>
      <c r="C362" s="120"/>
    </row>
    <row r="363" spans="1:3" ht="15" x14ac:dyDescent="0.25">
      <c r="A363" s="114" t="s">
        <v>546</v>
      </c>
      <c r="B363" s="114"/>
      <c r="C363" s="121">
        <v>23</v>
      </c>
    </row>
    <row r="364" spans="1:3" x14ac:dyDescent="0.2">
      <c r="A364" s="110"/>
      <c r="B364" s="110" t="s">
        <v>1139</v>
      </c>
      <c r="C364" s="120">
        <v>15</v>
      </c>
    </row>
    <row r="365" spans="1:3" x14ac:dyDescent="0.2">
      <c r="A365" s="110"/>
      <c r="B365" s="110" t="s">
        <v>174</v>
      </c>
      <c r="C365" s="120">
        <v>8</v>
      </c>
    </row>
    <row r="366" spans="1:3" x14ac:dyDescent="0.2">
      <c r="A366" s="110"/>
      <c r="B366" s="110"/>
      <c r="C366" s="120"/>
    </row>
    <row r="367" spans="1:3" ht="15" x14ac:dyDescent="0.25">
      <c r="A367" s="114" t="s">
        <v>214</v>
      </c>
      <c r="B367" s="114"/>
      <c r="C367" s="121">
        <v>23</v>
      </c>
    </row>
    <row r="368" spans="1:3" x14ac:dyDescent="0.2">
      <c r="A368" s="110"/>
      <c r="B368" s="110" t="s">
        <v>1017</v>
      </c>
      <c r="C368" s="120">
        <v>15</v>
      </c>
    </row>
    <row r="369" spans="1:3" x14ac:dyDescent="0.2">
      <c r="A369" s="110"/>
      <c r="B369" s="110" t="s">
        <v>174</v>
      </c>
      <c r="C369" s="120">
        <v>8</v>
      </c>
    </row>
    <row r="370" spans="1:3" x14ac:dyDescent="0.2">
      <c r="A370" s="110"/>
      <c r="B370" s="110"/>
      <c r="C370" s="120"/>
    </row>
    <row r="371" spans="1:3" ht="15" x14ac:dyDescent="0.25">
      <c r="A371" s="114" t="s">
        <v>351</v>
      </c>
      <c r="B371" s="114"/>
      <c r="C371" s="121">
        <v>22</v>
      </c>
    </row>
    <row r="372" spans="1:3" x14ac:dyDescent="0.2">
      <c r="A372" s="110"/>
      <c r="B372" s="110" t="s">
        <v>9</v>
      </c>
      <c r="C372" s="120">
        <v>12</v>
      </c>
    </row>
    <row r="373" spans="1:3" x14ac:dyDescent="0.2">
      <c r="A373" s="110"/>
      <c r="B373" s="110" t="s">
        <v>40</v>
      </c>
      <c r="C373" s="120">
        <v>10</v>
      </c>
    </row>
    <row r="374" spans="1:3" x14ac:dyDescent="0.2">
      <c r="A374" s="110"/>
      <c r="B374" s="110"/>
      <c r="C374" s="120"/>
    </row>
    <row r="375" spans="1:3" ht="15" x14ac:dyDescent="0.25">
      <c r="A375" s="114" t="s">
        <v>386</v>
      </c>
      <c r="B375" s="114"/>
      <c r="C375" s="121">
        <v>21</v>
      </c>
    </row>
    <row r="376" spans="1:3" x14ac:dyDescent="0.2">
      <c r="A376" s="110"/>
      <c r="B376" s="110" t="s">
        <v>106</v>
      </c>
      <c r="C376" s="120">
        <v>21</v>
      </c>
    </row>
    <row r="377" spans="1:3" x14ac:dyDescent="0.2">
      <c r="A377" s="110"/>
      <c r="B377" s="110"/>
      <c r="C377" s="120"/>
    </row>
    <row r="378" spans="1:3" ht="15" x14ac:dyDescent="0.25">
      <c r="A378" s="114" t="s">
        <v>1091</v>
      </c>
      <c r="B378" s="114"/>
      <c r="C378" s="121">
        <v>21</v>
      </c>
    </row>
    <row r="379" spans="1:3" x14ac:dyDescent="0.2">
      <c r="A379" s="110"/>
      <c r="B379" s="110" t="s">
        <v>1139</v>
      </c>
      <c r="C379" s="120">
        <v>21</v>
      </c>
    </row>
    <row r="380" spans="1:3" x14ac:dyDescent="0.2">
      <c r="A380" s="110"/>
      <c r="B380" s="110"/>
      <c r="C380" s="120"/>
    </row>
    <row r="381" spans="1:3" ht="15" x14ac:dyDescent="0.25">
      <c r="A381" s="114" t="s">
        <v>1119</v>
      </c>
      <c r="B381" s="114"/>
      <c r="C381" s="121">
        <v>21</v>
      </c>
    </row>
    <row r="382" spans="1:3" x14ac:dyDescent="0.2">
      <c r="A382" s="110"/>
      <c r="B382" s="110" t="s">
        <v>1139</v>
      </c>
      <c r="C382" s="120">
        <v>21</v>
      </c>
    </row>
    <row r="383" spans="1:3" x14ac:dyDescent="0.2">
      <c r="A383" s="110"/>
      <c r="B383" s="110"/>
      <c r="C383" s="120"/>
    </row>
    <row r="384" spans="1:3" ht="15" x14ac:dyDescent="0.25">
      <c r="A384" s="114" t="s">
        <v>1071</v>
      </c>
      <c r="B384" s="114"/>
      <c r="C384" s="121">
        <v>20</v>
      </c>
    </row>
    <row r="385" spans="1:3" x14ac:dyDescent="0.2">
      <c r="A385" s="110"/>
      <c r="B385" s="110" t="s">
        <v>1067</v>
      </c>
      <c r="C385" s="120">
        <v>20</v>
      </c>
    </row>
    <row r="386" spans="1:3" x14ac:dyDescent="0.2">
      <c r="A386" s="110"/>
      <c r="B386" s="110"/>
      <c r="C386" s="120"/>
    </row>
    <row r="387" spans="1:3" ht="15" x14ac:dyDescent="0.25">
      <c r="A387" s="114" t="s">
        <v>525</v>
      </c>
      <c r="B387" s="114"/>
      <c r="C387" s="121">
        <v>20</v>
      </c>
    </row>
    <row r="388" spans="1:3" x14ac:dyDescent="0.2">
      <c r="A388" s="110"/>
      <c r="B388" s="110" t="s">
        <v>62</v>
      </c>
      <c r="C388" s="120">
        <v>20</v>
      </c>
    </row>
    <row r="389" spans="1:3" x14ac:dyDescent="0.2">
      <c r="A389" s="110"/>
      <c r="B389" s="110"/>
      <c r="C389" s="120"/>
    </row>
    <row r="390" spans="1:3" ht="15" x14ac:dyDescent="0.25">
      <c r="A390" s="114" t="s">
        <v>1036</v>
      </c>
      <c r="B390" s="114"/>
      <c r="C390" s="121">
        <v>20</v>
      </c>
    </row>
    <row r="391" spans="1:3" x14ac:dyDescent="0.2">
      <c r="A391" s="110"/>
      <c r="B391" s="110" t="s">
        <v>287</v>
      </c>
      <c r="C391" s="120">
        <v>20</v>
      </c>
    </row>
    <row r="392" spans="1:3" x14ac:dyDescent="0.2">
      <c r="A392" s="110"/>
      <c r="B392" s="110"/>
      <c r="C392" s="120"/>
    </row>
    <row r="393" spans="1:3" ht="15" x14ac:dyDescent="0.25">
      <c r="A393" s="114" t="s">
        <v>925</v>
      </c>
      <c r="B393" s="114"/>
      <c r="C393" s="121">
        <v>20</v>
      </c>
    </row>
    <row r="394" spans="1:3" x14ac:dyDescent="0.2">
      <c r="A394" s="110"/>
      <c r="B394" s="110" t="s">
        <v>9</v>
      </c>
      <c r="C394" s="120">
        <v>20</v>
      </c>
    </row>
    <row r="395" spans="1:3" x14ac:dyDescent="0.2">
      <c r="A395" s="110"/>
      <c r="B395" s="110"/>
      <c r="C395" s="120"/>
    </row>
    <row r="396" spans="1:3" ht="15" x14ac:dyDescent="0.25">
      <c r="A396" s="114" t="s">
        <v>449</v>
      </c>
      <c r="B396" s="114"/>
      <c r="C396" s="121">
        <v>20</v>
      </c>
    </row>
    <row r="397" spans="1:3" x14ac:dyDescent="0.2">
      <c r="A397" s="110"/>
      <c r="B397" s="110" t="s">
        <v>62</v>
      </c>
      <c r="C397" s="120">
        <v>20</v>
      </c>
    </row>
    <row r="398" spans="1:3" x14ac:dyDescent="0.2">
      <c r="A398" s="110"/>
      <c r="B398" s="110"/>
      <c r="C398" s="120"/>
    </row>
    <row r="399" spans="1:3" ht="15" x14ac:dyDescent="0.25">
      <c r="A399" s="114" t="s">
        <v>438</v>
      </c>
      <c r="B399" s="114"/>
      <c r="C399" s="121">
        <v>20</v>
      </c>
    </row>
    <row r="400" spans="1:3" x14ac:dyDescent="0.2">
      <c r="A400" s="110"/>
      <c r="B400" s="110" t="s">
        <v>62</v>
      </c>
      <c r="C400" s="120">
        <v>20</v>
      </c>
    </row>
    <row r="401" spans="1:3" x14ac:dyDescent="0.2">
      <c r="A401" s="110"/>
      <c r="B401" s="110"/>
      <c r="C401" s="120"/>
    </row>
    <row r="402" spans="1:3" ht="15" x14ac:dyDescent="0.25">
      <c r="A402" s="114" t="s">
        <v>708</v>
      </c>
      <c r="B402" s="114"/>
      <c r="C402" s="121">
        <v>20</v>
      </c>
    </row>
    <row r="403" spans="1:3" x14ac:dyDescent="0.2">
      <c r="A403" s="110"/>
      <c r="B403" s="110" t="s">
        <v>8</v>
      </c>
      <c r="C403" s="120">
        <v>20</v>
      </c>
    </row>
    <row r="404" spans="1:3" x14ac:dyDescent="0.2">
      <c r="A404" s="110"/>
      <c r="B404" s="110"/>
      <c r="C404" s="120"/>
    </row>
    <row r="405" spans="1:3" ht="15" x14ac:dyDescent="0.25">
      <c r="A405" s="114" t="s">
        <v>821</v>
      </c>
      <c r="B405" s="114"/>
      <c r="C405" s="121">
        <v>18</v>
      </c>
    </row>
    <row r="406" spans="1:3" x14ac:dyDescent="0.2">
      <c r="A406" s="110"/>
      <c r="B406" s="110" t="s">
        <v>37</v>
      </c>
      <c r="C406" s="120">
        <v>7</v>
      </c>
    </row>
    <row r="407" spans="1:3" x14ac:dyDescent="0.2">
      <c r="A407" s="110"/>
      <c r="B407" s="110" t="s">
        <v>38</v>
      </c>
      <c r="C407" s="120">
        <v>11</v>
      </c>
    </row>
    <row r="408" spans="1:3" x14ac:dyDescent="0.2">
      <c r="A408" s="110"/>
      <c r="B408" s="110"/>
      <c r="C408" s="120"/>
    </row>
    <row r="409" spans="1:3" ht="15" x14ac:dyDescent="0.25">
      <c r="A409" s="114" t="s">
        <v>862</v>
      </c>
      <c r="B409" s="114"/>
      <c r="C409" s="121">
        <v>17</v>
      </c>
    </row>
    <row r="410" spans="1:3" x14ac:dyDescent="0.2">
      <c r="A410" s="110"/>
      <c r="B410" s="110" t="s">
        <v>7</v>
      </c>
      <c r="C410" s="120">
        <v>17</v>
      </c>
    </row>
    <row r="411" spans="1:3" x14ac:dyDescent="0.2">
      <c r="A411" s="110"/>
      <c r="B411" s="110"/>
      <c r="C411" s="120"/>
    </row>
    <row r="412" spans="1:3" ht="15" x14ac:dyDescent="0.25">
      <c r="A412" s="114" t="s">
        <v>1148</v>
      </c>
      <c r="B412" s="114"/>
      <c r="C412" s="121">
        <v>16</v>
      </c>
    </row>
    <row r="413" spans="1:3" x14ac:dyDescent="0.2">
      <c r="A413" s="110"/>
      <c r="B413" s="110" t="s">
        <v>1168</v>
      </c>
      <c r="C413" s="120">
        <v>16</v>
      </c>
    </row>
    <row r="414" spans="1:3" x14ac:dyDescent="0.2">
      <c r="A414" s="110"/>
      <c r="B414" s="110"/>
      <c r="C414" s="120"/>
    </row>
    <row r="415" spans="1:3" ht="15" x14ac:dyDescent="0.25">
      <c r="A415" s="114" t="s">
        <v>752</v>
      </c>
      <c r="B415" s="114"/>
      <c r="C415" s="121">
        <v>16</v>
      </c>
    </row>
    <row r="416" spans="1:3" x14ac:dyDescent="0.2">
      <c r="A416" s="110"/>
      <c r="B416" s="110" t="s">
        <v>753</v>
      </c>
      <c r="C416" s="120">
        <v>16</v>
      </c>
    </row>
    <row r="417" spans="1:3" x14ac:dyDescent="0.2">
      <c r="A417" s="110"/>
      <c r="B417" s="110"/>
      <c r="C417" s="120"/>
    </row>
    <row r="418" spans="1:3" ht="15" x14ac:dyDescent="0.25">
      <c r="A418" s="114" t="s">
        <v>633</v>
      </c>
      <c r="B418" s="114"/>
      <c r="C418" s="121">
        <v>16</v>
      </c>
    </row>
    <row r="419" spans="1:3" x14ac:dyDescent="0.2">
      <c r="A419" s="110"/>
      <c r="B419" s="110" t="s">
        <v>106</v>
      </c>
      <c r="C419" s="120">
        <v>6</v>
      </c>
    </row>
    <row r="420" spans="1:3" x14ac:dyDescent="0.2">
      <c r="A420" s="110"/>
      <c r="B420" s="110" t="s">
        <v>40</v>
      </c>
      <c r="C420" s="120">
        <v>10</v>
      </c>
    </row>
    <row r="421" spans="1:3" x14ac:dyDescent="0.2">
      <c r="A421" s="110"/>
      <c r="B421" s="110"/>
      <c r="C421" s="120"/>
    </row>
    <row r="422" spans="1:3" ht="15" x14ac:dyDescent="0.25">
      <c r="A422" s="114" t="s">
        <v>698</v>
      </c>
      <c r="B422" s="114"/>
      <c r="C422" s="121">
        <v>16</v>
      </c>
    </row>
    <row r="423" spans="1:3" x14ac:dyDescent="0.2">
      <c r="A423" s="110"/>
      <c r="B423" s="110" t="s">
        <v>7</v>
      </c>
      <c r="C423" s="120">
        <v>5</v>
      </c>
    </row>
    <row r="424" spans="1:3" x14ac:dyDescent="0.2">
      <c r="A424" s="110"/>
      <c r="B424" s="110" t="s">
        <v>37</v>
      </c>
      <c r="C424" s="120">
        <v>5</v>
      </c>
    </row>
    <row r="425" spans="1:3" x14ac:dyDescent="0.2">
      <c r="A425" s="110"/>
      <c r="B425" s="110" t="s">
        <v>40</v>
      </c>
      <c r="C425" s="120">
        <v>6</v>
      </c>
    </row>
    <row r="426" spans="1:3" x14ac:dyDescent="0.2">
      <c r="A426" s="110"/>
      <c r="B426" s="110"/>
      <c r="C426" s="120"/>
    </row>
    <row r="427" spans="1:3" ht="15" x14ac:dyDescent="0.25">
      <c r="A427" s="114" t="s">
        <v>856</v>
      </c>
      <c r="B427" s="114"/>
      <c r="C427" s="121">
        <v>15</v>
      </c>
    </row>
    <row r="428" spans="1:3" x14ac:dyDescent="0.2">
      <c r="A428" s="110"/>
      <c r="B428" s="110" t="s">
        <v>7</v>
      </c>
      <c r="C428" s="120">
        <v>15</v>
      </c>
    </row>
    <row r="429" spans="1:3" x14ac:dyDescent="0.2">
      <c r="A429" s="110"/>
      <c r="B429" s="110"/>
      <c r="C429" s="120"/>
    </row>
    <row r="430" spans="1:3" ht="15" x14ac:dyDescent="0.25">
      <c r="A430" s="114" t="s">
        <v>1001</v>
      </c>
      <c r="B430" s="114"/>
      <c r="C430" s="121">
        <v>15</v>
      </c>
    </row>
    <row r="431" spans="1:3" x14ac:dyDescent="0.2">
      <c r="A431" s="110"/>
      <c r="B431" s="110" t="s">
        <v>1017</v>
      </c>
      <c r="C431" s="120">
        <v>15</v>
      </c>
    </row>
    <row r="432" spans="1:3" x14ac:dyDescent="0.2">
      <c r="A432" s="110"/>
      <c r="B432" s="110"/>
      <c r="C432" s="120"/>
    </row>
    <row r="433" spans="1:3" ht="15" x14ac:dyDescent="0.25">
      <c r="A433" s="114" t="s">
        <v>1012</v>
      </c>
      <c r="B433" s="114"/>
      <c r="C433" s="121">
        <v>15</v>
      </c>
    </row>
    <row r="434" spans="1:3" x14ac:dyDescent="0.2">
      <c r="A434" s="110"/>
      <c r="B434" s="110" t="s">
        <v>1017</v>
      </c>
      <c r="C434" s="120">
        <v>15</v>
      </c>
    </row>
    <row r="435" spans="1:3" x14ac:dyDescent="0.2">
      <c r="A435" s="110"/>
      <c r="B435" s="110"/>
      <c r="C435" s="120"/>
    </row>
    <row r="436" spans="1:3" ht="15" x14ac:dyDescent="0.25">
      <c r="A436" s="114" t="s">
        <v>812</v>
      </c>
      <c r="B436" s="114"/>
      <c r="C436" s="121">
        <v>14</v>
      </c>
    </row>
    <row r="437" spans="1:3" x14ac:dyDescent="0.2">
      <c r="A437" s="110"/>
      <c r="B437" s="110" t="s">
        <v>65</v>
      </c>
      <c r="C437" s="120">
        <v>14</v>
      </c>
    </row>
    <row r="438" spans="1:3" x14ac:dyDescent="0.2">
      <c r="A438" s="110"/>
      <c r="B438" s="110"/>
      <c r="C438" s="120"/>
    </row>
    <row r="439" spans="1:3" ht="15" x14ac:dyDescent="0.25">
      <c r="A439" s="114" t="s">
        <v>938</v>
      </c>
      <c r="B439" s="114"/>
      <c r="C439" s="121">
        <v>14</v>
      </c>
    </row>
    <row r="440" spans="1:3" x14ac:dyDescent="0.2">
      <c r="A440" s="110"/>
      <c r="B440" s="110" t="s">
        <v>9</v>
      </c>
      <c r="C440" s="120">
        <v>14</v>
      </c>
    </row>
    <row r="441" spans="1:3" x14ac:dyDescent="0.2">
      <c r="A441" s="110"/>
      <c r="B441" s="110"/>
      <c r="C441" s="120"/>
    </row>
    <row r="442" spans="1:3" ht="15" x14ac:dyDescent="0.25">
      <c r="A442" s="114" t="s">
        <v>720</v>
      </c>
      <c r="B442" s="114"/>
      <c r="C442" s="121">
        <v>14</v>
      </c>
    </row>
    <row r="443" spans="1:3" x14ac:dyDescent="0.2">
      <c r="A443" s="110"/>
      <c r="B443" s="110" t="s">
        <v>8</v>
      </c>
      <c r="C443" s="120">
        <v>4</v>
      </c>
    </row>
    <row r="444" spans="1:3" x14ac:dyDescent="0.2">
      <c r="A444" s="110"/>
      <c r="B444" s="110" t="s">
        <v>37</v>
      </c>
      <c r="C444" s="120">
        <v>10</v>
      </c>
    </row>
    <row r="445" spans="1:3" x14ac:dyDescent="0.2">
      <c r="A445" s="110"/>
      <c r="B445" s="110"/>
      <c r="C445" s="120"/>
    </row>
    <row r="446" spans="1:3" ht="15" x14ac:dyDescent="0.25">
      <c r="A446" s="114" t="s">
        <v>719</v>
      </c>
      <c r="B446" s="114"/>
      <c r="C446" s="121">
        <v>14</v>
      </c>
    </row>
    <row r="447" spans="1:3" x14ac:dyDescent="0.2">
      <c r="A447" s="110"/>
      <c r="B447" s="110" t="s">
        <v>8</v>
      </c>
      <c r="C447" s="120">
        <v>14</v>
      </c>
    </row>
    <row r="448" spans="1:3" x14ac:dyDescent="0.2">
      <c r="A448" s="110"/>
      <c r="B448" s="110"/>
      <c r="C448" s="120"/>
    </row>
    <row r="449" spans="1:3" ht="15" x14ac:dyDescent="0.25">
      <c r="A449" s="114" t="s">
        <v>361</v>
      </c>
      <c r="B449" s="114"/>
      <c r="C449" s="121">
        <v>12</v>
      </c>
    </row>
    <row r="450" spans="1:3" x14ac:dyDescent="0.2">
      <c r="A450" s="110"/>
      <c r="B450" s="110" t="s">
        <v>106</v>
      </c>
      <c r="C450" s="120">
        <v>6</v>
      </c>
    </row>
    <row r="451" spans="1:3" x14ac:dyDescent="0.2">
      <c r="A451" s="110"/>
      <c r="B451" s="110" t="s">
        <v>40</v>
      </c>
      <c r="C451" s="120">
        <v>6</v>
      </c>
    </row>
    <row r="452" spans="1:3" x14ac:dyDescent="0.2">
      <c r="A452" s="110"/>
      <c r="B452" s="110"/>
      <c r="C452" s="120"/>
    </row>
    <row r="453" spans="1:3" ht="15" x14ac:dyDescent="0.25">
      <c r="A453" s="114" t="s">
        <v>873</v>
      </c>
      <c r="B453" s="114"/>
      <c r="C453" s="121">
        <v>11</v>
      </c>
    </row>
    <row r="454" spans="1:3" x14ac:dyDescent="0.2">
      <c r="A454" s="110"/>
      <c r="B454" s="110" t="s">
        <v>7</v>
      </c>
      <c r="C454" s="120">
        <v>11</v>
      </c>
    </row>
    <row r="455" spans="1:3" x14ac:dyDescent="0.2">
      <c r="A455" s="110"/>
      <c r="B455" s="110"/>
      <c r="C455" s="120"/>
    </row>
    <row r="456" spans="1:3" ht="15" x14ac:dyDescent="0.25">
      <c r="A456" s="114" t="s">
        <v>1158</v>
      </c>
      <c r="B456" s="114"/>
      <c r="C456" s="121">
        <v>11</v>
      </c>
    </row>
    <row r="457" spans="1:3" x14ac:dyDescent="0.2">
      <c r="A457" s="110"/>
      <c r="B457" s="110" t="s">
        <v>1168</v>
      </c>
      <c r="C457" s="120">
        <v>11</v>
      </c>
    </row>
    <row r="458" spans="1:3" x14ac:dyDescent="0.2">
      <c r="A458" s="110"/>
      <c r="B458" s="110"/>
      <c r="C458" s="120"/>
    </row>
    <row r="459" spans="1:3" ht="15" x14ac:dyDescent="0.25">
      <c r="A459" s="114" t="s">
        <v>848</v>
      </c>
      <c r="B459" s="114"/>
      <c r="C459" s="121">
        <v>11</v>
      </c>
    </row>
    <row r="460" spans="1:3" x14ac:dyDescent="0.2">
      <c r="A460" s="110"/>
      <c r="B460" s="110" t="s">
        <v>7</v>
      </c>
      <c r="C460" s="120">
        <v>5</v>
      </c>
    </row>
    <row r="461" spans="1:3" x14ac:dyDescent="0.2">
      <c r="A461" s="110"/>
      <c r="B461" s="110" t="s">
        <v>106</v>
      </c>
      <c r="C461" s="120">
        <v>6</v>
      </c>
    </row>
    <row r="462" spans="1:3" x14ac:dyDescent="0.2">
      <c r="A462" s="110"/>
      <c r="B462" s="110"/>
      <c r="C462" s="120"/>
    </row>
    <row r="463" spans="1:3" ht="15" x14ac:dyDescent="0.25">
      <c r="A463" s="114" t="s">
        <v>918</v>
      </c>
      <c r="B463" s="114"/>
      <c r="C463" s="121">
        <v>10</v>
      </c>
    </row>
    <row r="464" spans="1:3" x14ac:dyDescent="0.2">
      <c r="A464" s="110"/>
      <c r="B464" s="110" t="s">
        <v>9</v>
      </c>
      <c r="C464" s="120">
        <v>10</v>
      </c>
    </row>
    <row r="465" spans="1:3" x14ac:dyDescent="0.2">
      <c r="A465" s="110"/>
      <c r="B465" s="110"/>
      <c r="C465" s="120"/>
    </row>
    <row r="466" spans="1:3" ht="15" x14ac:dyDescent="0.25">
      <c r="A466" s="114" t="s">
        <v>907</v>
      </c>
      <c r="B466" s="114"/>
      <c r="C466" s="121">
        <v>10</v>
      </c>
    </row>
    <row r="467" spans="1:3" x14ac:dyDescent="0.2">
      <c r="A467" s="110"/>
      <c r="B467" s="110" t="s">
        <v>9</v>
      </c>
      <c r="C467" s="120">
        <v>10</v>
      </c>
    </row>
    <row r="468" spans="1:3" x14ac:dyDescent="0.2">
      <c r="A468" s="110"/>
      <c r="B468" s="110"/>
      <c r="C468" s="120"/>
    </row>
    <row r="469" spans="1:3" ht="15" x14ac:dyDescent="0.25">
      <c r="A469" s="114" t="s">
        <v>1189</v>
      </c>
      <c r="B469" s="114"/>
      <c r="C469" s="121">
        <v>10</v>
      </c>
    </row>
    <row r="470" spans="1:3" x14ac:dyDescent="0.2">
      <c r="A470" s="110"/>
      <c r="B470" s="110" t="s">
        <v>1193</v>
      </c>
      <c r="C470" s="120">
        <v>10</v>
      </c>
    </row>
    <row r="471" spans="1:3" x14ac:dyDescent="0.2">
      <c r="A471" s="110"/>
      <c r="B471" s="110"/>
      <c r="C471" s="120"/>
    </row>
    <row r="472" spans="1:3" ht="15" x14ac:dyDescent="0.25">
      <c r="A472" s="114" t="s">
        <v>747</v>
      </c>
      <c r="B472" s="114"/>
      <c r="C472" s="121">
        <v>10</v>
      </c>
    </row>
    <row r="473" spans="1:3" x14ac:dyDescent="0.2">
      <c r="A473" s="110"/>
      <c r="B473" s="110" t="s">
        <v>753</v>
      </c>
      <c r="C473" s="120">
        <v>10</v>
      </c>
    </row>
    <row r="474" spans="1:3" x14ac:dyDescent="0.2">
      <c r="A474" s="110"/>
      <c r="B474" s="110"/>
      <c r="C474" s="120"/>
    </row>
    <row r="475" spans="1:3" ht="15" x14ac:dyDescent="0.25">
      <c r="A475" s="114" t="s">
        <v>1006</v>
      </c>
      <c r="B475" s="114"/>
      <c r="C475" s="121">
        <v>9</v>
      </c>
    </row>
    <row r="476" spans="1:3" x14ac:dyDescent="0.2">
      <c r="A476" s="110"/>
      <c r="B476" s="110" t="s">
        <v>1017</v>
      </c>
      <c r="C476" s="120">
        <v>9</v>
      </c>
    </row>
    <row r="477" spans="1:3" x14ac:dyDescent="0.2">
      <c r="A477" s="110"/>
      <c r="B477" s="110"/>
      <c r="C477" s="120"/>
    </row>
    <row r="478" spans="1:3" ht="15" x14ac:dyDescent="0.25">
      <c r="A478" s="114" t="s">
        <v>530</v>
      </c>
      <c r="B478" s="114"/>
      <c r="C478" s="121">
        <v>9</v>
      </c>
    </row>
    <row r="479" spans="1:3" x14ac:dyDescent="0.2">
      <c r="A479" s="110"/>
      <c r="B479" s="110" t="s">
        <v>1017</v>
      </c>
      <c r="C479" s="120">
        <v>9</v>
      </c>
    </row>
    <row r="480" spans="1:3" x14ac:dyDescent="0.2">
      <c r="A480" s="110"/>
      <c r="B480" s="110"/>
      <c r="C480" s="120"/>
    </row>
    <row r="481" spans="1:3" ht="15" x14ac:dyDescent="0.25">
      <c r="A481" s="114" t="s">
        <v>1010</v>
      </c>
      <c r="B481" s="114"/>
      <c r="C481" s="121">
        <v>9</v>
      </c>
    </row>
    <row r="482" spans="1:3" x14ac:dyDescent="0.2">
      <c r="A482" s="110"/>
      <c r="B482" s="110" t="s">
        <v>1017</v>
      </c>
      <c r="C482" s="120">
        <v>9</v>
      </c>
    </row>
    <row r="483" spans="1:3" x14ac:dyDescent="0.2">
      <c r="A483" s="110"/>
      <c r="B483" s="110"/>
      <c r="C483" s="120"/>
    </row>
    <row r="484" spans="1:3" ht="15" x14ac:dyDescent="0.25">
      <c r="A484" s="114" t="s">
        <v>281</v>
      </c>
      <c r="B484" s="114"/>
      <c r="C484" s="121">
        <v>8</v>
      </c>
    </row>
    <row r="485" spans="1:3" x14ac:dyDescent="0.2">
      <c r="A485" s="110"/>
      <c r="B485" s="110" t="s">
        <v>62</v>
      </c>
      <c r="C485" s="120">
        <v>8</v>
      </c>
    </row>
    <row r="486" spans="1:3" x14ac:dyDescent="0.2">
      <c r="A486" s="110"/>
      <c r="B486" s="110"/>
      <c r="C486" s="120"/>
    </row>
    <row r="487" spans="1:3" ht="15" x14ac:dyDescent="0.25">
      <c r="A487" s="114" t="s">
        <v>183</v>
      </c>
      <c r="B487" s="114"/>
      <c r="C487" s="121">
        <v>8</v>
      </c>
    </row>
    <row r="488" spans="1:3" x14ac:dyDescent="0.2">
      <c r="A488" s="110"/>
      <c r="B488" s="110" t="s">
        <v>174</v>
      </c>
      <c r="C488" s="120">
        <v>8</v>
      </c>
    </row>
    <row r="489" spans="1:3" x14ac:dyDescent="0.2">
      <c r="A489" s="110"/>
      <c r="B489" s="110"/>
      <c r="C489" s="120"/>
    </row>
    <row r="490" spans="1:3" ht="15" x14ac:dyDescent="0.25">
      <c r="A490" s="114" t="s">
        <v>1050</v>
      </c>
      <c r="B490" s="114"/>
      <c r="C490" s="121">
        <v>7</v>
      </c>
    </row>
    <row r="491" spans="1:3" x14ac:dyDescent="0.2">
      <c r="A491" s="110"/>
      <c r="B491" s="110" t="s">
        <v>1065</v>
      </c>
      <c r="C491" s="120">
        <v>7</v>
      </c>
    </row>
    <row r="492" spans="1:3" x14ac:dyDescent="0.2">
      <c r="A492" s="110"/>
      <c r="B492" s="110"/>
      <c r="C492" s="120"/>
    </row>
    <row r="493" spans="1:3" ht="15" x14ac:dyDescent="0.25">
      <c r="A493" s="114" t="s">
        <v>1180</v>
      </c>
      <c r="B493" s="114"/>
      <c r="C493" s="121">
        <v>7</v>
      </c>
    </row>
    <row r="494" spans="1:3" x14ac:dyDescent="0.2">
      <c r="A494" s="110"/>
      <c r="B494" s="110" t="s">
        <v>1193</v>
      </c>
      <c r="C494" s="120">
        <v>7</v>
      </c>
    </row>
    <row r="495" spans="1:3" x14ac:dyDescent="0.2">
      <c r="A495" s="110"/>
      <c r="B495" s="110"/>
      <c r="C495" s="120"/>
    </row>
    <row r="496" spans="1:3" ht="15" x14ac:dyDescent="0.25">
      <c r="A496" s="114" t="s">
        <v>957</v>
      </c>
      <c r="B496" s="114"/>
      <c r="C496" s="121">
        <v>7</v>
      </c>
    </row>
    <row r="497" spans="1:3" x14ac:dyDescent="0.2">
      <c r="A497" s="110"/>
      <c r="B497" s="110" t="s">
        <v>37</v>
      </c>
      <c r="C497" s="120">
        <v>7</v>
      </c>
    </row>
    <row r="498" spans="1:3" x14ac:dyDescent="0.2">
      <c r="A498" s="110"/>
      <c r="B498" s="110"/>
      <c r="C498" s="120"/>
    </row>
    <row r="499" spans="1:3" ht="15" x14ac:dyDescent="0.25">
      <c r="A499" s="114" t="s">
        <v>1175</v>
      </c>
      <c r="B499" s="114"/>
      <c r="C499" s="121">
        <v>7</v>
      </c>
    </row>
    <row r="500" spans="1:3" x14ac:dyDescent="0.2">
      <c r="A500" s="110"/>
      <c r="B500" s="110" t="s">
        <v>1193</v>
      </c>
      <c r="C500" s="120">
        <v>7</v>
      </c>
    </row>
    <row r="501" spans="1:3" x14ac:dyDescent="0.2">
      <c r="A501" s="110"/>
      <c r="B501" s="110"/>
      <c r="C501" s="120"/>
    </row>
    <row r="502" spans="1:3" ht="15" x14ac:dyDescent="0.25">
      <c r="A502" s="114" t="s">
        <v>1113</v>
      </c>
      <c r="B502" s="114"/>
      <c r="C502" s="121">
        <v>6</v>
      </c>
    </row>
    <row r="503" spans="1:3" x14ac:dyDescent="0.2">
      <c r="A503" s="110"/>
      <c r="B503" s="110" t="s">
        <v>1139</v>
      </c>
      <c r="C503" s="120">
        <v>6</v>
      </c>
    </row>
    <row r="504" spans="1:3" x14ac:dyDescent="0.2">
      <c r="A504" s="110"/>
      <c r="B504" s="110"/>
      <c r="C504" s="120"/>
    </row>
    <row r="505" spans="1:3" ht="15" x14ac:dyDescent="0.25">
      <c r="A505" s="114" t="s">
        <v>299</v>
      </c>
      <c r="B505" s="114"/>
      <c r="C505" s="121">
        <v>6</v>
      </c>
    </row>
    <row r="506" spans="1:3" x14ac:dyDescent="0.2">
      <c r="A506" s="110"/>
      <c r="B506" s="110" t="s">
        <v>1017</v>
      </c>
      <c r="C506" s="120">
        <v>6</v>
      </c>
    </row>
    <row r="507" spans="1:3" x14ac:dyDescent="0.2">
      <c r="A507" s="110"/>
      <c r="B507" s="110"/>
      <c r="C507" s="120"/>
    </row>
    <row r="508" spans="1:3" ht="15" x14ac:dyDescent="0.25">
      <c r="A508" s="114" t="s">
        <v>1106</v>
      </c>
      <c r="B508" s="114"/>
      <c r="C508" s="121">
        <v>6</v>
      </c>
    </row>
    <row r="509" spans="1:3" x14ac:dyDescent="0.2">
      <c r="A509" s="110"/>
      <c r="B509" s="110" t="s">
        <v>1139</v>
      </c>
      <c r="C509" s="120">
        <v>6</v>
      </c>
    </row>
    <row r="510" spans="1:3" x14ac:dyDescent="0.2">
      <c r="A510" s="110"/>
      <c r="B510" s="110"/>
      <c r="C510" s="120"/>
    </row>
    <row r="511" spans="1:3" ht="15" x14ac:dyDescent="0.25">
      <c r="A511" s="114" t="s">
        <v>997</v>
      </c>
      <c r="B511" s="114"/>
      <c r="C511" s="121">
        <v>6</v>
      </c>
    </row>
    <row r="512" spans="1:3" x14ac:dyDescent="0.2">
      <c r="A512" s="110"/>
      <c r="B512" s="110" t="s">
        <v>1017</v>
      </c>
      <c r="C512" s="120">
        <v>6</v>
      </c>
    </row>
    <row r="513" spans="1:3" x14ac:dyDescent="0.2">
      <c r="A513" s="110"/>
      <c r="B513" s="110"/>
      <c r="C513" s="120"/>
    </row>
    <row r="514" spans="1:3" ht="15" x14ac:dyDescent="0.25">
      <c r="A514" s="114" t="s">
        <v>714</v>
      </c>
      <c r="B514" s="114"/>
      <c r="C514" s="121">
        <v>6</v>
      </c>
    </row>
    <row r="515" spans="1:3" x14ac:dyDescent="0.2">
      <c r="A515" s="110"/>
      <c r="B515" s="110" t="s">
        <v>8</v>
      </c>
      <c r="C515" s="120">
        <v>6</v>
      </c>
    </row>
    <row r="516" spans="1:3" x14ac:dyDescent="0.2">
      <c r="A516" s="110"/>
      <c r="B516" s="110"/>
      <c r="C516" s="120"/>
    </row>
    <row r="517" spans="1:3" ht="15" x14ac:dyDescent="0.25">
      <c r="A517" s="114" t="s">
        <v>327</v>
      </c>
      <c r="B517" s="114"/>
      <c r="C517" s="121">
        <v>6</v>
      </c>
    </row>
    <row r="518" spans="1:3" x14ac:dyDescent="0.2">
      <c r="A518" s="110"/>
      <c r="B518" s="110" t="s">
        <v>8</v>
      </c>
      <c r="C518" s="120">
        <v>6</v>
      </c>
    </row>
    <row r="519" spans="1:3" x14ac:dyDescent="0.2">
      <c r="A519" s="110"/>
      <c r="B519" s="110"/>
      <c r="C519" s="120"/>
    </row>
    <row r="520" spans="1:3" ht="15" x14ac:dyDescent="0.25">
      <c r="A520" s="114" t="s">
        <v>851</v>
      </c>
      <c r="B520" s="114"/>
      <c r="C520" s="121">
        <v>5</v>
      </c>
    </row>
    <row r="521" spans="1:3" x14ac:dyDescent="0.2">
      <c r="A521" s="110"/>
      <c r="B521" s="110" t="s">
        <v>7</v>
      </c>
      <c r="C521" s="120">
        <v>5</v>
      </c>
    </row>
    <row r="522" spans="1:3" x14ac:dyDescent="0.2">
      <c r="A522" s="110"/>
      <c r="B522" s="110"/>
      <c r="C522" s="120"/>
    </row>
    <row r="523" spans="1:3" ht="15" x14ac:dyDescent="0.25">
      <c r="A523" s="114" t="s">
        <v>1164</v>
      </c>
      <c r="B523" s="114"/>
      <c r="C523" s="121">
        <v>5</v>
      </c>
    </row>
    <row r="524" spans="1:3" x14ac:dyDescent="0.2">
      <c r="A524" s="110"/>
      <c r="B524" s="110" t="s">
        <v>1168</v>
      </c>
      <c r="C524" s="120">
        <v>5</v>
      </c>
    </row>
    <row r="525" spans="1:3" x14ac:dyDescent="0.2">
      <c r="A525" s="110"/>
      <c r="B525" s="110"/>
      <c r="C525" s="120"/>
    </row>
    <row r="526" spans="1:3" ht="15" x14ac:dyDescent="0.25">
      <c r="A526" s="114" t="s">
        <v>877</v>
      </c>
      <c r="B526" s="114"/>
      <c r="C526" s="121">
        <v>5</v>
      </c>
    </row>
    <row r="527" spans="1:3" x14ac:dyDescent="0.2">
      <c r="A527" s="110"/>
      <c r="B527" s="110" t="s">
        <v>7</v>
      </c>
      <c r="C527" s="120">
        <v>5</v>
      </c>
    </row>
    <row r="528" spans="1:3" x14ac:dyDescent="0.2">
      <c r="A528" s="110"/>
      <c r="B528" s="110"/>
      <c r="C528" s="120"/>
    </row>
    <row r="529" spans="1:3" ht="15" x14ac:dyDescent="0.25">
      <c r="A529" s="114" t="s">
        <v>751</v>
      </c>
      <c r="B529" s="114"/>
      <c r="C529" s="121">
        <v>5</v>
      </c>
    </row>
    <row r="530" spans="1:3" x14ac:dyDescent="0.2">
      <c r="A530" s="110"/>
      <c r="B530" s="110" t="s">
        <v>753</v>
      </c>
      <c r="C530" s="120">
        <v>5</v>
      </c>
    </row>
    <row r="531" spans="1:3" x14ac:dyDescent="0.2">
      <c r="A531" s="110"/>
      <c r="B531" s="110"/>
      <c r="C531" s="120"/>
    </row>
    <row r="532" spans="1:3" ht="15" x14ac:dyDescent="0.25">
      <c r="A532" s="114" t="s">
        <v>1054</v>
      </c>
      <c r="B532" s="114"/>
      <c r="C532" s="121">
        <v>5</v>
      </c>
    </row>
    <row r="533" spans="1:3" x14ac:dyDescent="0.2">
      <c r="A533" s="110"/>
      <c r="B533" s="110" t="s">
        <v>1065</v>
      </c>
      <c r="C533" s="120">
        <v>5</v>
      </c>
    </row>
    <row r="534" spans="1:3" x14ac:dyDescent="0.2">
      <c r="A534" s="110"/>
      <c r="B534" s="110"/>
      <c r="C534" s="120"/>
    </row>
    <row r="535" spans="1:3" ht="15" x14ac:dyDescent="0.25">
      <c r="A535" s="114" t="s">
        <v>729</v>
      </c>
      <c r="B535" s="114"/>
      <c r="C535" s="121">
        <v>4</v>
      </c>
    </row>
    <row r="536" spans="1:3" x14ac:dyDescent="0.2">
      <c r="A536" s="110"/>
      <c r="B536" s="110" t="s">
        <v>8</v>
      </c>
      <c r="C536" s="120">
        <v>4</v>
      </c>
    </row>
    <row r="537" spans="1:3" x14ac:dyDescent="0.2">
      <c r="A537" s="110"/>
      <c r="B537" s="110"/>
      <c r="C537" s="120"/>
    </row>
    <row r="538" spans="1:3" ht="15" x14ac:dyDescent="0.25">
      <c r="A538" s="114" t="s">
        <v>735</v>
      </c>
      <c r="B538" s="114"/>
      <c r="C538" s="121">
        <v>4</v>
      </c>
    </row>
    <row r="539" spans="1:3" x14ac:dyDescent="0.2">
      <c r="A539" s="110"/>
      <c r="B539" s="110" t="s">
        <v>8</v>
      </c>
      <c r="C539" s="120">
        <v>4</v>
      </c>
    </row>
    <row r="540" spans="1:3" x14ac:dyDescent="0.2">
      <c r="A540" s="110"/>
      <c r="B540" s="110"/>
      <c r="C540" s="120"/>
    </row>
    <row r="541" spans="1:3" ht="15" x14ac:dyDescent="0.25">
      <c r="A541" s="114" t="s">
        <v>891</v>
      </c>
      <c r="B541" s="114"/>
      <c r="C541" s="121">
        <v>4</v>
      </c>
    </row>
    <row r="542" spans="1:3" x14ac:dyDescent="0.2">
      <c r="A542" s="110"/>
      <c r="B542" s="110" t="s">
        <v>9</v>
      </c>
      <c r="C542" s="120">
        <v>4</v>
      </c>
    </row>
    <row r="543" spans="1:3" x14ac:dyDescent="0.2">
      <c r="A543" s="110"/>
      <c r="B543" s="110"/>
      <c r="C543" s="120"/>
    </row>
    <row r="544" spans="1:3" ht="15" x14ac:dyDescent="0.25">
      <c r="A544" s="114" t="s">
        <v>945</v>
      </c>
      <c r="B544" s="114"/>
      <c r="C544" s="121">
        <v>3</v>
      </c>
    </row>
    <row r="545" spans="1:3" x14ac:dyDescent="0.2">
      <c r="A545" s="110"/>
      <c r="B545" s="110" t="s">
        <v>37</v>
      </c>
      <c r="C545" s="120">
        <v>3</v>
      </c>
    </row>
    <row r="546" spans="1:3" x14ac:dyDescent="0.2">
      <c r="A546" s="110"/>
      <c r="B546" s="110"/>
      <c r="C546" s="120"/>
    </row>
    <row r="547" spans="1:3" ht="15" x14ac:dyDescent="0.25">
      <c r="A547" s="114" t="s">
        <v>1060</v>
      </c>
      <c r="B547" s="114"/>
      <c r="C547" s="121">
        <v>3</v>
      </c>
    </row>
    <row r="548" spans="1:3" x14ac:dyDescent="0.2">
      <c r="A548" s="110"/>
      <c r="B548" s="110" t="s">
        <v>1065</v>
      </c>
      <c r="C548" s="120">
        <v>3</v>
      </c>
    </row>
    <row r="549" spans="1:3" x14ac:dyDescent="0.2">
      <c r="A549" s="110"/>
      <c r="B549" s="110"/>
      <c r="C549" s="120"/>
    </row>
    <row r="550" spans="1:3" ht="15" x14ac:dyDescent="0.25">
      <c r="A550" s="114" t="s">
        <v>1039</v>
      </c>
      <c r="B550" s="114"/>
      <c r="C550" s="121">
        <v>0</v>
      </c>
    </row>
    <row r="551" spans="1:3" x14ac:dyDescent="0.2">
      <c r="A551" s="110"/>
      <c r="B551" s="110" t="s">
        <v>287</v>
      </c>
      <c r="C551" s="120">
        <v>0</v>
      </c>
    </row>
    <row r="552" spans="1:3" x14ac:dyDescent="0.2">
      <c r="A552" s="110"/>
      <c r="B552" s="110"/>
      <c r="C552" s="120"/>
    </row>
  </sheetData>
  <pageMargins left="0.7" right="0.7" top="0.75" bottom="0.75" header="0.3" footer="0.3"/>
  <pageSetup scale="74" orientation="portrait" r:id="rId2"/>
  <rowBreaks count="10" manualBreakCount="10">
    <brk id="71" max="2" man="1"/>
    <brk id="103" max="2" man="1"/>
    <brk id="156" max="2" man="1"/>
    <brk id="208" max="2" man="1"/>
    <brk id="258" max="2" man="1"/>
    <brk id="311" max="2" man="1"/>
    <brk id="362" max="2" man="1"/>
    <brk id="412" max="2" man="1"/>
    <brk id="439" max="2" man="1"/>
    <brk id="520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N142"/>
  <sheetViews>
    <sheetView zoomScale="90" zoomScaleNormal="90" zoomScaleSheetLayoutView="100" workbookViewId="0">
      <selection activeCell="E128" sqref="E128"/>
    </sheetView>
  </sheetViews>
  <sheetFormatPr defaultRowHeight="15.75" x14ac:dyDescent="0.25"/>
  <cols>
    <col min="1" max="1" width="31.5703125" bestFit="1" customWidth="1"/>
    <col min="2" max="2" width="11.42578125" bestFit="1" customWidth="1"/>
    <col min="3" max="3" width="19.5703125" bestFit="1" customWidth="1"/>
    <col min="4" max="4" width="19.5703125" customWidth="1"/>
    <col min="5" max="5" width="27.140625" style="7" bestFit="1" customWidth="1"/>
    <col min="6" max="6" width="32.42578125" style="7" customWidth="1"/>
    <col min="7" max="8" width="27.140625" style="7" customWidth="1"/>
    <col min="9" max="9" width="11.5703125" bestFit="1" customWidth="1"/>
    <col min="10" max="10" width="20.28515625" bestFit="1" customWidth="1"/>
    <col min="11" max="11" width="14" bestFit="1" customWidth="1"/>
    <col min="12" max="12" width="31.5703125" bestFit="1" customWidth="1"/>
    <col min="13" max="13" width="10.85546875" bestFit="1" customWidth="1"/>
  </cols>
  <sheetData>
    <row r="1" spans="1:14" ht="12.75" x14ac:dyDescent="0.2">
      <c r="A1" s="1" t="s">
        <v>62</v>
      </c>
      <c r="B1" s="11"/>
      <c r="C1" s="1" t="s">
        <v>23</v>
      </c>
      <c r="D1" s="68" t="s">
        <v>48</v>
      </c>
      <c r="E1" s="68" t="s">
        <v>14</v>
      </c>
      <c r="F1" s="68" t="s">
        <v>121</v>
      </c>
      <c r="G1" s="68" t="s">
        <v>122</v>
      </c>
      <c r="H1" s="68" t="s">
        <v>123</v>
      </c>
      <c r="I1" s="1" t="s">
        <v>15</v>
      </c>
      <c r="J1" s="1" t="s">
        <v>16</v>
      </c>
      <c r="K1" s="1" t="s">
        <v>17</v>
      </c>
    </row>
    <row r="2" spans="1:14" ht="12.75" x14ac:dyDescent="0.2">
      <c r="A2" s="11" t="s">
        <v>5</v>
      </c>
      <c r="B2" s="28">
        <v>93</v>
      </c>
      <c r="C2" s="11" t="s">
        <v>0</v>
      </c>
      <c r="D2" s="53" t="s">
        <v>410</v>
      </c>
      <c r="E2" s="53" t="s">
        <v>248</v>
      </c>
      <c r="F2" s="53" t="s">
        <v>413</v>
      </c>
      <c r="G2" s="53" t="s">
        <v>411</v>
      </c>
      <c r="H2" s="53" t="s">
        <v>412</v>
      </c>
      <c r="I2" s="11">
        <f>(K2+J2)*B3</f>
        <v>60</v>
      </c>
      <c r="J2" s="24">
        <v>5</v>
      </c>
      <c r="K2" s="11">
        <v>10</v>
      </c>
    </row>
    <row r="3" spans="1:14" ht="12.75" x14ac:dyDescent="0.2">
      <c r="A3" s="11" t="s">
        <v>6</v>
      </c>
      <c r="B3" s="1" t="str">
        <f>IF(B2&gt;200,"9.0",IF(B2&gt;175,"8.0",IF(B2&gt;150,"7.0",IF(B2&gt;125,"6.0",IF(B2&gt;100,"5.0",IF(B2&gt;75,"4.0",IF(B2&gt;50,"3.0",IF(B2&gt;25,"2.0",IF(B2&gt;0,"1")))))))))</f>
        <v>4.0</v>
      </c>
      <c r="C3" s="11" t="s">
        <v>1</v>
      </c>
      <c r="D3" s="83"/>
      <c r="E3" s="83"/>
      <c r="F3" s="83"/>
      <c r="G3" s="83"/>
      <c r="H3" s="83"/>
      <c r="I3" s="11">
        <f>(K3+J3)*B3</f>
        <v>28</v>
      </c>
      <c r="J3" s="24"/>
      <c r="K3" s="11">
        <v>7</v>
      </c>
    </row>
    <row r="4" spans="1:14" ht="12.75" x14ac:dyDescent="0.2">
      <c r="A4" s="11"/>
      <c r="B4" s="11"/>
      <c r="C4" s="11" t="s">
        <v>2</v>
      </c>
      <c r="D4" s="53"/>
      <c r="E4" s="54"/>
      <c r="F4" s="54"/>
      <c r="G4" s="54"/>
      <c r="H4" s="54"/>
      <c r="I4" s="11">
        <f>(K4+J4)*B3</f>
        <v>20</v>
      </c>
      <c r="J4" s="24"/>
      <c r="K4" s="11">
        <v>5</v>
      </c>
    </row>
    <row r="5" spans="1:14" ht="12.75" x14ac:dyDescent="0.2">
      <c r="A5" s="11"/>
      <c r="B5" s="11"/>
      <c r="C5" s="11" t="s">
        <v>3</v>
      </c>
      <c r="D5" s="53"/>
      <c r="E5" s="54"/>
      <c r="F5" s="54"/>
      <c r="G5" s="54"/>
      <c r="H5" s="54"/>
      <c r="I5" s="11">
        <f>(K5+J5)*B3</f>
        <v>12</v>
      </c>
      <c r="J5" s="24"/>
      <c r="K5" s="11">
        <v>3</v>
      </c>
    </row>
    <row r="6" spans="1:14" ht="12.75" x14ac:dyDescent="0.2">
      <c r="A6" s="11"/>
      <c r="B6" s="11"/>
      <c r="C6" s="11" t="s">
        <v>4</v>
      </c>
      <c r="D6" s="53"/>
      <c r="E6" s="54"/>
      <c r="F6" s="54"/>
      <c r="G6" s="54"/>
      <c r="H6" s="54"/>
      <c r="I6" s="11">
        <f>(K6+J6)*B3</f>
        <v>8</v>
      </c>
      <c r="J6" s="24"/>
      <c r="K6" s="11">
        <v>2</v>
      </c>
    </row>
    <row r="7" spans="1:14" ht="12.75" x14ac:dyDescent="0.2">
      <c r="A7" s="11"/>
      <c r="B7" s="11"/>
      <c r="C7" s="11"/>
      <c r="D7" s="53"/>
      <c r="E7" s="54"/>
      <c r="F7" s="54"/>
      <c r="G7" s="54"/>
      <c r="H7" s="54"/>
      <c r="I7" s="11"/>
      <c r="J7" s="24"/>
      <c r="K7" s="11"/>
    </row>
    <row r="8" spans="1:14" ht="12.75" x14ac:dyDescent="0.2">
      <c r="A8" s="31"/>
      <c r="B8" s="11">
        <v>2</v>
      </c>
      <c r="C8" s="1" t="s">
        <v>18</v>
      </c>
      <c r="D8" s="68"/>
      <c r="E8" s="54"/>
      <c r="F8" s="54"/>
      <c r="G8" s="54"/>
      <c r="H8" s="54"/>
      <c r="I8" s="11"/>
      <c r="J8" s="24"/>
      <c r="K8" s="11"/>
    </row>
    <row r="9" spans="1:14" ht="12.75" x14ac:dyDescent="0.2">
      <c r="A9" s="31"/>
      <c r="B9" s="11"/>
      <c r="C9" s="11" t="s">
        <v>0</v>
      </c>
      <c r="D9" s="53"/>
      <c r="E9" s="53"/>
      <c r="F9" s="53"/>
      <c r="G9" s="53"/>
      <c r="H9" s="53"/>
      <c r="I9" s="11">
        <f>(K9+J9)*B3</f>
        <v>40</v>
      </c>
      <c r="J9" s="24"/>
      <c r="K9" s="11">
        <v>10</v>
      </c>
    </row>
    <row r="10" spans="1:14" ht="12.75" x14ac:dyDescent="0.2">
      <c r="A10" s="31"/>
      <c r="B10" s="11"/>
      <c r="C10" s="11" t="s">
        <v>1</v>
      </c>
      <c r="D10" s="84" t="s">
        <v>260</v>
      </c>
      <c r="E10" s="84" t="s">
        <v>259</v>
      </c>
      <c r="F10" s="84" t="s">
        <v>262</v>
      </c>
      <c r="G10" s="84" t="s">
        <v>261</v>
      </c>
      <c r="H10" s="84" t="s">
        <v>198</v>
      </c>
      <c r="I10" s="11">
        <f>(K10+J10)*B3</f>
        <v>32</v>
      </c>
      <c r="J10" s="24">
        <v>1</v>
      </c>
      <c r="K10" s="11">
        <v>7</v>
      </c>
    </row>
    <row r="11" spans="1:14" x14ac:dyDescent="0.25">
      <c r="A11" s="31"/>
      <c r="B11" s="11"/>
      <c r="C11" s="11" t="s">
        <v>2</v>
      </c>
      <c r="D11" s="53"/>
      <c r="E11" s="72"/>
      <c r="F11" s="72"/>
      <c r="G11" s="72"/>
      <c r="H11" s="72"/>
      <c r="I11" s="11">
        <f>(K11+J11)*B3</f>
        <v>20</v>
      </c>
      <c r="J11" s="24"/>
      <c r="K11" s="11">
        <v>5</v>
      </c>
    </row>
    <row r="12" spans="1:14" ht="12.75" x14ac:dyDescent="0.2">
      <c r="A12" s="31"/>
      <c r="B12" s="11"/>
      <c r="C12" s="11" t="s">
        <v>3</v>
      </c>
      <c r="D12" s="53"/>
      <c r="E12" s="54"/>
      <c r="F12" s="54"/>
      <c r="G12" s="54"/>
      <c r="H12" s="54"/>
      <c r="I12" s="11">
        <f>(K12+J12)*B3</f>
        <v>12</v>
      </c>
      <c r="J12" s="24"/>
      <c r="K12" s="11">
        <v>3</v>
      </c>
    </row>
    <row r="13" spans="1:14" ht="12.75" x14ac:dyDescent="0.2">
      <c r="A13" s="31"/>
      <c r="B13" s="11"/>
      <c r="C13" s="11" t="s">
        <v>4</v>
      </c>
      <c r="D13" s="53"/>
      <c r="E13" s="54"/>
      <c r="F13" s="54"/>
      <c r="G13" s="54"/>
      <c r="H13" s="54"/>
      <c r="I13" s="11">
        <f>(K13+J13)*B3</f>
        <v>8</v>
      </c>
      <c r="J13" s="24"/>
      <c r="K13" s="11">
        <v>2</v>
      </c>
    </row>
    <row r="14" spans="1:14" ht="12.75" x14ac:dyDescent="0.2">
      <c r="A14" s="31"/>
      <c r="B14" s="11"/>
      <c r="C14" s="11"/>
      <c r="D14" s="53"/>
      <c r="E14" s="54"/>
      <c r="F14" s="54"/>
      <c r="G14" s="54"/>
      <c r="H14" s="54"/>
      <c r="I14" s="11"/>
      <c r="J14" s="24"/>
      <c r="K14" s="11"/>
      <c r="N14" s="3"/>
    </row>
    <row r="15" spans="1:14" ht="12.75" x14ac:dyDescent="0.2">
      <c r="A15" s="31"/>
      <c r="B15" s="11">
        <v>2</v>
      </c>
      <c r="C15" s="1" t="s">
        <v>19</v>
      </c>
      <c r="D15" s="68"/>
      <c r="E15" s="54"/>
      <c r="F15" s="54"/>
      <c r="G15" s="54"/>
      <c r="H15" s="54"/>
      <c r="I15" s="11"/>
      <c r="J15" s="24"/>
      <c r="K15" s="11"/>
      <c r="N15" s="3"/>
    </row>
    <row r="16" spans="1:14" ht="12.75" x14ac:dyDescent="0.2">
      <c r="A16" s="31"/>
      <c r="B16" s="11"/>
      <c r="C16" s="11" t="s">
        <v>0</v>
      </c>
      <c r="D16" s="53" t="s">
        <v>415</v>
      </c>
      <c r="E16" s="53" t="s">
        <v>414</v>
      </c>
      <c r="F16" s="53" t="s">
        <v>417</v>
      </c>
      <c r="G16" s="53" t="s">
        <v>135</v>
      </c>
      <c r="H16" s="53" t="s">
        <v>416</v>
      </c>
      <c r="I16" s="11">
        <f>(K16+J16)*B3</f>
        <v>64</v>
      </c>
      <c r="J16" s="24">
        <v>6</v>
      </c>
      <c r="K16" s="11">
        <v>10</v>
      </c>
      <c r="N16" s="3"/>
    </row>
    <row r="17" spans="1:14" ht="12.75" x14ac:dyDescent="0.2">
      <c r="A17" s="11"/>
      <c r="B17" s="11"/>
      <c r="C17" s="11" t="s">
        <v>1</v>
      </c>
      <c r="D17" s="53" t="s">
        <v>419</v>
      </c>
      <c r="E17" s="53" t="s">
        <v>418</v>
      </c>
      <c r="F17" s="53" t="s">
        <v>422</v>
      </c>
      <c r="G17" s="53" t="s">
        <v>420</v>
      </c>
      <c r="H17" s="53" t="s">
        <v>421</v>
      </c>
      <c r="I17" s="11">
        <f>(K17+J17)*B3</f>
        <v>32</v>
      </c>
      <c r="J17" s="24">
        <v>1</v>
      </c>
      <c r="K17" s="11">
        <v>7</v>
      </c>
      <c r="N17" s="3"/>
    </row>
    <row r="18" spans="1:14" ht="12.75" x14ac:dyDescent="0.2">
      <c r="A18" s="11"/>
      <c r="B18" s="11"/>
      <c r="C18" s="11" t="s">
        <v>2</v>
      </c>
      <c r="D18" s="53"/>
      <c r="E18" s="53"/>
      <c r="F18" s="53"/>
      <c r="G18" s="53"/>
      <c r="H18" s="53"/>
      <c r="I18" s="11">
        <f>(K18+J18)*B3</f>
        <v>20</v>
      </c>
      <c r="J18" s="24"/>
      <c r="K18" s="11">
        <v>5</v>
      </c>
      <c r="N18" s="3"/>
    </row>
    <row r="19" spans="1:14" ht="12.75" x14ac:dyDescent="0.2">
      <c r="A19" s="11"/>
      <c r="B19" s="11"/>
      <c r="C19" s="11" t="s">
        <v>3</v>
      </c>
      <c r="D19" s="53"/>
      <c r="E19" s="53"/>
      <c r="F19" s="53"/>
      <c r="G19" s="53"/>
      <c r="H19" s="53"/>
      <c r="I19" s="11">
        <f>(K19+J19)*B3</f>
        <v>12</v>
      </c>
      <c r="J19" s="24"/>
      <c r="K19" s="11">
        <v>3</v>
      </c>
      <c r="N19" s="3"/>
    </row>
    <row r="20" spans="1:14" ht="12.75" x14ac:dyDescent="0.2">
      <c r="A20" s="1"/>
      <c r="B20" s="1"/>
      <c r="C20" s="11" t="s">
        <v>4</v>
      </c>
      <c r="D20" s="53"/>
      <c r="E20" s="53"/>
      <c r="F20" s="53"/>
      <c r="G20" s="53"/>
      <c r="H20" s="53"/>
      <c r="I20" s="11">
        <f>(K20+J20)*B3</f>
        <v>8</v>
      </c>
      <c r="J20" s="24"/>
      <c r="K20" s="11">
        <v>2</v>
      </c>
      <c r="N20" s="3"/>
    </row>
    <row r="21" spans="1:14" ht="12.75" x14ac:dyDescent="0.2">
      <c r="A21" s="11"/>
      <c r="B21" s="11"/>
      <c r="C21" s="11"/>
      <c r="D21" s="53"/>
      <c r="E21" s="54"/>
      <c r="F21" s="54"/>
      <c r="G21" s="54"/>
      <c r="H21" s="54"/>
      <c r="I21" s="11"/>
      <c r="J21" s="24"/>
      <c r="K21" s="11"/>
      <c r="N21" s="3"/>
    </row>
    <row r="22" spans="1:14" ht="12.75" x14ac:dyDescent="0.2">
      <c r="A22" s="11"/>
      <c r="B22" s="11">
        <v>6</v>
      </c>
      <c r="C22" s="1" t="s">
        <v>20</v>
      </c>
      <c r="D22" s="68"/>
      <c r="E22" s="54"/>
      <c r="F22" s="54"/>
      <c r="G22" s="54"/>
      <c r="H22" s="54"/>
      <c r="I22" s="11"/>
      <c r="J22" s="24"/>
      <c r="K22" s="11"/>
      <c r="N22" s="3"/>
    </row>
    <row r="23" spans="1:14" ht="12.75" x14ac:dyDescent="0.2">
      <c r="A23" s="11"/>
      <c r="B23" s="11"/>
      <c r="C23" s="11" t="s">
        <v>0</v>
      </c>
      <c r="D23" s="53" t="s">
        <v>424</v>
      </c>
      <c r="E23" s="53" t="s">
        <v>423</v>
      </c>
      <c r="F23" s="53" t="s">
        <v>426</v>
      </c>
      <c r="G23" s="53" t="s">
        <v>425</v>
      </c>
      <c r="H23" s="53" t="s">
        <v>231</v>
      </c>
      <c r="I23" s="11">
        <f>(K23+J23)*B3</f>
        <v>40</v>
      </c>
      <c r="J23" s="24"/>
      <c r="K23" s="11">
        <v>10</v>
      </c>
      <c r="N23" s="3"/>
    </row>
    <row r="24" spans="1:14" ht="12.75" x14ac:dyDescent="0.2">
      <c r="A24" s="11"/>
      <c r="B24" s="11"/>
      <c r="C24" s="11" t="s">
        <v>1</v>
      </c>
      <c r="D24" s="85" t="s">
        <v>385</v>
      </c>
      <c r="E24" s="85" t="s">
        <v>266</v>
      </c>
      <c r="F24" s="85" t="s">
        <v>267</v>
      </c>
      <c r="G24" s="85" t="s">
        <v>132</v>
      </c>
      <c r="H24" s="85" t="s">
        <v>284</v>
      </c>
      <c r="I24" s="11">
        <f>(K24+J24)*B3</f>
        <v>28</v>
      </c>
      <c r="J24" s="24"/>
      <c r="K24" s="11">
        <v>7</v>
      </c>
      <c r="N24" s="3"/>
    </row>
    <row r="25" spans="1:14" ht="12.75" x14ac:dyDescent="0.2">
      <c r="A25" s="11"/>
      <c r="B25" s="11"/>
      <c r="C25" s="11" t="s">
        <v>2</v>
      </c>
      <c r="D25" s="86" t="s">
        <v>403</v>
      </c>
      <c r="E25" s="86" t="s">
        <v>269</v>
      </c>
      <c r="F25" s="86" t="s">
        <v>268</v>
      </c>
      <c r="G25" s="86" t="s">
        <v>401</v>
      </c>
      <c r="H25" s="86" t="s">
        <v>402</v>
      </c>
      <c r="I25" s="11">
        <f>(K25+J25)*B3</f>
        <v>20</v>
      </c>
      <c r="J25" s="24"/>
      <c r="K25" s="11">
        <v>5</v>
      </c>
    </row>
    <row r="26" spans="1:14" ht="12.75" x14ac:dyDescent="0.2">
      <c r="A26" s="11"/>
      <c r="B26" s="11"/>
      <c r="C26" s="11" t="s">
        <v>3</v>
      </c>
      <c r="D26" s="53">
        <v>1046938</v>
      </c>
      <c r="E26" s="53" t="s">
        <v>428</v>
      </c>
      <c r="F26" s="53" t="s">
        <v>429</v>
      </c>
      <c r="G26" s="53" t="s">
        <v>619</v>
      </c>
      <c r="H26" s="53" t="s">
        <v>620</v>
      </c>
      <c r="I26" s="11">
        <f>(K26+J26)*B3</f>
        <v>12</v>
      </c>
      <c r="J26" s="24"/>
      <c r="K26" s="11">
        <v>3</v>
      </c>
    </row>
    <row r="27" spans="1:14" ht="12.75" x14ac:dyDescent="0.2">
      <c r="A27" s="11"/>
      <c r="B27" s="11"/>
      <c r="C27" s="11" t="s">
        <v>4</v>
      </c>
      <c r="D27" s="53" t="s">
        <v>427</v>
      </c>
      <c r="E27" s="53" t="s">
        <v>272</v>
      </c>
      <c r="F27" s="53" t="s">
        <v>271</v>
      </c>
      <c r="G27" s="54" t="s">
        <v>130</v>
      </c>
      <c r="H27" s="54" t="s">
        <v>275</v>
      </c>
      <c r="I27" s="11">
        <f>(K27+J27)*B3</f>
        <v>8</v>
      </c>
      <c r="J27" s="24"/>
      <c r="K27" s="11">
        <v>2</v>
      </c>
    </row>
    <row r="28" spans="1:14" x14ac:dyDescent="0.25">
      <c r="A28" s="11"/>
      <c r="B28" s="29"/>
      <c r="C28" s="11"/>
      <c r="D28" s="53"/>
      <c r="E28" s="54"/>
      <c r="F28" s="54"/>
      <c r="I28" s="11"/>
      <c r="J28" s="24"/>
      <c r="K28" s="11"/>
    </row>
    <row r="29" spans="1:14" x14ac:dyDescent="0.25">
      <c r="A29" s="11"/>
      <c r="B29" s="19">
        <v>6</v>
      </c>
      <c r="C29" s="1" t="s">
        <v>21</v>
      </c>
      <c r="D29" s="68"/>
      <c r="E29" s="54"/>
      <c r="F29" s="54"/>
      <c r="G29" s="54"/>
      <c r="I29" s="11"/>
      <c r="J29" s="24"/>
      <c r="K29" s="11"/>
    </row>
    <row r="30" spans="1:14" ht="12.75" x14ac:dyDescent="0.2">
      <c r="A30" s="11"/>
      <c r="B30" s="29"/>
      <c r="C30" s="11" t="s">
        <v>0</v>
      </c>
      <c r="D30" s="53" t="s">
        <v>1198</v>
      </c>
      <c r="E30" s="53" t="s">
        <v>430</v>
      </c>
      <c r="F30" s="53" t="s">
        <v>138</v>
      </c>
      <c r="G30" s="128" t="s">
        <v>225</v>
      </c>
      <c r="H30" s="128" t="s">
        <v>431</v>
      </c>
      <c r="I30" s="11">
        <f>(K30+J30)*B3</f>
        <v>40</v>
      </c>
      <c r="J30" s="24"/>
      <c r="K30" s="11">
        <v>10</v>
      </c>
    </row>
    <row r="31" spans="1:14" ht="12.75" x14ac:dyDescent="0.2">
      <c r="A31" s="11"/>
      <c r="B31" s="29"/>
      <c r="C31" s="11" t="s">
        <v>1</v>
      </c>
      <c r="D31" s="53" t="s">
        <v>433</v>
      </c>
      <c r="E31" s="53" t="s">
        <v>432</v>
      </c>
      <c r="F31" s="161" t="s">
        <v>131</v>
      </c>
      <c r="G31" s="53" t="s">
        <v>130</v>
      </c>
      <c r="H31" s="53" t="s">
        <v>133</v>
      </c>
      <c r="I31" s="11">
        <f>(K31+J31)*B3</f>
        <v>28</v>
      </c>
      <c r="J31" s="24"/>
      <c r="K31" s="11">
        <v>7</v>
      </c>
    </row>
    <row r="32" spans="1:14" ht="12.75" x14ac:dyDescent="0.2">
      <c r="A32" s="11"/>
      <c r="B32" s="29"/>
      <c r="C32" s="11" t="s">
        <v>2</v>
      </c>
      <c r="D32" s="53" t="s">
        <v>435</v>
      </c>
      <c r="E32" s="53" t="s">
        <v>434</v>
      </c>
      <c r="F32" s="53" t="s">
        <v>438</v>
      </c>
      <c r="G32" s="53" t="s">
        <v>436</v>
      </c>
      <c r="H32" s="53" t="s">
        <v>437</v>
      </c>
      <c r="I32" s="11">
        <f>(K32+J32)*B3</f>
        <v>20</v>
      </c>
      <c r="J32" s="24"/>
      <c r="K32" s="11">
        <v>5</v>
      </c>
    </row>
    <row r="33" spans="1:11" ht="12.75" x14ac:dyDescent="0.2">
      <c r="A33" s="11"/>
      <c r="B33" s="29"/>
      <c r="C33" s="11" t="s">
        <v>3</v>
      </c>
      <c r="D33" s="53" t="s">
        <v>440</v>
      </c>
      <c r="E33" s="53" t="s">
        <v>439</v>
      </c>
      <c r="F33" s="53" t="s">
        <v>150</v>
      </c>
      <c r="G33" s="53" t="s">
        <v>134</v>
      </c>
      <c r="H33" s="53" t="s">
        <v>171</v>
      </c>
      <c r="I33" s="11">
        <f>(K33+J33)*B3</f>
        <v>12</v>
      </c>
      <c r="J33" s="24"/>
      <c r="K33" s="11">
        <v>3</v>
      </c>
    </row>
    <row r="34" spans="1:11" ht="12.75" x14ac:dyDescent="0.2">
      <c r="A34" s="11"/>
      <c r="B34" s="29"/>
      <c r="C34" s="11" t="s">
        <v>4</v>
      </c>
      <c r="D34" s="53" t="s">
        <v>358</v>
      </c>
      <c r="E34" s="53" t="s">
        <v>441</v>
      </c>
      <c r="F34" s="161" t="s">
        <v>268</v>
      </c>
      <c r="G34" s="53"/>
      <c r="H34" s="53"/>
      <c r="I34" s="11">
        <f>(K34+J34)*B3</f>
        <v>8</v>
      </c>
      <c r="J34" s="24"/>
      <c r="K34" s="11">
        <v>2</v>
      </c>
    </row>
    <row r="35" spans="1:11" ht="12.75" x14ac:dyDescent="0.2">
      <c r="A35" s="11"/>
      <c r="B35" s="29"/>
      <c r="C35" s="11"/>
      <c r="D35" s="53"/>
      <c r="E35" s="54"/>
      <c r="F35" s="54"/>
      <c r="G35" s="54"/>
      <c r="H35" s="54"/>
      <c r="I35" s="11"/>
      <c r="J35" s="24"/>
      <c r="K35" s="11"/>
    </row>
    <row r="36" spans="1:11" ht="12.75" x14ac:dyDescent="0.2">
      <c r="A36" s="11"/>
      <c r="B36" s="29">
        <v>7</v>
      </c>
      <c r="C36" s="1" t="s">
        <v>22</v>
      </c>
      <c r="D36" s="68"/>
      <c r="E36" s="54"/>
      <c r="F36" s="54"/>
      <c r="G36" s="54"/>
      <c r="H36" s="54"/>
      <c r="I36" s="11"/>
      <c r="J36" s="24"/>
      <c r="K36" s="11"/>
    </row>
    <row r="37" spans="1:11" ht="12.75" x14ac:dyDescent="0.2">
      <c r="A37" s="11"/>
      <c r="B37" s="29"/>
      <c r="C37" s="11" t="s">
        <v>0</v>
      </c>
      <c r="D37" s="53" t="s">
        <v>443</v>
      </c>
      <c r="E37" s="53" t="s">
        <v>442</v>
      </c>
      <c r="F37" s="53" t="s">
        <v>149</v>
      </c>
      <c r="G37" s="53" t="s">
        <v>444</v>
      </c>
      <c r="H37" s="53" t="s">
        <v>205</v>
      </c>
      <c r="I37" s="11">
        <f>(K37+J37)*B3</f>
        <v>40</v>
      </c>
      <c r="J37" s="24"/>
      <c r="K37" s="11">
        <v>10</v>
      </c>
    </row>
    <row r="38" spans="1:11" ht="12.75" x14ac:dyDescent="0.2">
      <c r="A38" s="11"/>
      <c r="B38" s="29"/>
      <c r="C38" s="11" t="s">
        <v>1</v>
      </c>
      <c r="D38" s="53">
        <v>1046967</v>
      </c>
      <c r="E38" s="53" t="s">
        <v>445</v>
      </c>
      <c r="F38" s="53" t="s">
        <v>155</v>
      </c>
      <c r="G38" s="128" t="s">
        <v>359</v>
      </c>
      <c r="H38" s="53" t="s">
        <v>621</v>
      </c>
      <c r="I38" s="11">
        <f>(K38+J38)*B3</f>
        <v>28</v>
      </c>
      <c r="J38" s="24"/>
      <c r="K38" s="11">
        <v>7</v>
      </c>
    </row>
    <row r="39" spans="1:11" ht="12.75" x14ac:dyDescent="0.2">
      <c r="A39" s="11"/>
      <c r="B39" s="11"/>
      <c r="C39" s="11" t="s">
        <v>2</v>
      </c>
      <c r="D39" s="53" t="s">
        <v>358</v>
      </c>
      <c r="E39" s="53" t="s">
        <v>446</v>
      </c>
      <c r="F39" s="53" t="s">
        <v>447</v>
      </c>
      <c r="G39" s="53"/>
      <c r="H39" s="53"/>
      <c r="I39" s="11">
        <f>(K39+J39)*B3</f>
        <v>20</v>
      </c>
      <c r="J39" s="24"/>
      <c r="K39" s="11">
        <v>5</v>
      </c>
    </row>
    <row r="40" spans="1:11" ht="12.75" x14ac:dyDescent="0.2">
      <c r="A40" s="11"/>
      <c r="B40" s="11"/>
      <c r="C40" s="11" t="s">
        <v>3</v>
      </c>
      <c r="D40" s="53" t="s">
        <v>358</v>
      </c>
      <c r="E40" s="53" t="s">
        <v>448</v>
      </c>
      <c r="F40" s="161" t="s">
        <v>268</v>
      </c>
      <c r="G40" s="87" t="s">
        <v>132</v>
      </c>
      <c r="H40" s="53" t="s">
        <v>404</v>
      </c>
      <c r="I40" s="11">
        <f>(K40+J40)*B3</f>
        <v>12</v>
      </c>
      <c r="J40" s="24"/>
      <c r="K40" s="11">
        <v>3</v>
      </c>
    </row>
    <row r="41" spans="1:11" ht="12.75" x14ac:dyDescent="0.2">
      <c r="A41" s="11"/>
      <c r="B41" s="11"/>
      <c r="C41" s="11" t="s">
        <v>4</v>
      </c>
      <c r="D41" s="53" t="s">
        <v>358</v>
      </c>
      <c r="E41" s="54" t="s">
        <v>450</v>
      </c>
      <c r="F41" s="54" t="s">
        <v>449</v>
      </c>
      <c r="G41" s="54"/>
      <c r="H41" s="54"/>
      <c r="I41" s="11">
        <f>(K41+J41)*B3</f>
        <v>8</v>
      </c>
      <c r="J41" s="24"/>
      <c r="K41" s="11">
        <v>2</v>
      </c>
    </row>
    <row r="42" spans="1:11" ht="12.75" x14ac:dyDescent="0.2">
      <c r="A42" s="11"/>
      <c r="B42" s="11"/>
      <c r="C42" s="11"/>
      <c r="D42" s="53"/>
      <c r="E42" s="54"/>
      <c r="F42" s="54"/>
      <c r="G42" s="54"/>
      <c r="H42" s="54"/>
      <c r="I42" s="11"/>
      <c r="J42" s="24"/>
      <c r="K42" s="11"/>
    </row>
    <row r="43" spans="1:11" ht="12.75" x14ac:dyDescent="0.2">
      <c r="A43" s="11"/>
      <c r="B43" s="11">
        <v>5</v>
      </c>
      <c r="C43" s="1" t="s">
        <v>31</v>
      </c>
      <c r="D43" s="68"/>
      <c r="E43" s="54"/>
      <c r="F43" s="54"/>
      <c r="G43" s="54"/>
      <c r="H43" s="54"/>
      <c r="I43" s="11"/>
      <c r="J43" s="24"/>
      <c r="K43" s="11"/>
    </row>
    <row r="44" spans="1:11" ht="12.75" x14ac:dyDescent="0.2">
      <c r="A44" s="11"/>
      <c r="B44" s="11"/>
      <c r="C44" s="1" t="s">
        <v>32</v>
      </c>
      <c r="D44" s="68"/>
      <c r="E44" s="54"/>
      <c r="F44" s="54"/>
      <c r="G44" s="54"/>
      <c r="H44" s="54"/>
      <c r="I44" s="11"/>
      <c r="J44" s="24"/>
      <c r="K44" s="11"/>
    </row>
    <row r="45" spans="1:11" ht="12.75" x14ac:dyDescent="0.2">
      <c r="A45" s="11"/>
      <c r="B45" s="11"/>
      <c r="C45" s="11" t="s">
        <v>0</v>
      </c>
      <c r="D45" s="93" t="s">
        <v>146</v>
      </c>
      <c r="E45" s="93" t="s">
        <v>133</v>
      </c>
      <c r="F45" s="93" t="s">
        <v>131</v>
      </c>
      <c r="G45" s="93" t="s">
        <v>147</v>
      </c>
      <c r="H45" s="93" t="s">
        <v>148</v>
      </c>
      <c r="I45" s="11">
        <f>(K45+J45)*B3</f>
        <v>40</v>
      </c>
      <c r="J45" s="24"/>
      <c r="K45" s="11">
        <v>10</v>
      </c>
    </row>
    <row r="46" spans="1:11" ht="12.75" x14ac:dyDescent="0.2">
      <c r="A46" s="11"/>
      <c r="B46" s="11"/>
      <c r="C46" s="11" t="s">
        <v>1</v>
      </c>
      <c r="D46" s="94" t="s">
        <v>398</v>
      </c>
      <c r="E46" s="94" t="s">
        <v>397</v>
      </c>
      <c r="F46" s="162" t="s">
        <v>162</v>
      </c>
      <c r="G46" s="94" t="s">
        <v>399</v>
      </c>
      <c r="H46" s="94" t="s">
        <v>400</v>
      </c>
      <c r="I46" s="11">
        <f>(K46+J46)*B3</f>
        <v>28</v>
      </c>
      <c r="J46" s="24"/>
      <c r="K46" s="11">
        <v>7</v>
      </c>
    </row>
    <row r="47" spans="1:11" ht="12.75" x14ac:dyDescent="0.2">
      <c r="A47" s="11"/>
      <c r="B47" s="11"/>
      <c r="C47" s="11" t="s">
        <v>2</v>
      </c>
      <c r="D47" s="71" t="s">
        <v>457</v>
      </c>
      <c r="E47" s="71" t="s">
        <v>456</v>
      </c>
      <c r="F47" s="71" t="s">
        <v>460</v>
      </c>
      <c r="G47" s="95" t="s">
        <v>458</v>
      </c>
      <c r="H47" s="71" t="s">
        <v>459</v>
      </c>
      <c r="I47" s="11">
        <f>(K47+J47)*B3</f>
        <v>20</v>
      </c>
      <c r="J47" s="24"/>
      <c r="K47" s="11">
        <v>5</v>
      </c>
    </row>
    <row r="48" spans="1:11" ht="12.75" x14ac:dyDescent="0.2">
      <c r="A48" s="11"/>
      <c r="B48" s="11"/>
      <c r="C48" s="11" t="s">
        <v>3</v>
      </c>
      <c r="D48" s="71" t="s">
        <v>462</v>
      </c>
      <c r="E48" s="71" t="s">
        <v>461</v>
      </c>
      <c r="F48" s="71" t="s">
        <v>449</v>
      </c>
      <c r="G48" s="71" t="s">
        <v>139</v>
      </c>
      <c r="H48" s="71" t="s">
        <v>463</v>
      </c>
      <c r="I48" s="11">
        <f>(K48+J48)*B3</f>
        <v>12</v>
      </c>
      <c r="J48" s="24"/>
      <c r="K48" s="11">
        <v>3</v>
      </c>
    </row>
    <row r="49" spans="1:11" ht="12.75" x14ac:dyDescent="0.2">
      <c r="A49" s="11"/>
      <c r="B49" s="11"/>
      <c r="C49" s="11" t="s">
        <v>4</v>
      </c>
      <c r="D49" s="53" t="s">
        <v>274</v>
      </c>
      <c r="E49" s="53" t="s">
        <v>275</v>
      </c>
      <c r="F49" s="53" t="s">
        <v>271</v>
      </c>
      <c r="G49" s="53" t="s">
        <v>276</v>
      </c>
      <c r="H49" s="53" t="s">
        <v>277</v>
      </c>
      <c r="I49" s="11">
        <f>(K49+J49)*B3</f>
        <v>8</v>
      </c>
      <c r="J49" s="24"/>
      <c r="K49" s="11">
        <v>2</v>
      </c>
    </row>
    <row r="50" spans="1:11" ht="12.75" x14ac:dyDescent="0.2">
      <c r="A50" s="11"/>
      <c r="B50" s="11"/>
      <c r="C50" s="11"/>
      <c r="D50" s="53"/>
      <c r="E50" s="54"/>
      <c r="F50" s="54"/>
      <c r="G50" s="54"/>
      <c r="H50" s="54"/>
      <c r="I50" s="11"/>
      <c r="J50" s="24"/>
      <c r="K50" s="11"/>
    </row>
    <row r="51" spans="1:11" ht="12.75" x14ac:dyDescent="0.2">
      <c r="A51" s="11"/>
      <c r="B51" s="11">
        <v>6</v>
      </c>
      <c r="C51" s="1" t="s">
        <v>25</v>
      </c>
      <c r="D51" s="68"/>
      <c r="E51" s="54"/>
      <c r="F51" s="54"/>
      <c r="G51" s="54"/>
      <c r="H51" s="54"/>
      <c r="I51" s="11"/>
      <c r="J51" s="24"/>
      <c r="K51" s="11"/>
    </row>
    <row r="52" spans="1:11" ht="12.75" x14ac:dyDescent="0.2">
      <c r="A52" s="11"/>
      <c r="B52" s="11"/>
      <c r="C52" s="1" t="s">
        <v>32</v>
      </c>
      <c r="D52" s="68"/>
      <c r="E52" s="54"/>
      <c r="F52" s="54"/>
      <c r="G52" s="54"/>
      <c r="H52" s="54"/>
      <c r="I52" s="11"/>
      <c r="J52" s="24"/>
      <c r="K52" s="11"/>
    </row>
    <row r="53" spans="1:11" ht="12.75" x14ac:dyDescent="0.2">
      <c r="A53" s="11"/>
      <c r="B53" s="11"/>
      <c r="C53" s="11" t="s">
        <v>0</v>
      </c>
      <c r="D53" s="96" t="s">
        <v>151</v>
      </c>
      <c r="E53" s="96" t="s">
        <v>152</v>
      </c>
      <c r="F53" s="96" t="s">
        <v>138</v>
      </c>
      <c r="G53" s="96" t="s">
        <v>153</v>
      </c>
      <c r="H53" s="96" t="s">
        <v>154</v>
      </c>
      <c r="I53" s="11">
        <f>(K53+J53)*B3</f>
        <v>40</v>
      </c>
      <c r="J53" s="24"/>
      <c r="K53" s="11">
        <v>10</v>
      </c>
    </row>
    <row r="54" spans="1:11" ht="12.75" x14ac:dyDescent="0.2">
      <c r="A54" s="11"/>
      <c r="B54" s="11"/>
      <c r="C54" s="11" t="s">
        <v>1</v>
      </c>
      <c r="D54" s="53" t="s">
        <v>464</v>
      </c>
      <c r="E54" s="53" t="s">
        <v>252</v>
      </c>
      <c r="F54" s="161" t="s">
        <v>131</v>
      </c>
      <c r="G54" s="53" t="s">
        <v>360</v>
      </c>
      <c r="H54" s="53" t="s">
        <v>465</v>
      </c>
      <c r="I54" s="11">
        <f>(K54+J54)*B3</f>
        <v>28</v>
      </c>
      <c r="J54" s="24"/>
      <c r="K54" s="11">
        <v>7</v>
      </c>
    </row>
    <row r="55" spans="1:11" ht="12.75" x14ac:dyDescent="0.2">
      <c r="A55" s="11"/>
      <c r="B55" s="11"/>
      <c r="C55" s="11" t="s">
        <v>2</v>
      </c>
      <c r="D55" s="53" t="s">
        <v>467</v>
      </c>
      <c r="E55" s="53" t="s">
        <v>466</v>
      </c>
      <c r="F55" s="53" t="s">
        <v>469</v>
      </c>
      <c r="G55" s="53" t="s">
        <v>436</v>
      </c>
      <c r="H55" s="53" t="s">
        <v>468</v>
      </c>
      <c r="I55" s="11">
        <f>(K55+J55)*B3</f>
        <v>20</v>
      </c>
      <c r="J55" s="24"/>
      <c r="K55" s="11">
        <v>5</v>
      </c>
    </row>
    <row r="56" spans="1:11" ht="12.75" x14ac:dyDescent="0.2">
      <c r="A56" s="11"/>
      <c r="B56" s="11"/>
      <c r="C56" s="11" t="s">
        <v>3</v>
      </c>
      <c r="D56" s="97" t="s">
        <v>142</v>
      </c>
      <c r="E56" s="97" t="s">
        <v>143</v>
      </c>
      <c r="F56" s="97" t="s">
        <v>140</v>
      </c>
      <c r="G56" s="97" t="s">
        <v>144</v>
      </c>
      <c r="H56" s="97" t="s">
        <v>145</v>
      </c>
      <c r="I56" s="11">
        <f>(K56+J56)*B3</f>
        <v>12</v>
      </c>
      <c r="J56" s="24"/>
      <c r="K56" s="11">
        <v>3</v>
      </c>
    </row>
    <row r="57" spans="1:11" ht="12.75" x14ac:dyDescent="0.2">
      <c r="A57" s="11"/>
      <c r="B57" s="11"/>
      <c r="C57" s="11" t="s">
        <v>4</v>
      </c>
      <c r="D57" s="98" t="s">
        <v>282</v>
      </c>
      <c r="E57" s="98" t="s">
        <v>279</v>
      </c>
      <c r="F57" s="98" t="s">
        <v>281</v>
      </c>
      <c r="G57" s="98" t="s">
        <v>132</v>
      </c>
      <c r="H57" s="98" t="s">
        <v>280</v>
      </c>
      <c r="I57" s="11">
        <f>(K57+J57)*B3</f>
        <v>8</v>
      </c>
      <c r="J57" s="24"/>
      <c r="K57" s="11">
        <v>2</v>
      </c>
    </row>
    <row r="58" spans="1:11" ht="12.75" x14ac:dyDescent="0.2">
      <c r="A58" s="11"/>
      <c r="B58" s="11"/>
      <c r="C58" s="11"/>
      <c r="D58" s="53"/>
      <c r="E58" s="54"/>
      <c r="F58" s="54"/>
      <c r="G58" s="54"/>
      <c r="H58" s="54"/>
      <c r="I58" s="11"/>
      <c r="J58" s="24"/>
      <c r="K58" s="11"/>
    </row>
    <row r="59" spans="1:11" ht="12.75" x14ac:dyDescent="0.2">
      <c r="A59" s="11"/>
      <c r="B59" s="11"/>
      <c r="C59" s="1"/>
      <c r="D59" s="68"/>
      <c r="E59" s="54"/>
      <c r="F59" s="54"/>
      <c r="G59" s="54"/>
      <c r="H59" s="54"/>
      <c r="I59" s="11"/>
      <c r="J59" s="24"/>
      <c r="K59" s="11"/>
    </row>
    <row r="60" spans="1:11" ht="12.75" x14ac:dyDescent="0.2">
      <c r="A60" s="11"/>
      <c r="B60" s="11">
        <v>6</v>
      </c>
      <c r="C60" s="1" t="s">
        <v>49</v>
      </c>
      <c r="D60" s="68"/>
      <c r="E60" s="54"/>
      <c r="F60" s="54"/>
      <c r="G60" s="54"/>
      <c r="H60" s="54"/>
      <c r="I60" s="11"/>
      <c r="J60" s="24"/>
      <c r="K60" s="11"/>
    </row>
    <row r="61" spans="1:11" ht="12.75" x14ac:dyDescent="0.2">
      <c r="A61" s="11"/>
      <c r="B61" s="11"/>
      <c r="C61" s="11" t="s">
        <v>0</v>
      </c>
      <c r="D61" s="101">
        <v>1045910</v>
      </c>
      <c r="E61" s="99" t="s">
        <v>156</v>
      </c>
      <c r="F61" s="53" t="s">
        <v>155</v>
      </c>
      <c r="G61" s="99" t="s">
        <v>157</v>
      </c>
      <c r="H61" s="99" t="s">
        <v>158</v>
      </c>
      <c r="I61" s="11">
        <f>(K61+J61)*B3</f>
        <v>56</v>
      </c>
      <c r="J61" s="24">
        <v>4</v>
      </c>
      <c r="K61" s="11">
        <v>10</v>
      </c>
    </row>
    <row r="62" spans="1:11" ht="12.75" x14ac:dyDescent="0.2">
      <c r="A62" s="11"/>
      <c r="B62" s="11"/>
      <c r="C62" s="11" t="s">
        <v>1</v>
      </c>
      <c r="D62" s="100" t="s">
        <v>217</v>
      </c>
      <c r="E62" s="100" t="s">
        <v>216</v>
      </c>
      <c r="F62" s="100" t="s">
        <v>162</v>
      </c>
      <c r="G62" s="100" t="s">
        <v>159</v>
      </c>
      <c r="H62" s="100" t="s">
        <v>218</v>
      </c>
      <c r="I62" s="11">
        <f>(K62+J62)*B3</f>
        <v>28</v>
      </c>
      <c r="J62" s="24"/>
      <c r="K62" s="11">
        <v>7</v>
      </c>
    </row>
    <row r="63" spans="1:11" ht="12.75" x14ac:dyDescent="0.2">
      <c r="A63" s="11"/>
      <c r="B63" s="11"/>
      <c r="C63" s="11" t="s">
        <v>2</v>
      </c>
      <c r="D63" s="53" t="s">
        <v>471</v>
      </c>
      <c r="E63" s="53" t="s">
        <v>470</v>
      </c>
      <c r="F63" s="53" t="s">
        <v>150</v>
      </c>
      <c r="G63" s="53" t="s">
        <v>230</v>
      </c>
      <c r="H63" s="53" t="s">
        <v>472</v>
      </c>
      <c r="I63" s="11">
        <f>(K63+J63)*B3</f>
        <v>20</v>
      </c>
      <c r="J63" s="24"/>
      <c r="K63" s="11">
        <v>5</v>
      </c>
    </row>
    <row r="64" spans="1:11" ht="12.75" x14ac:dyDescent="0.2">
      <c r="A64" s="11"/>
      <c r="B64" s="11"/>
      <c r="C64" s="11" t="s">
        <v>3</v>
      </c>
      <c r="D64" s="53" t="s">
        <v>474</v>
      </c>
      <c r="E64" s="53" t="s">
        <v>473</v>
      </c>
      <c r="F64" s="53" t="s">
        <v>469</v>
      </c>
      <c r="G64" s="53" t="s">
        <v>475</v>
      </c>
      <c r="H64" s="53" t="s">
        <v>476</v>
      </c>
      <c r="I64" s="11">
        <f>(K64+J64)*B3</f>
        <v>12</v>
      </c>
      <c r="J64" s="24"/>
      <c r="K64" s="11">
        <v>3</v>
      </c>
    </row>
    <row r="65" spans="1:12" ht="12.75" x14ac:dyDescent="0.2">
      <c r="A65" s="11"/>
      <c r="B65" s="11"/>
      <c r="C65" s="11" t="s">
        <v>4</v>
      </c>
      <c r="D65" s="53" t="s">
        <v>478</v>
      </c>
      <c r="E65" s="53" t="s">
        <v>477</v>
      </c>
      <c r="F65" s="53" t="s">
        <v>271</v>
      </c>
      <c r="G65" s="53" t="s">
        <v>479</v>
      </c>
      <c r="H65" s="53" t="s">
        <v>277</v>
      </c>
      <c r="I65" s="11">
        <f>(K65+J65)*B3</f>
        <v>8</v>
      </c>
      <c r="J65" s="24"/>
      <c r="K65" s="11">
        <v>2</v>
      </c>
    </row>
    <row r="66" spans="1:12" ht="12.75" x14ac:dyDescent="0.2">
      <c r="A66" s="11"/>
      <c r="B66" s="11"/>
      <c r="C66" s="11"/>
      <c r="D66" s="53"/>
      <c r="E66" s="54"/>
      <c r="F66" s="54"/>
      <c r="G66" s="54"/>
      <c r="H66" s="54"/>
      <c r="I66" s="11"/>
      <c r="J66" s="24"/>
      <c r="K66" s="11"/>
    </row>
    <row r="67" spans="1:12" ht="12.75" x14ac:dyDescent="0.2">
      <c r="A67" s="11"/>
      <c r="B67" s="11">
        <v>11</v>
      </c>
      <c r="C67" s="1" t="s">
        <v>26</v>
      </c>
      <c r="D67" s="68"/>
      <c r="E67" s="54"/>
      <c r="F67" s="54"/>
      <c r="G67" s="54"/>
      <c r="H67" s="54"/>
      <c r="I67" s="11"/>
      <c r="J67" s="24"/>
      <c r="K67" s="11"/>
    </row>
    <row r="68" spans="1:12" ht="12.75" x14ac:dyDescent="0.2">
      <c r="A68" s="11"/>
      <c r="B68" s="11"/>
      <c r="C68" s="11" t="s">
        <v>0</v>
      </c>
      <c r="D68" s="53" t="s">
        <v>481</v>
      </c>
      <c r="E68" s="53" t="s">
        <v>480</v>
      </c>
      <c r="F68" s="53" t="s">
        <v>484</v>
      </c>
      <c r="G68" s="53" t="s">
        <v>482</v>
      </c>
      <c r="H68" s="53" t="s">
        <v>483</v>
      </c>
      <c r="I68" s="11">
        <f>(K68+J68)*B3</f>
        <v>64</v>
      </c>
      <c r="J68" s="24">
        <v>6</v>
      </c>
      <c r="K68" s="11">
        <v>10</v>
      </c>
    </row>
    <row r="69" spans="1:12" ht="12.75" x14ac:dyDescent="0.2">
      <c r="A69" s="11"/>
      <c r="B69" s="11"/>
      <c r="C69" s="11" t="s">
        <v>1</v>
      </c>
      <c r="D69" s="102" t="s">
        <v>222</v>
      </c>
      <c r="E69" s="102" t="s">
        <v>221</v>
      </c>
      <c r="F69" s="102" t="s">
        <v>138</v>
      </c>
      <c r="G69" s="102" t="s">
        <v>182</v>
      </c>
      <c r="H69" s="102" t="s">
        <v>223</v>
      </c>
      <c r="I69" s="11">
        <f>(K69+J69)*B3</f>
        <v>28</v>
      </c>
      <c r="J69" s="24"/>
      <c r="K69" s="11">
        <v>7</v>
      </c>
    </row>
    <row r="70" spans="1:12" ht="12.75" x14ac:dyDescent="0.2">
      <c r="A70" s="11"/>
      <c r="B70" s="11"/>
      <c r="C70" s="11" t="s">
        <v>2</v>
      </c>
      <c r="D70" s="53" t="s">
        <v>486</v>
      </c>
      <c r="E70" s="53" t="s">
        <v>485</v>
      </c>
      <c r="F70" s="53" t="s">
        <v>138</v>
      </c>
      <c r="G70" s="53" t="s">
        <v>141</v>
      </c>
      <c r="H70" s="53" t="s">
        <v>487</v>
      </c>
      <c r="I70" s="11">
        <f>(K70+J70)*B3</f>
        <v>20</v>
      </c>
      <c r="J70" s="24"/>
      <c r="K70" s="11">
        <v>5</v>
      </c>
    </row>
    <row r="71" spans="1:12" ht="12.75" x14ac:dyDescent="0.2">
      <c r="A71" s="11"/>
      <c r="B71" s="11"/>
      <c r="C71" s="11" t="s">
        <v>3</v>
      </c>
      <c r="D71" s="103" t="s">
        <v>220</v>
      </c>
      <c r="E71" s="103" t="s">
        <v>219</v>
      </c>
      <c r="F71" s="103" t="s">
        <v>131</v>
      </c>
      <c r="G71" s="103" t="s">
        <v>132</v>
      </c>
      <c r="H71" s="103" t="s">
        <v>204</v>
      </c>
      <c r="I71" s="11">
        <f>(K71+J71)*B3</f>
        <v>12</v>
      </c>
      <c r="J71" s="24"/>
      <c r="K71" s="11">
        <v>3</v>
      </c>
    </row>
    <row r="72" spans="1:12" ht="12.75" x14ac:dyDescent="0.2">
      <c r="A72" s="11"/>
      <c r="B72" s="11"/>
      <c r="C72" s="11" t="s">
        <v>4</v>
      </c>
      <c r="D72" s="53" t="s">
        <v>489</v>
      </c>
      <c r="E72" s="53" t="s">
        <v>488</v>
      </c>
      <c r="F72" s="162" t="s">
        <v>162</v>
      </c>
      <c r="G72" s="53" t="s">
        <v>335</v>
      </c>
      <c r="H72" s="53" t="s">
        <v>490</v>
      </c>
      <c r="I72" s="11">
        <f>(K72+J72)*B3</f>
        <v>8</v>
      </c>
      <c r="J72" s="24"/>
      <c r="K72" s="11">
        <v>2</v>
      </c>
    </row>
    <row r="73" spans="1:12" ht="12.75" x14ac:dyDescent="0.2">
      <c r="A73" s="11"/>
      <c r="B73" s="11"/>
      <c r="C73" s="11"/>
      <c r="D73" s="53"/>
      <c r="E73" s="54"/>
      <c r="F73" s="54"/>
      <c r="G73" s="54"/>
      <c r="H73" s="54"/>
      <c r="I73" s="11"/>
      <c r="J73" s="24"/>
      <c r="K73" s="11"/>
    </row>
    <row r="74" spans="1:12" ht="12.75" x14ac:dyDescent="0.2">
      <c r="A74" s="11"/>
      <c r="B74" s="11">
        <v>10</v>
      </c>
      <c r="C74" s="1" t="s">
        <v>27</v>
      </c>
      <c r="D74" s="68"/>
      <c r="E74" s="54"/>
      <c r="F74" s="54"/>
      <c r="G74" s="54"/>
      <c r="H74" s="54"/>
      <c r="I74" s="11"/>
      <c r="J74" s="24"/>
      <c r="K74" s="11"/>
    </row>
    <row r="75" spans="1:12" ht="14.25" x14ac:dyDescent="0.2">
      <c r="A75" s="11"/>
      <c r="B75" s="11"/>
      <c r="C75" s="11" t="s">
        <v>0</v>
      </c>
      <c r="D75" s="104" t="s">
        <v>196</v>
      </c>
      <c r="E75" s="104" t="s">
        <v>195</v>
      </c>
      <c r="F75" s="104" t="s">
        <v>140</v>
      </c>
      <c r="G75" s="104" t="s">
        <v>135</v>
      </c>
      <c r="H75" s="104" t="s">
        <v>197</v>
      </c>
      <c r="I75" s="11">
        <f>(K75+J75)*B3</f>
        <v>48</v>
      </c>
      <c r="J75" s="24">
        <v>2</v>
      </c>
      <c r="K75" s="11">
        <v>10</v>
      </c>
    </row>
    <row r="76" spans="1:12" ht="12.75" x14ac:dyDescent="0.2">
      <c r="A76" s="11"/>
      <c r="B76" s="11"/>
      <c r="C76" s="11" t="s">
        <v>1</v>
      </c>
      <c r="D76" s="105" t="s">
        <v>395</v>
      </c>
      <c r="E76" s="105" t="s">
        <v>392</v>
      </c>
      <c r="F76" s="105" t="s">
        <v>138</v>
      </c>
      <c r="G76" s="105" t="s">
        <v>393</v>
      </c>
      <c r="H76" s="105" t="s">
        <v>394</v>
      </c>
      <c r="I76" s="11">
        <f>(K76+J76)*B3</f>
        <v>28</v>
      </c>
      <c r="J76" s="24"/>
      <c r="K76" s="11">
        <v>7</v>
      </c>
      <c r="L76" s="11"/>
    </row>
    <row r="77" spans="1:12" ht="12.75" x14ac:dyDescent="0.2">
      <c r="A77" s="11"/>
      <c r="B77" s="11"/>
      <c r="C77" s="11" t="s">
        <v>2</v>
      </c>
      <c r="D77" s="53" t="s">
        <v>492</v>
      </c>
      <c r="E77" s="53" t="s">
        <v>491</v>
      </c>
      <c r="F77" s="53" t="s">
        <v>149</v>
      </c>
      <c r="G77" s="53" t="s">
        <v>157</v>
      </c>
      <c r="H77" s="53" t="s">
        <v>493</v>
      </c>
      <c r="I77" s="11">
        <f>(K77+J77)*B3</f>
        <v>20</v>
      </c>
      <c r="J77" s="24"/>
      <c r="K77" s="11">
        <v>5</v>
      </c>
    </row>
    <row r="78" spans="1:12" ht="12.75" x14ac:dyDescent="0.2">
      <c r="A78" s="11"/>
      <c r="B78" s="11"/>
      <c r="C78" s="11" t="s">
        <v>3</v>
      </c>
      <c r="D78" s="53" t="s">
        <v>495</v>
      </c>
      <c r="E78" s="53" t="s">
        <v>494</v>
      </c>
      <c r="F78" s="53" t="s">
        <v>422</v>
      </c>
      <c r="G78" s="53" t="s">
        <v>161</v>
      </c>
      <c r="H78" s="53" t="s">
        <v>496</v>
      </c>
      <c r="I78" s="11">
        <f>(K78+J78)*B3</f>
        <v>12</v>
      </c>
      <c r="J78" s="24"/>
      <c r="K78" s="11">
        <v>3</v>
      </c>
    </row>
    <row r="79" spans="1:12" ht="12.75" x14ac:dyDescent="0.2">
      <c r="A79" s="11"/>
      <c r="B79" s="11"/>
      <c r="C79" s="11" t="s">
        <v>4</v>
      </c>
      <c r="D79" s="53">
        <v>1046430</v>
      </c>
      <c r="E79" s="53" t="s">
        <v>497</v>
      </c>
      <c r="F79" s="53" t="s">
        <v>155</v>
      </c>
      <c r="G79" s="128" t="s">
        <v>132</v>
      </c>
      <c r="H79" s="53" t="s">
        <v>622</v>
      </c>
      <c r="I79" s="11">
        <f>(K79+J79)*B3</f>
        <v>8</v>
      </c>
      <c r="J79" s="24"/>
      <c r="K79" s="11">
        <v>2</v>
      </c>
    </row>
    <row r="80" spans="1:12" ht="12.75" x14ac:dyDescent="0.2">
      <c r="A80" s="11"/>
      <c r="B80" s="11"/>
      <c r="C80" s="11"/>
      <c r="D80" s="53"/>
      <c r="E80" s="54"/>
      <c r="F80" s="54"/>
      <c r="G80" s="54"/>
      <c r="H80" s="54"/>
      <c r="I80" s="11"/>
      <c r="J80" s="24"/>
      <c r="K80" s="11"/>
    </row>
    <row r="81" spans="1:11" ht="12.75" x14ac:dyDescent="0.2">
      <c r="A81" s="11"/>
      <c r="B81" s="11">
        <v>9</v>
      </c>
      <c r="C81" s="1" t="s">
        <v>28</v>
      </c>
      <c r="D81" s="68"/>
      <c r="E81" s="54"/>
      <c r="F81" s="54"/>
      <c r="G81" s="54"/>
      <c r="H81" s="54"/>
      <c r="I81" s="11"/>
      <c r="J81" s="24"/>
      <c r="K81" s="11"/>
    </row>
    <row r="82" spans="1:11" ht="12.75" x14ac:dyDescent="0.2">
      <c r="A82" s="11"/>
      <c r="B82" s="11"/>
      <c r="C82" s="11" t="s">
        <v>0</v>
      </c>
      <c r="D82" s="53" t="s">
        <v>499</v>
      </c>
      <c r="E82" s="53" t="s">
        <v>498</v>
      </c>
      <c r="F82" s="162" t="s">
        <v>162</v>
      </c>
      <c r="G82" s="53" t="s">
        <v>225</v>
      </c>
      <c r="H82" s="53" t="s">
        <v>163</v>
      </c>
      <c r="I82" s="11">
        <f>(K82+J82)*B3</f>
        <v>44</v>
      </c>
      <c r="J82" s="24">
        <v>1</v>
      </c>
      <c r="K82" s="11">
        <v>10</v>
      </c>
    </row>
    <row r="83" spans="1:11" ht="12.75" x14ac:dyDescent="0.2">
      <c r="A83" s="11"/>
      <c r="B83" s="11"/>
      <c r="C83" s="11" t="s">
        <v>1</v>
      </c>
      <c r="D83" s="106" t="s">
        <v>384</v>
      </c>
      <c r="E83" s="106" t="s">
        <v>383</v>
      </c>
      <c r="F83" s="106" t="s">
        <v>138</v>
      </c>
      <c r="G83" s="106" t="s">
        <v>139</v>
      </c>
      <c r="H83" s="106" t="s">
        <v>226</v>
      </c>
      <c r="I83" s="11">
        <f>(K83+J83)*B3</f>
        <v>28</v>
      </c>
      <c r="J83" s="24"/>
      <c r="K83" s="11">
        <v>7</v>
      </c>
    </row>
    <row r="84" spans="1:11" ht="14.25" x14ac:dyDescent="0.2">
      <c r="A84" s="11"/>
      <c r="B84" s="11"/>
      <c r="C84" s="11" t="s">
        <v>2</v>
      </c>
      <c r="D84" s="73" t="s">
        <v>501</v>
      </c>
      <c r="E84" s="73" t="s">
        <v>500</v>
      </c>
      <c r="F84" s="73" t="s">
        <v>422</v>
      </c>
      <c r="G84" s="73" t="s">
        <v>132</v>
      </c>
      <c r="H84" s="73" t="s">
        <v>421</v>
      </c>
      <c r="I84" s="11">
        <f>(K84+J84)*B3</f>
        <v>20</v>
      </c>
      <c r="J84" s="24"/>
      <c r="K84" s="11">
        <v>5</v>
      </c>
    </row>
    <row r="85" spans="1:11" ht="12.75" x14ac:dyDescent="0.2">
      <c r="A85" s="11"/>
      <c r="B85" s="11"/>
      <c r="C85" s="11" t="s">
        <v>3</v>
      </c>
      <c r="D85" s="53" t="s">
        <v>503</v>
      </c>
      <c r="E85" s="53" t="s">
        <v>502</v>
      </c>
      <c r="F85" s="53" t="s">
        <v>149</v>
      </c>
      <c r="G85" s="53" t="s">
        <v>504</v>
      </c>
      <c r="H85" s="53" t="s">
        <v>505</v>
      </c>
      <c r="I85" s="11">
        <f>(K85+J85)*B3</f>
        <v>12</v>
      </c>
      <c r="J85" s="24"/>
      <c r="K85" s="11">
        <v>3</v>
      </c>
    </row>
    <row r="86" spans="1:11" ht="12.75" x14ac:dyDescent="0.2">
      <c r="A86" s="11"/>
      <c r="B86" s="11"/>
      <c r="C86" s="11" t="s">
        <v>4</v>
      </c>
      <c r="D86" s="53" t="s">
        <v>507</v>
      </c>
      <c r="E86" s="53" t="s">
        <v>506</v>
      </c>
      <c r="F86" s="53" t="s">
        <v>508</v>
      </c>
      <c r="G86" s="53" t="s">
        <v>132</v>
      </c>
      <c r="H86" s="53" t="s">
        <v>509</v>
      </c>
      <c r="I86" s="11">
        <f>(K86+J86)*B3</f>
        <v>8</v>
      </c>
      <c r="J86" s="24"/>
      <c r="K86" s="11">
        <v>2</v>
      </c>
    </row>
    <row r="87" spans="1:11" ht="12.75" x14ac:dyDescent="0.2">
      <c r="A87" s="11"/>
      <c r="B87" s="11"/>
      <c r="C87" s="11"/>
      <c r="D87" s="53"/>
      <c r="E87" s="54"/>
      <c r="F87" s="54"/>
      <c r="G87" s="54"/>
      <c r="H87" s="54"/>
      <c r="I87" s="11"/>
      <c r="J87" s="24"/>
      <c r="K87" s="11"/>
    </row>
    <row r="88" spans="1:11" ht="12.75" x14ac:dyDescent="0.2">
      <c r="A88" s="11"/>
      <c r="B88" s="11">
        <v>5</v>
      </c>
      <c r="C88" s="1" t="s">
        <v>12</v>
      </c>
      <c r="D88" s="68"/>
      <c r="E88" s="54"/>
      <c r="F88" s="54"/>
      <c r="G88" s="54"/>
      <c r="H88" s="54"/>
      <c r="I88" s="11"/>
      <c r="J88" s="24"/>
      <c r="K88" s="11"/>
    </row>
    <row r="89" spans="1:11" ht="12.75" x14ac:dyDescent="0.2">
      <c r="A89" s="11"/>
      <c r="B89" s="11"/>
      <c r="C89" s="11" t="s">
        <v>0</v>
      </c>
      <c r="D89" s="128" t="s">
        <v>358</v>
      </c>
      <c r="E89" s="128" t="s">
        <v>1115</v>
      </c>
      <c r="F89" s="128" t="s">
        <v>447</v>
      </c>
      <c r="G89" s="53"/>
      <c r="H89" s="53"/>
      <c r="I89" s="11">
        <f>(K89+J89)*B3</f>
        <v>40</v>
      </c>
      <c r="J89" s="24"/>
      <c r="K89" s="11">
        <f>J92+10</f>
        <v>10</v>
      </c>
    </row>
    <row r="90" spans="1:11" ht="12.75" x14ac:dyDescent="0.2">
      <c r="A90" s="11"/>
      <c r="B90" s="11"/>
      <c r="C90" s="11" t="s">
        <v>1</v>
      </c>
      <c r="D90" s="53">
        <v>1047048</v>
      </c>
      <c r="E90" s="53" t="s">
        <v>510</v>
      </c>
      <c r="F90" s="53" t="s">
        <v>155</v>
      </c>
      <c r="G90" s="53" t="s">
        <v>359</v>
      </c>
      <c r="H90" s="53" t="s">
        <v>396</v>
      </c>
      <c r="I90" s="11">
        <f>(K90+J90)*B3</f>
        <v>28</v>
      </c>
      <c r="J90" s="24"/>
      <c r="K90" s="11">
        <f>J93+7</f>
        <v>7</v>
      </c>
    </row>
    <row r="91" spans="1:11" ht="12.75" x14ac:dyDescent="0.2">
      <c r="A91" s="11"/>
      <c r="B91" s="11"/>
      <c r="C91" s="11" t="s">
        <v>2</v>
      </c>
      <c r="D91" s="53" t="s">
        <v>358</v>
      </c>
      <c r="E91" s="53" t="s">
        <v>511</v>
      </c>
      <c r="F91" s="53" t="s">
        <v>447</v>
      </c>
      <c r="G91" s="53"/>
      <c r="H91" s="53"/>
      <c r="I91" s="11">
        <f>(K91+J91)*B3</f>
        <v>20</v>
      </c>
      <c r="J91" s="24"/>
      <c r="K91" s="11">
        <f>J94+5</f>
        <v>5</v>
      </c>
    </row>
    <row r="92" spans="1:11" ht="12.75" x14ac:dyDescent="0.2">
      <c r="A92" s="11"/>
      <c r="B92" s="11"/>
      <c r="C92" s="11" t="s">
        <v>3</v>
      </c>
      <c r="D92" s="53" t="s">
        <v>358</v>
      </c>
      <c r="E92" s="53" t="s">
        <v>512</v>
      </c>
      <c r="F92" s="107" t="s">
        <v>267</v>
      </c>
      <c r="G92" s="74"/>
      <c r="H92" s="74"/>
      <c r="I92" s="11">
        <f>(K92+J92)*B3</f>
        <v>12</v>
      </c>
      <c r="J92" s="24"/>
      <c r="K92" s="11">
        <f>J95+3</f>
        <v>3</v>
      </c>
    </row>
    <row r="93" spans="1:11" ht="12.75" x14ac:dyDescent="0.2">
      <c r="A93" s="11"/>
      <c r="B93" s="11"/>
      <c r="C93" s="11" t="s">
        <v>4</v>
      </c>
      <c r="D93" s="53" t="s">
        <v>358</v>
      </c>
      <c r="E93" s="54" t="s">
        <v>513</v>
      </c>
      <c r="F93" s="53" t="s">
        <v>508</v>
      </c>
      <c r="G93" s="53"/>
      <c r="H93" s="53"/>
      <c r="I93" s="11">
        <f>(K93+J93)*B3</f>
        <v>8</v>
      </c>
      <c r="J93" s="24"/>
      <c r="K93" s="11">
        <f>J96+2</f>
        <v>2</v>
      </c>
    </row>
    <row r="94" spans="1:11" ht="12.75" x14ac:dyDescent="0.2">
      <c r="A94" s="11"/>
      <c r="B94" s="11"/>
      <c r="C94" s="11"/>
      <c r="D94" s="53"/>
      <c r="E94" s="54"/>
      <c r="F94" s="54"/>
      <c r="G94" s="54"/>
      <c r="H94" s="54"/>
      <c r="I94" s="11"/>
      <c r="J94" s="24"/>
      <c r="K94" s="11"/>
    </row>
    <row r="95" spans="1:11" ht="12.75" x14ac:dyDescent="0.2">
      <c r="A95" s="11"/>
      <c r="B95" s="11">
        <v>4</v>
      </c>
      <c r="C95" s="1" t="s">
        <v>13</v>
      </c>
      <c r="D95" s="68"/>
      <c r="E95" s="54"/>
      <c r="F95" s="54"/>
      <c r="G95" s="54"/>
      <c r="H95" s="54"/>
      <c r="I95" s="11"/>
      <c r="J95" s="24"/>
      <c r="K95" s="11"/>
    </row>
    <row r="96" spans="1:11" ht="12.75" x14ac:dyDescent="0.2">
      <c r="A96" s="11"/>
      <c r="B96" s="11"/>
      <c r="C96" s="11" t="s">
        <v>0</v>
      </c>
      <c r="D96" s="53" t="s">
        <v>515</v>
      </c>
      <c r="E96" s="53" t="s">
        <v>514</v>
      </c>
      <c r="F96" s="53" t="s">
        <v>150</v>
      </c>
      <c r="G96" s="53" t="s">
        <v>134</v>
      </c>
      <c r="H96" s="53" t="s">
        <v>270</v>
      </c>
      <c r="I96" s="11">
        <f>(K96+J96)*B3</f>
        <v>40</v>
      </c>
      <c r="J96" s="24"/>
      <c r="K96" s="11">
        <f>J100+10</f>
        <v>10</v>
      </c>
    </row>
    <row r="97" spans="1:12" ht="12.75" x14ac:dyDescent="0.2">
      <c r="A97" s="11"/>
      <c r="B97" s="11"/>
      <c r="C97" s="11" t="s">
        <v>1</v>
      </c>
      <c r="D97" s="53" t="s">
        <v>1190</v>
      </c>
      <c r="E97" s="54" t="s">
        <v>1191</v>
      </c>
      <c r="F97" s="107" t="s">
        <v>460</v>
      </c>
      <c r="G97" s="53" t="s">
        <v>259</v>
      </c>
      <c r="H97" s="53" t="s">
        <v>456</v>
      </c>
      <c r="I97" s="11">
        <f>(K97+J97)*B3</f>
        <v>28</v>
      </c>
      <c r="J97" s="24"/>
      <c r="K97" s="11">
        <f>J101+7</f>
        <v>7</v>
      </c>
    </row>
    <row r="98" spans="1:12" ht="12.75" x14ac:dyDescent="0.2">
      <c r="A98" s="11"/>
      <c r="B98" s="11"/>
      <c r="C98" s="11" t="s">
        <v>2</v>
      </c>
      <c r="D98" s="53" t="s">
        <v>358</v>
      </c>
      <c r="E98" s="54" t="s">
        <v>593</v>
      </c>
      <c r="F98" s="53" t="s">
        <v>469</v>
      </c>
      <c r="G98" s="54"/>
      <c r="H98" s="54"/>
      <c r="I98" s="11">
        <f>(K98+J98)*B3</f>
        <v>20</v>
      </c>
      <c r="J98" s="24"/>
      <c r="K98" s="11">
        <f>J102+5</f>
        <v>5</v>
      </c>
    </row>
    <row r="99" spans="1:12" ht="14.25" x14ac:dyDescent="0.2">
      <c r="A99" s="11"/>
      <c r="B99" s="11"/>
      <c r="C99" s="11" t="s">
        <v>3</v>
      </c>
      <c r="D99" s="53" t="s">
        <v>517</v>
      </c>
      <c r="E99" s="54" t="s">
        <v>516</v>
      </c>
      <c r="F99" s="138" t="s">
        <v>140</v>
      </c>
      <c r="G99" s="54" t="s">
        <v>229</v>
      </c>
      <c r="H99" s="54" t="s">
        <v>197</v>
      </c>
      <c r="I99" s="11">
        <f>(K99+J99)*B3</f>
        <v>12</v>
      </c>
      <c r="J99" s="24"/>
      <c r="K99" s="11">
        <v>3</v>
      </c>
    </row>
    <row r="100" spans="1:12" ht="12.75" x14ac:dyDescent="0.2">
      <c r="A100" s="11"/>
      <c r="B100" s="11"/>
      <c r="C100" s="11" t="s">
        <v>4</v>
      </c>
      <c r="D100" s="53"/>
      <c r="E100" s="53"/>
      <c r="F100" s="53"/>
      <c r="G100" s="53"/>
      <c r="H100" s="53"/>
      <c r="I100" s="11">
        <f>(K100+J100)*B3</f>
        <v>8</v>
      </c>
      <c r="J100" s="24"/>
      <c r="K100" s="11">
        <v>2</v>
      </c>
    </row>
    <row r="101" spans="1:12" ht="15" x14ac:dyDescent="0.25">
      <c r="A101" s="11"/>
      <c r="B101" s="11"/>
      <c r="C101" s="11"/>
      <c r="D101" s="53"/>
      <c r="E101" s="54"/>
      <c r="F101" s="54"/>
      <c r="G101" s="54"/>
      <c r="H101" s="54"/>
      <c r="I101" s="11"/>
      <c r="J101" s="24"/>
      <c r="K101" s="11"/>
      <c r="L101" s="16"/>
    </row>
    <row r="102" spans="1:12" ht="12.75" x14ac:dyDescent="0.2">
      <c r="A102" s="11"/>
      <c r="B102" s="11">
        <v>7</v>
      </c>
      <c r="C102" s="1" t="s">
        <v>68</v>
      </c>
      <c r="D102" s="68"/>
      <c r="E102" s="54"/>
      <c r="F102" s="54"/>
      <c r="G102" s="54"/>
      <c r="H102" s="54"/>
      <c r="I102" s="11"/>
      <c r="J102" s="24"/>
      <c r="K102" s="11"/>
    </row>
    <row r="103" spans="1:12" ht="12.75" x14ac:dyDescent="0.2">
      <c r="A103" s="11"/>
      <c r="B103" s="11"/>
      <c r="C103" s="11" t="s">
        <v>0</v>
      </c>
      <c r="D103" s="91" t="s">
        <v>209</v>
      </c>
      <c r="E103" s="91" t="s">
        <v>206</v>
      </c>
      <c r="F103" s="91" t="s">
        <v>208</v>
      </c>
      <c r="G103" s="91" t="s">
        <v>132</v>
      </c>
      <c r="H103" s="91" t="s">
        <v>207</v>
      </c>
      <c r="I103" s="11">
        <f>(K103+J103)*B3</f>
        <v>56</v>
      </c>
      <c r="J103" s="24">
        <v>4</v>
      </c>
      <c r="K103" s="11">
        <v>10</v>
      </c>
    </row>
    <row r="104" spans="1:12" ht="12.75" x14ac:dyDescent="0.2">
      <c r="A104" s="11"/>
      <c r="B104" s="11"/>
      <c r="C104" s="11" t="s">
        <v>1</v>
      </c>
      <c r="D104" s="88" t="s">
        <v>235</v>
      </c>
      <c r="E104" s="88" t="s">
        <v>234</v>
      </c>
      <c r="F104" s="88" t="s">
        <v>187</v>
      </c>
      <c r="G104" s="88" t="s">
        <v>135</v>
      </c>
      <c r="H104" s="88" t="s">
        <v>236</v>
      </c>
      <c r="I104" s="11">
        <f>(K104+J104)*B3</f>
        <v>40</v>
      </c>
      <c r="J104" s="24">
        <v>3</v>
      </c>
      <c r="K104" s="11">
        <v>7</v>
      </c>
    </row>
    <row r="105" spans="1:12" ht="12.75" x14ac:dyDescent="0.2">
      <c r="A105" s="11"/>
      <c r="B105" s="11"/>
      <c r="C105" s="11" t="s">
        <v>2</v>
      </c>
      <c r="D105" s="54" t="s">
        <v>1201</v>
      </c>
      <c r="E105" s="54" t="s">
        <v>1199</v>
      </c>
      <c r="F105" s="54" t="s">
        <v>525</v>
      </c>
      <c r="G105" s="54" t="s">
        <v>533</v>
      </c>
      <c r="H105" s="54" t="s">
        <v>1200</v>
      </c>
      <c r="I105" s="11">
        <f>(K105+J105)*B3</f>
        <v>20</v>
      </c>
      <c r="J105" s="24"/>
      <c r="K105" s="11">
        <v>5</v>
      </c>
    </row>
    <row r="106" spans="1:12" ht="12.75" x14ac:dyDescent="0.2">
      <c r="A106" s="11"/>
      <c r="B106" s="11"/>
      <c r="C106" s="11" t="s">
        <v>3</v>
      </c>
      <c r="D106" s="89" t="s">
        <v>186</v>
      </c>
      <c r="E106" s="90" t="s">
        <v>185</v>
      </c>
      <c r="F106" s="90" t="s">
        <v>187</v>
      </c>
      <c r="G106" s="90" t="s">
        <v>188</v>
      </c>
      <c r="H106" s="90" t="s">
        <v>189</v>
      </c>
      <c r="I106" s="11">
        <f>(K106+J106)*B3</f>
        <v>12</v>
      </c>
      <c r="J106" s="24"/>
      <c r="K106" s="11">
        <v>3</v>
      </c>
    </row>
    <row r="107" spans="1:12" ht="12.75" x14ac:dyDescent="0.2">
      <c r="A107" s="11"/>
      <c r="B107" s="11"/>
      <c r="C107" s="11" t="s">
        <v>4</v>
      </c>
      <c r="D107" s="92" t="s">
        <v>368</v>
      </c>
      <c r="E107" s="92" t="s">
        <v>365</v>
      </c>
      <c r="F107" s="92" t="s">
        <v>168</v>
      </c>
      <c r="G107" s="92" t="s">
        <v>366</v>
      </c>
      <c r="H107" s="92" t="s">
        <v>367</v>
      </c>
      <c r="I107" s="11">
        <f>(K107+J107)*B3</f>
        <v>8</v>
      </c>
      <c r="J107" s="24"/>
      <c r="K107" s="11">
        <v>2</v>
      </c>
    </row>
    <row r="108" spans="1:12" ht="12.75" x14ac:dyDescent="0.2">
      <c r="A108" s="11"/>
      <c r="B108" s="11"/>
      <c r="C108" s="11"/>
      <c r="D108" s="53"/>
      <c r="E108" s="53"/>
      <c r="F108" s="53"/>
      <c r="G108" s="53"/>
      <c r="H108" s="53"/>
      <c r="I108" s="11"/>
      <c r="J108" s="24"/>
      <c r="K108" s="11"/>
    </row>
    <row r="109" spans="1:12" ht="12.75" x14ac:dyDescent="0.2">
      <c r="A109" s="11"/>
      <c r="B109" s="11">
        <v>2</v>
      </c>
      <c r="C109" s="1" t="s">
        <v>90</v>
      </c>
      <c r="D109" s="68"/>
      <c r="E109" s="54"/>
      <c r="F109" s="54"/>
      <c r="G109" s="54"/>
      <c r="H109" s="54"/>
      <c r="I109" s="11"/>
      <c r="J109" s="24"/>
      <c r="K109" s="11"/>
    </row>
    <row r="110" spans="1:12" ht="12.75" x14ac:dyDescent="0.2">
      <c r="A110" s="11"/>
      <c r="B110" s="11"/>
      <c r="C110" s="11" t="s">
        <v>0</v>
      </c>
      <c r="D110" s="53" t="s">
        <v>452</v>
      </c>
      <c r="E110" s="53" t="s">
        <v>451</v>
      </c>
      <c r="F110" s="161" t="s">
        <v>187</v>
      </c>
      <c r="G110" s="53" t="s">
        <v>230</v>
      </c>
      <c r="H110" s="53" t="s">
        <v>453</v>
      </c>
      <c r="I110" s="11">
        <f>(K110+J110)*B3</f>
        <v>40</v>
      </c>
      <c r="J110" s="24"/>
      <c r="K110" s="11">
        <v>10</v>
      </c>
    </row>
    <row r="111" spans="1:12" ht="12.75" x14ac:dyDescent="0.2">
      <c r="A111" s="11"/>
      <c r="B111" s="11"/>
      <c r="C111" s="11" t="s">
        <v>1</v>
      </c>
      <c r="D111" s="54" t="s">
        <v>454</v>
      </c>
      <c r="E111" s="54" t="s">
        <v>454</v>
      </c>
      <c r="F111" s="54" t="s">
        <v>454</v>
      </c>
      <c r="G111" s="54"/>
      <c r="H111" s="54"/>
      <c r="I111" s="11">
        <f>(K111+J111)*B3</f>
        <v>28</v>
      </c>
      <c r="J111" s="24"/>
      <c r="K111" s="11">
        <v>7</v>
      </c>
    </row>
    <row r="112" spans="1:12" x14ac:dyDescent="0.25">
      <c r="A112" s="11"/>
      <c r="B112" s="11"/>
      <c r="C112" s="11" t="s">
        <v>2</v>
      </c>
      <c r="G112" s="53"/>
      <c r="H112" s="53"/>
      <c r="I112" s="11">
        <f>(K112+J112)*B3</f>
        <v>20</v>
      </c>
      <c r="J112" s="24"/>
      <c r="K112" s="11">
        <v>5</v>
      </c>
    </row>
    <row r="113" spans="1:11" x14ac:dyDescent="0.25">
      <c r="A113" s="11"/>
      <c r="B113" s="11"/>
      <c r="C113" s="11" t="s">
        <v>3</v>
      </c>
      <c r="G113" s="53"/>
      <c r="H113" s="53"/>
      <c r="I113" s="11">
        <f>(K113+J113)*B3</f>
        <v>12</v>
      </c>
      <c r="J113" s="24"/>
      <c r="K113" s="11">
        <v>3</v>
      </c>
    </row>
    <row r="114" spans="1:11" ht="12.75" x14ac:dyDescent="0.2">
      <c r="A114" s="11"/>
      <c r="B114" s="11"/>
      <c r="C114" s="11" t="s">
        <v>4</v>
      </c>
      <c r="D114" s="53"/>
      <c r="E114" s="54"/>
      <c r="F114" s="54"/>
      <c r="G114" s="54"/>
      <c r="H114" s="54"/>
      <c r="I114" s="11">
        <f>(K114+J114)*B3</f>
        <v>8</v>
      </c>
      <c r="J114" s="24"/>
      <c r="K114" s="11">
        <v>2</v>
      </c>
    </row>
    <row r="115" spans="1:11" ht="12.75" x14ac:dyDescent="0.2">
      <c r="A115" s="11"/>
      <c r="B115" s="11"/>
      <c r="C115" s="11"/>
      <c r="D115" s="53"/>
      <c r="E115" s="53"/>
      <c r="F115" s="53"/>
      <c r="G115" s="53"/>
      <c r="H115" s="53"/>
      <c r="I115" s="11"/>
      <c r="J115" s="11"/>
      <c r="K115" s="11"/>
    </row>
    <row r="116" spans="1:11" ht="12.75" x14ac:dyDescent="0.2">
      <c r="A116" s="11"/>
      <c r="B116" s="11"/>
      <c r="C116" s="1" t="s">
        <v>79</v>
      </c>
      <c r="D116" s="53"/>
      <c r="E116" s="53"/>
      <c r="F116" s="53"/>
      <c r="G116" s="53"/>
      <c r="H116" s="53"/>
      <c r="I116" s="11"/>
      <c r="J116" s="11"/>
      <c r="K116" s="11"/>
    </row>
    <row r="117" spans="1:11" ht="12.75" x14ac:dyDescent="0.2">
      <c r="A117" s="11"/>
      <c r="B117" s="11"/>
      <c r="C117" s="11" t="s">
        <v>0</v>
      </c>
      <c r="D117" s="53" t="s">
        <v>296</v>
      </c>
      <c r="E117" s="53" t="s">
        <v>295</v>
      </c>
      <c r="F117" s="53" t="s">
        <v>129</v>
      </c>
      <c r="G117" s="11" t="s">
        <v>245</v>
      </c>
      <c r="H117" s="11" t="s">
        <v>297</v>
      </c>
      <c r="I117" s="11">
        <f>(K117+J117)*B3</f>
        <v>40</v>
      </c>
      <c r="J117" s="11"/>
      <c r="K117" s="11">
        <v>10</v>
      </c>
    </row>
    <row r="118" spans="1:11" ht="12.75" x14ac:dyDescent="0.2">
      <c r="A118" s="11"/>
      <c r="B118" s="11"/>
      <c r="C118" s="11" t="s">
        <v>1</v>
      </c>
      <c r="D118" s="53" t="s">
        <v>690</v>
      </c>
      <c r="E118" s="53" t="s">
        <v>687</v>
      </c>
      <c r="F118" s="53" t="s">
        <v>258</v>
      </c>
      <c r="G118" s="53" t="s">
        <v>688</v>
      </c>
      <c r="H118" s="53" t="s">
        <v>689</v>
      </c>
      <c r="I118" s="11">
        <f>(K118+J118)*B3</f>
        <v>28</v>
      </c>
      <c r="J118" s="11"/>
      <c r="K118" s="11">
        <v>7</v>
      </c>
    </row>
    <row r="119" spans="1:11" ht="12.75" x14ac:dyDescent="0.2">
      <c r="A119" s="11"/>
      <c r="B119" s="11"/>
      <c r="C119" s="11" t="s">
        <v>2</v>
      </c>
      <c r="D119" s="53" t="s">
        <v>532</v>
      </c>
      <c r="E119" s="53" t="s">
        <v>531</v>
      </c>
      <c r="F119" s="162" t="s">
        <v>162</v>
      </c>
      <c r="G119" s="53" t="s">
        <v>533</v>
      </c>
      <c r="H119" s="53" t="s">
        <v>534</v>
      </c>
      <c r="I119" s="11">
        <f>(K119+J119)*B3</f>
        <v>20</v>
      </c>
      <c r="J119" s="11"/>
      <c r="K119" s="11">
        <v>5</v>
      </c>
    </row>
    <row r="120" spans="1:11" ht="14.25" x14ac:dyDescent="0.2">
      <c r="A120" s="11"/>
      <c r="B120" s="11"/>
      <c r="C120" s="11" t="s">
        <v>3</v>
      </c>
      <c r="D120" s="38" t="s">
        <v>758</v>
      </c>
      <c r="E120" s="38" t="s">
        <v>756</v>
      </c>
      <c r="F120" s="38" t="s">
        <v>518</v>
      </c>
      <c r="G120" s="38" t="s">
        <v>173</v>
      </c>
      <c r="H120" s="38" t="s">
        <v>757</v>
      </c>
      <c r="I120" s="11">
        <f>(K120+J120)*B3</f>
        <v>12</v>
      </c>
      <c r="J120" s="11"/>
      <c r="K120" s="11">
        <v>3</v>
      </c>
    </row>
    <row r="121" spans="1:11" ht="12.75" x14ac:dyDescent="0.2">
      <c r="A121" s="11"/>
      <c r="B121" s="11"/>
      <c r="C121" s="11" t="s">
        <v>4</v>
      </c>
      <c r="D121" s="53" t="s">
        <v>408</v>
      </c>
      <c r="E121" s="53" t="s">
        <v>199</v>
      </c>
      <c r="F121" s="53" t="s">
        <v>283</v>
      </c>
      <c r="G121" s="53" t="s">
        <v>232</v>
      </c>
      <c r="H121" s="53" t="s">
        <v>409</v>
      </c>
      <c r="I121" s="11">
        <f>(K121+J121)*B3</f>
        <v>8</v>
      </c>
      <c r="J121" s="11"/>
      <c r="K121" s="11">
        <v>2</v>
      </c>
    </row>
    <row r="122" spans="1:11" ht="12.75" x14ac:dyDescent="0.2">
      <c r="A122" s="11"/>
      <c r="B122" s="11"/>
      <c r="C122" s="11"/>
      <c r="D122" s="53"/>
      <c r="E122" s="53"/>
      <c r="F122" s="53"/>
      <c r="G122" s="53"/>
      <c r="H122" s="53"/>
      <c r="I122" s="11"/>
      <c r="J122" s="11"/>
      <c r="K122" s="11"/>
    </row>
    <row r="123" spans="1:11" ht="12.75" x14ac:dyDescent="0.2">
      <c r="A123" s="11"/>
      <c r="B123" s="11"/>
      <c r="C123" s="1" t="s">
        <v>80</v>
      </c>
      <c r="D123" s="53"/>
      <c r="E123" s="53"/>
      <c r="F123" s="53"/>
      <c r="G123" s="53"/>
      <c r="H123" s="53"/>
      <c r="I123" s="11"/>
      <c r="J123" s="11"/>
      <c r="K123" s="11"/>
    </row>
    <row r="124" spans="1:11" ht="12.75" x14ac:dyDescent="0.2">
      <c r="A124" s="11"/>
      <c r="B124" s="11"/>
      <c r="C124" s="11" t="s">
        <v>0</v>
      </c>
      <c r="D124" s="53" t="s">
        <v>528</v>
      </c>
      <c r="E124" s="53" t="s">
        <v>527</v>
      </c>
      <c r="F124" s="53" t="s">
        <v>530</v>
      </c>
      <c r="G124" s="53" t="s">
        <v>181</v>
      </c>
      <c r="H124" s="53" t="s">
        <v>529</v>
      </c>
      <c r="I124" s="11">
        <f>(K124+J124)*B3</f>
        <v>40</v>
      </c>
      <c r="J124" s="11"/>
      <c r="K124" s="11">
        <v>10</v>
      </c>
    </row>
    <row r="125" spans="1:11" ht="12.75" x14ac:dyDescent="0.2">
      <c r="A125" s="11"/>
      <c r="B125" s="11"/>
      <c r="C125" s="11" t="s">
        <v>1</v>
      </c>
      <c r="D125" s="53" t="s">
        <v>617</v>
      </c>
      <c r="E125" s="53" t="s">
        <v>616</v>
      </c>
      <c r="F125" s="53" t="s">
        <v>258</v>
      </c>
      <c r="G125" s="53" t="s">
        <v>181</v>
      </c>
      <c r="H125" s="53" t="s">
        <v>618</v>
      </c>
      <c r="I125" s="11">
        <f>(K125+J125)*B3</f>
        <v>28</v>
      </c>
      <c r="J125" s="11"/>
      <c r="K125" s="11">
        <v>7</v>
      </c>
    </row>
    <row r="126" spans="1:11" ht="12.75" x14ac:dyDescent="0.2">
      <c r="A126" s="11"/>
      <c r="B126" s="11"/>
      <c r="C126" s="11" t="s">
        <v>2</v>
      </c>
      <c r="D126" s="53" t="s">
        <v>692</v>
      </c>
      <c r="E126" s="53" t="s">
        <v>691</v>
      </c>
      <c r="F126" s="128" t="s">
        <v>129</v>
      </c>
      <c r="G126" s="53" t="s">
        <v>232</v>
      </c>
      <c r="H126" s="53" t="s">
        <v>693</v>
      </c>
      <c r="I126" s="11">
        <f>(K126+J126)*B3</f>
        <v>20</v>
      </c>
      <c r="J126" s="11"/>
      <c r="K126" s="11">
        <v>5</v>
      </c>
    </row>
    <row r="127" spans="1:11" ht="12.75" x14ac:dyDescent="0.2">
      <c r="A127" s="11"/>
      <c r="B127" s="11"/>
      <c r="C127" s="11" t="s">
        <v>3</v>
      </c>
      <c r="D127" s="156" t="s">
        <v>217</v>
      </c>
      <c r="E127" s="156" t="s">
        <v>216</v>
      </c>
      <c r="F127" s="156" t="s">
        <v>162</v>
      </c>
      <c r="G127" s="156" t="s">
        <v>159</v>
      </c>
      <c r="H127" s="156" t="s">
        <v>218</v>
      </c>
      <c r="I127" s="11">
        <f>(K127+J127)*B3</f>
        <v>12</v>
      </c>
      <c r="J127" s="11"/>
      <c r="K127" s="11">
        <v>3</v>
      </c>
    </row>
    <row r="128" spans="1:11" ht="12.75" x14ac:dyDescent="0.2">
      <c r="A128" s="11"/>
      <c r="B128" s="11"/>
      <c r="C128" s="11" t="s">
        <v>4</v>
      </c>
      <c r="D128" s="53" t="s">
        <v>407</v>
      </c>
      <c r="E128" s="53" t="s">
        <v>405</v>
      </c>
      <c r="F128" s="53" t="s">
        <v>283</v>
      </c>
      <c r="G128" s="53" t="s">
        <v>144</v>
      </c>
      <c r="H128" s="53" t="s">
        <v>406</v>
      </c>
      <c r="I128" s="11">
        <f>(K128+J128)*B3</f>
        <v>8</v>
      </c>
      <c r="J128" s="11"/>
      <c r="K128" s="11">
        <v>2</v>
      </c>
    </row>
    <row r="129" spans="1:11" x14ac:dyDescent="0.25">
      <c r="A129" s="11"/>
      <c r="B129" s="11"/>
      <c r="C129" s="11"/>
      <c r="D129" s="53"/>
      <c r="E129" s="53"/>
      <c r="F129" s="72"/>
      <c r="G129" s="53"/>
      <c r="H129" s="53"/>
      <c r="I129" s="11"/>
      <c r="J129" s="11"/>
      <c r="K129" s="11"/>
    </row>
    <row r="130" spans="1:11" ht="12.75" x14ac:dyDescent="0.2">
      <c r="A130" s="11"/>
      <c r="B130" s="11"/>
      <c r="C130" s="1" t="s">
        <v>97</v>
      </c>
      <c r="D130" s="53"/>
      <c r="E130" s="53"/>
      <c r="F130" s="53"/>
      <c r="G130" s="53"/>
      <c r="H130" s="53"/>
      <c r="I130" s="11"/>
      <c r="J130" s="11"/>
      <c r="K130" s="11"/>
    </row>
    <row r="131" spans="1:11" ht="12.75" x14ac:dyDescent="0.2">
      <c r="A131" s="11"/>
      <c r="B131" s="11"/>
      <c r="C131" s="11" t="s">
        <v>0</v>
      </c>
      <c r="D131" s="53" t="s">
        <v>615</v>
      </c>
      <c r="E131" s="53" t="s">
        <v>612</v>
      </c>
      <c r="F131" s="53" t="s">
        <v>614</v>
      </c>
      <c r="G131" s="53" t="s">
        <v>230</v>
      </c>
      <c r="H131" s="53" t="s">
        <v>613</v>
      </c>
      <c r="I131" s="11">
        <f>(K131+J131)*B3</f>
        <v>40</v>
      </c>
      <c r="J131" s="11"/>
      <c r="K131" s="11">
        <v>10</v>
      </c>
    </row>
    <row r="132" spans="1:11" ht="12.75" x14ac:dyDescent="0.2">
      <c r="A132" s="11"/>
      <c r="B132" s="11"/>
      <c r="C132" s="11" t="s">
        <v>1</v>
      </c>
      <c r="D132" s="53"/>
      <c r="E132" s="53"/>
      <c r="F132" s="53"/>
      <c r="G132" s="53"/>
      <c r="H132" s="53"/>
      <c r="I132" s="11">
        <f>(K132+J132)*B3</f>
        <v>28</v>
      </c>
      <c r="J132" s="11"/>
      <c r="K132" s="11">
        <v>7</v>
      </c>
    </row>
    <row r="133" spans="1:11" ht="12.75" x14ac:dyDescent="0.2">
      <c r="A133" s="11"/>
      <c r="B133" s="11"/>
      <c r="C133" s="11" t="s">
        <v>2</v>
      </c>
      <c r="D133" s="107" t="s">
        <v>235</v>
      </c>
      <c r="E133" s="107" t="s">
        <v>234</v>
      </c>
      <c r="F133" s="107" t="s">
        <v>187</v>
      </c>
      <c r="G133" s="107" t="s">
        <v>135</v>
      </c>
      <c r="H133" s="107" t="s">
        <v>236</v>
      </c>
      <c r="I133" s="11">
        <f>(K133+J133)*B3</f>
        <v>20</v>
      </c>
      <c r="J133" s="11"/>
      <c r="K133" s="11">
        <v>5</v>
      </c>
    </row>
    <row r="134" spans="1:11" ht="12.75" x14ac:dyDescent="0.2">
      <c r="A134" s="11"/>
      <c r="B134" s="11"/>
      <c r="C134" s="11" t="s">
        <v>3</v>
      </c>
      <c r="D134" s="53" t="s">
        <v>520</v>
      </c>
      <c r="E134" s="53" t="s">
        <v>519</v>
      </c>
      <c r="F134" s="53" t="s">
        <v>233</v>
      </c>
      <c r="G134" s="53" t="s">
        <v>521</v>
      </c>
      <c r="H134" s="53" t="s">
        <v>522</v>
      </c>
      <c r="I134" s="11">
        <f>(K134+J134)*B3</f>
        <v>12</v>
      </c>
      <c r="J134" s="11"/>
      <c r="K134" s="11">
        <v>3</v>
      </c>
    </row>
    <row r="135" spans="1:11" ht="12.75" x14ac:dyDescent="0.2">
      <c r="A135" s="11"/>
      <c r="B135" s="11"/>
      <c r="C135" s="11" t="s">
        <v>4</v>
      </c>
      <c r="D135" s="53" t="s">
        <v>524</v>
      </c>
      <c r="E135" s="53" t="s">
        <v>523</v>
      </c>
      <c r="F135" s="53" t="s">
        <v>525</v>
      </c>
      <c r="G135" s="53" t="s">
        <v>298</v>
      </c>
      <c r="H135" s="53" t="s">
        <v>526</v>
      </c>
      <c r="I135" s="11">
        <f>(K135+J135)*B3</f>
        <v>8</v>
      </c>
      <c r="J135" s="11"/>
      <c r="K135" s="11">
        <v>2</v>
      </c>
    </row>
    <row r="136" spans="1:11" ht="12.75" x14ac:dyDescent="0.2">
      <c r="A136" s="11"/>
      <c r="B136" s="11"/>
      <c r="C136" s="11"/>
      <c r="D136" s="53"/>
      <c r="E136" s="53"/>
      <c r="F136" s="53"/>
      <c r="G136" s="53"/>
      <c r="H136" s="53"/>
      <c r="I136" s="11"/>
      <c r="J136" s="11"/>
      <c r="K136" s="11"/>
    </row>
    <row r="137" spans="1:11" ht="12.75" x14ac:dyDescent="0.2">
      <c r="A137" s="11"/>
      <c r="B137" s="11">
        <v>5</v>
      </c>
      <c r="C137" s="1" t="s">
        <v>1026</v>
      </c>
      <c r="D137" s="11"/>
      <c r="E137" s="11"/>
      <c r="F137" s="11"/>
      <c r="G137" s="11"/>
      <c r="H137" s="11"/>
      <c r="I137" s="11"/>
      <c r="J137" s="11"/>
      <c r="K137" s="11"/>
    </row>
    <row r="138" spans="1:11" ht="12.75" x14ac:dyDescent="0.2">
      <c r="A138" s="11"/>
      <c r="B138" s="11"/>
      <c r="C138" s="112" t="s">
        <v>0</v>
      </c>
      <c r="D138" s="112" t="s">
        <v>559</v>
      </c>
      <c r="E138" s="112" t="s">
        <v>557</v>
      </c>
      <c r="F138" s="112" t="s">
        <v>422</v>
      </c>
      <c r="G138" s="112" t="s">
        <v>353</v>
      </c>
      <c r="H138" s="112" t="s">
        <v>558</v>
      </c>
      <c r="I138" s="112">
        <f>(K138+J138)*B3</f>
        <v>40</v>
      </c>
      <c r="J138" s="11"/>
      <c r="K138" s="112">
        <v>10</v>
      </c>
    </row>
    <row r="139" spans="1:11" ht="12.75" x14ac:dyDescent="0.2">
      <c r="A139" s="11"/>
      <c r="B139" s="11"/>
      <c r="C139" s="112" t="s">
        <v>1</v>
      </c>
      <c r="D139" s="11" t="s">
        <v>1028</v>
      </c>
      <c r="E139" s="11" t="s">
        <v>1027</v>
      </c>
      <c r="F139" s="11" t="s">
        <v>1031</v>
      </c>
      <c r="G139" s="11" t="s">
        <v>1029</v>
      </c>
      <c r="H139" s="11" t="s">
        <v>1030</v>
      </c>
      <c r="I139" s="112">
        <f>(K139+J139)*B3</f>
        <v>28</v>
      </c>
      <c r="J139" s="11"/>
      <c r="K139" s="112">
        <v>7</v>
      </c>
    </row>
    <row r="140" spans="1:11" ht="12.75" x14ac:dyDescent="0.2">
      <c r="A140" s="11"/>
      <c r="B140" s="11"/>
      <c r="C140" s="112" t="s">
        <v>2</v>
      </c>
      <c r="D140" s="11" t="s">
        <v>1033</v>
      </c>
      <c r="E140" s="11" t="s">
        <v>1032</v>
      </c>
      <c r="F140" s="11" t="s">
        <v>1036</v>
      </c>
      <c r="G140" s="11" t="s">
        <v>1034</v>
      </c>
      <c r="H140" s="11" t="s">
        <v>1035</v>
      </c>
      <c r="I140" s="112">
        <f>(K140+J140)*B3</f>
        <v>20</v>
      </c>
      <c r="J140" s="11"/>
      <c r="K140" s="112">
        <v>5</v>
      </c>
    </row>
    <row r="141" spans="1:11" ht="12.75" x14ac:dyDescent="0.2">
      <c r="A141" s="11"/>
      <c r="B141" s="11"/>
      <c r="C141" s="112" t="s">
        <v>3</v>
      </c>
      <c r="D141" s="11" t="s">
        <v>1037</v>
      </c>
      <c r="E141" s="11" t="s">
        <v>404</v>
      </c>
      <c r="F141" s="11" t="s">
        <v>268</v>
      </c>
      <c r="G141" s="11" t="s">
        <v>135</v>
      </c>
      <c r="H141" s="11" t="s">
        <v>1038</v>
      </c>
      <c r="I141" s="112">
        <f>(K141+J141)*B3</f>
        <v>12</v>
      </c>
      <c r="J141" s="11"/>
      <c r="K141" s="112">
        <v>3</v>
      </c>
    </row>
    <row r="142" spans="1:11" x14ac:dyDescent="0.25">
      <c r="C142" s="112" t="s">
        <v>4</v>
      </c>
      <c r="F142" s="7" t="s">
        <v>1039</v>
      </c>
      <c r="I142" s="112">
        <f>(K142+J142)*B10</f>
        <v>0</v>
      </c>
      <c r="K142" s="112">
        <v>2</v>
      </c>
    </row>
  </sheetData>
  <phoneticPr fontId="1" type="noConversion"/>
  <pageMargins left="0.7" right="0.7" top="0.75" bottom="0.75" header="0.3" footer="0.3"/>
  <pageSetup scale="51" fitToHeight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K123"/>
  <sheetViews>
    <sheetView view="pageBreakPreview" zoomScale="90" zoomScaleNormal="100" zoomScaleSheetLayoutView="90" workbookViewId="0">
      <selection activeCell="J116" sqref="J116"/>
    </sheetView>
  </sheetViews>
  <sheetFormatPr defaultRowHeight="15.75" x14ac:dyDescent="0.25"/>
  <cols>
    <col min="1" max="1" width="42.5703125" bestFit="1" customWidth="1"/>
    <col min="2" max="2" width="4" bestFit="1" customWidth="1"/>
    <col min="3" max="3" width="19.5703125" bestFit="1" customWidth="1"/>
    <col min="4" max="4" width="23.42578125" customWidth="1"/>
    <col min="5" max="5" width="27.28515625" style="7" bestFit="1" customWidth="1"/>
    <col min="6" max="8" width="27.28515625" style="7" customWidth="1"/>
    <col min="9" max="9" width="14.28515625" bestFit="1" customWidth="1"/>
    <col min="10" max="10" width="25.140625" bestFit="1" customWidth="1"/>
    <col min="11" max="11" width="17" bestFit="1" customWidth="1"/>
  </cols>
  <sheetData>
    <row r="1" spans="1:11" x14ac:dyDescent="0.25">
      <c r="A1" s="12" t="s">
        <v>1166</v>
      </c>
      <c r="B1" s="13"/>
      <c r="C1" s="12" t="s">
        <v>23</v>
      </c>
      <c r="D1" s="12" t="s">
        <v>41</v>
      </c>
      <c r="E1" s="12" t="s">
        <v>14</v>
      </c>
      <c r="F1" s="12" t="s">
        <v>125</v>
      </c>
      <c r="G1" s="12" t="s">
        <v>122</v>
      </c>
      <c r="H1" s="12" t="s">
        <v>123</v>
      </c>
      <c r="I1" s="12" t="s">
        <v>15</v>
      </c>
      <c r="J1" s="12" t="s">
        <v>16</v>
      </c>
      <c r="K1" s="12" t="s">
        <v>17</v>
      </c>
    </row>
    <row r="2" spans="1:11" x14ac:dyDescent="0.25">
      <c r="A2" s="2" t="s">
        <v>5</v>
      </c>
      <c r="B2" s="4">
        <v>1</v>
      </c>
      <c r="C2" t="s">
        <v>0</v>
      </c>
      <c r="D2" s="17"/>
      <c r="E2" s="9"/>
      <c r="F2" s="9"/>
      <c r="G2" s="9"/>
      <c r="H2" s="9"/>
      <c r="I2">
        <f t="shared" ref="I2:I16" si="0">(K2+J2)</f>
        <v>10</v>
      </c>
      <c r="J2" s="5"/>
      <c r="K2">
        <v>10</v>
      </c>
    </row>
    <row r="3" spans="1:11" x14ac:dyDescent="0.25">
      <c r="A3" s="2" t="s">
        <v>6</v>
      </c>
      <c r="B3" s="2" t="str">
        <f>IF(B2&gt;200,"9.0",IF(B2&gt;175,"8.0",IF(B2&gt;150,"7.0",IF(B2&gt;125,"6.0",IF(B2&gt;100,"5.0",IF(B2&gt;75,"4.0",IF(B2&gt;50,"3.0",IF(B2&gt;25,"2.0",IF(B2&gt;0,"1")))))))))</f>
        <v>1</v>
      </c>
      <c r="C3" t="s">
        <v>1</v>
      </c>
      <c r="D3" s="17"/>
      <c r="E3" s="9"/>
      <c r="F3" s="9"/>
      <c r="G3" s="9"/>
      <c r="H3" s="9"/>
      <c r="I3">
        <f t="shared" si="0"/>
        <v>7</v>
      </c>
      <c r="J3" s="5"/>
      <c r="K3">
        <v>7</v>
      </c>
    </row>
    <row r="4" spans="1:11" x14ac:dyDescent="0.25">
      <c r="C4" t="s">
        <v>2</v>
      </c>
      <c r="D4" s="17"/>
      <c r="E4" s="9"/>
      <c r="F4" s="9"/>
      <c r="G4" s="9"/>
      <c r="H4" s="9"/>
      <c r="I4">
        <f t="shared" si="0"/>
        <v>5</v>
      </c>
      <c r="J4" s="5"/>
      <c r="K4">
        <v>5</v>
      </c>
    </row>
    <row r="5" spans="1:11" x14ac:dyDescent="0.25">
      <c r="C5" t="s">
        <v>3</v>
      </c>
      <c r="D5" s="17"/>
      <c r="E5" s="9"/>
      <c r="F5" s="9"/>
      <c r="G5" s="9"/>
      <c r="H5" s="9"/>
      <c r="I5">
        <f t="shared" si="0"/>
        <v>3</v>
      </c>
      <c r="J5" s="5"/>
      <c r="K5">
        <v>3</v>
      </c>
    </row>
    <row r="6" spans="1:11" x14ac:dyDescent="0.25">
      <c r="C6" t="s">
        <v>4</v>
      </c>
      <c r="D6" s="17"/>
      <c r="E6" s="9"/>
      <c r="F6" s="9"/>
      <c r="G6" s="9"/>
      <c r="H6" s="9"/>
      <c r="I6">
        <f t="shared" si="0"/>
        <v>2</v>
      </c>
      <c r="J6" s="5"/>
      <c r="K6">
        <v>2</v>
      </c>
    </row>
    <row r="7" spans="1:11" x14ac:dyDescent="0.25">
      <c r="D7" s="17"/>
      <c r="E7" s="9"/>
      <c r="F7" s="9"/>
      <c r="G7" s="9"/>
      <c r="H7" s="9"/>
      <c r="I7">
        <f t="shared" si="0"/>
        <v>0</v>
      </c>
      <c r="J7" s="5"/>
    </row>
    <row r="8" spans="1:11" x14ac:dyDescent="0.25">
      <c r="C8" s="2" t="s">
        <v>18</v>
      </c>
      <c r="D8" s="17"/>
      <c r="E8" s="9"/>
      <c r="F8" s="9"/>
      <c r="G8" s="9"/>
      <c r="H8" s="9"/>
      <c r="I8">
        <f t="shared" si="0"/>
        <v>0</v>
      </c>
      <c r="J8" s="5"/>
    </row>
    <row r="9" spans="1:11" x14ac:dyDescent="0.25">
      <c r="C9" t="s">
        <v>0</v>
      </c>
      <c r="D9" s="18"/>
      <c r="I9">
        <f t="shared" si="0"/>
        <v>10</v>
      </c>
      <c r="J9" s="5"/>
      <c r="K9">
        <v>10</v>
      </c>
    </row>
    <row r="10" spans="1:11" x14ac:dyDescent="0.25">
      <c r="C10" t="s">
        <v>1</v>
      </c>
      <c r="D10" s="17"/>
      <c r="E10" s="9"/>
      <c r="F10" s="9"/>
      <c r="G10" s="9"/>
      <c r="H10" s="9"/>
      <c r="I10">
        <f t="shared" si="0"/>
        <v>7</v>
      </c>
      <c r="J10" s="5"/>
      <c r="K10">
        <v>7</v>
      </c>
    </row>
    <row r="11" spans="1:11" x14ac:dyDescent="0.25">
      <c r="C11" t="s">
        <v>2</v>
      </c>
      <c r="D11" s="17"/>
      <c r="E11" s="9"/>
      <c r="F11" s="9"/>
      <c r="G11" s="9"/>
      <c r="H11" s="9"/>
      <c r="I11">
        <f t="shared" si="0"/>
        <v>5</v>
      </c>
      <c r="J11" s="5"/>
      <c r="K11">
        <v>5</v>
      </c>
    </row>
    <row r="12" spans="1:11" x14ac:dyDescent="0.25">
      <c r="C12" t="s">
        <v>3</v>
      </c>
      <c r="D12" s="17"/>
      <c r="E12" s="9"/>
      <c r="F12" s="9"/>
      <c r="G12" s="9"/>
      <c r="H12" s="9"/>
      <c r="I12">
        <f t="shared" si="0"/>
        <v>3</v>
      </c>
      <c r="J12" s="5"/>
      <c r="K12">
        <v>3</v>
      </c>
    </row>
    <row r="13" spans="1:11" x14ac:dyDescent="0.25">
      <c r="C13" t="s">
        <v>4</v>
      </c>
      <c r="D13" s="17"/>
      <c r="E13" s="9"/>
      <c r="F13" s="9"/>
      <c r="G13" s="9"/>
      <c r="H13" s="9"/>
      <c r="I13">
        <f t="shared" si="0"/>
        <v>2</v>
      </c>
      <c r="J13" s="5"/>
      <c r="K13">
        <v>2</v>
      </c>
    </row>
    <row r="14" spans="1:11" x14ac:dyDescent="0.25">
      <c r="D14" s="17"/>
      <c r="E14" s="9"/>
      <c r="F14" s="9"/>
      <c r="G14" s="9"/>
      <c r="H14" s="9"/>
      <c r="I14">
        <f t="shared" si="0"/>
        <v>0</v>
      </c>
      <c r="J14" s="5"/>
    </row>
    <row r="15" spans="1:11" x14ac:dyDescent="0.25">
      <c r="C15" s="2" t="s">
        <v>19</v>
      </c>
      <c r="D15" s="17"/>
      <c r="E15" s="9"/>
      <c r="F15" s="9"/>
      <c r="G15" s="9"/>
      <c r="H15" s="9"/>
      <c r="I15">
        <f t="shared" si="0"/>
        <v>0</v>
      </c>
      <c r="J15" s="5"/>
    </row>
    <row r="16" spans="1:11" x14ac:dyDescent="0.25">
      <c r="C16" t="s">
        <v>0</v>
      </c>
      <c r="D16" s="21"/>
      <c r="E16" s="9"/>
      <c r="F16" s="9"/>
      <c r="G16" s="9"/>
      <c r="H16" s="9"/>
      <c r="I16">
        <f t="shared" si="0"/>
        <v>10</v>
      </c>
      <c r="J16" s="5"/>
      <c r="K16">
        <v>10</v>
      </c>
    </row>
    <row r="17" spans="3:11" x14ac:dyDescent="0.25">
      <c r="C17" t="s">
        <v>1</v>
      </c>
      <c r="D17" s="17"/>
      <c r="E17" s="9"/>
      <c r="F17" s="9"/>
      <c r="G17" s="9"/>
      <c r="H17" s="9"/>
      <c r="I17">
        <f>(K17+J17)</f>
        <v>7</v>
      </c>
      <c r="J17" s="5"/>
      <c r="K17">
        <v>7</v>
      </c>
    </row>
    <row r="18" spans="3:11" x14ac:dyDescent="0.25">
      <c r="C18" t="s">
        <v>2</v>
      </c>
      <c r="D18" s="21"/>
      <c r="E18" s="9"/>
      <c r="F18" s="9"/>
      <c r="G18" s="9"/>
      <c r="H18" s="9"/>
      <c r="I18">
        <f t="shared" ref="I18:I81" si="1">(K18+J18)</f>
        <v>5</v>
      </c>
      <c r="J18" s="5"/>
      <c r="K18">
        <v>5</v>
      </c>
    </row>
    <row r="19" spans="3:11" x14ac:dyDescent="0.25">
      <c r="C19" t="s">
        <v>3</v>
      </c>
      <c r="D19" s="17"/>
      <c r="E19" s="9"/>
      <c r="F19" s="9"/>
      <c r="G19" s="9"/>
      <c r="H19" s="9"/>
      <c r="I19">
        <f t="shared" si="1"/>
        <v>3</v>
      </c>
      <c r="J19" s="5"/>
      <c r="K19">
        <v>3</v>
      </c>
    </row>
    <row r="20" spans="3:11" x14ac:dyDescent="0.25">
      <c r="C20" t="s">
        <v>4</v>
      </c>
      <c r="D20" s="17"/>
      <c r="E20" s="9"/>
      <c r="F20" s="9"/>
      <c r="G20" s="9"/>
      <c r="H20" s="9"/>
      <c r="I20">
        <f t="shared" si="1"/>
        <v>2</v>
      </c>
      <c r="J20" s="5"/>
      <c r="K20">
        <v>2</v>
      </c>
    </row>
    <row r="21" spans="3:11" x14ac:dyDescent="0.25">
      <c r="D21" s="17"/>
      <c r="E21" s="9"/>
      <c r="F21" s="9"/>
      <c r="G21" s="9"/>
      <c r="H21" s="9"/>
      <c r="I21">
        <f t="shared" si="1"/>
        <v>0</v>
      </c>
      <c r="J21" s="5"/>
    </row>
    <row r="22" spans="3:11" x14ac:dyDescent="0.25">
      <c r="C22" s="2" t="s">
        <v>20</v>
      </c>
      <c r="D22" s="17"/>
      <c r="E22" s="9"/>
      <c r="F22" s="9"/>
      <c r="G22" s="9"/>
      <c r="H22" s="9"/>
      <c r="I22">
        <f t="shared" si="1"/>
        <v>0</v>
      </c>
      <c r="J22" s="5"/>
    </row>
    <row r="23" spans="3:11" x14ac:dyDescent="0.25">
      <c r="C23" t="s">
        <v>0</v>
      </c>
      <c r="D23" s="19"/>
      <c r="I23">
        <f t="shared" si="1"/>
        <v>10</v>
      </c>
      <c r="J23" s="5"/>
      <c r="K23">
        <v>10</v>
      </c>
    </row>
    <row r="24" spans="3:11" x14ac:dyDescent="0.25">
      <c r="C24" t="s">
        <v>1</v>
      </c>
      <c r="D24" s="20"/>
      <c r="I24">
        <f t="shared" si="1"/>
        <v>7</v>
      </c>
      <c r="J24" s="5"/>
      <c r="K24">
        <v>7</v>
      </c>
    </row>
    <row r="25" spans="3:11" x14ac:dyDescent="0.25">
      <c r="C25" t="s">
        <v>2</v>
      </c>
      <c r="D25" s="21"/>
      <c r="E25" s="9"/>
      <c r="F25" s="9"/>
      <c r="G25" s="9"/>
      <c r="H25" s="9"/>
      <c r="I25">
        <f t="shared" si="1"/>
        <v>5</v>
      </c>
      <c r="J25" s="5"/>
      <c r="K25">
        <v>5</v>
      </c>
    </row>
    <row r="26" spans="3:11" x14ac:dyDescent="0.25">
      <c r="C26" t="s">
        <v>3</v>
      </c>
      <c r="D26" s="17"/>
      <c r="E26" s="9"/>
      <c r="F26" s="9"/>
      <c r="G26" s="9"/>
      <c r="H26" s="9"/>
      <c r="I26">
        <f t="shared" si="1"/>
        <v>3</v>
      </c>
      <c r="J26" s="5"/>
      <c r="K26">
        <v>3</v>
      </c>
    </row>
    <row r="27" spans="3:11" x14ac:dyDescent="0.25">
      <c r="C27" t="s">
        <v>4</v>
      </c>
      <c r="D27" s="17"/>
      <c r="E27" s="9"/>
      <c r="F27" s="9"/>
      <c r="G27" s="9"/>
      <c r="H27" s="9"/>
      <c r="I27">
        <f t="shared" si="1"/>
        <v>2</v>
      </c>
      <c r="J27" s="5"/>
      <c r="K27">
        <v>2</v>
      </c>
    </row>
    <row r="28" spans="3:11" x14ac:dyDescent="0.25">
      <c r="D28" s="17"/>
      <c r="E28" s="9"/>
      <c r="F28" s="9"/>
      <c r="G28" s="9"/>
      <c r="H28" s="9"/>
      <c r="I28">
        <f t="shared" si="1"/>
        <v>0</v>
      </c>
      <c r="J28" s="5"/>
    </row>
    <row r="29" spans="3:11" x14ac:dyDescent="0.25">
      <c r="C29" s="2" t="s">
        <v>21</v>
      </c>
      <c r="D29" s="17"/>
      <c r="E29" s="9"/>
      <c r="F29" s="9"/>
      <c r="G29" s="9"/>
      <c r="H29" s="9"/>
      <c r="I29">
        <f t="shared" si="1"/>
        <v>0</v>
      </c>
      <c r="J29" s="5"/>
    </row>
    <row r="30" spans="3:11" x14ac:dyDescent="0.25">
      <c r="C30" t="s">
        <v>0</v>
      </c>
      <c r="D30" s="17"/>
      <c r="E30" s="9"/>
      <c r="F30" s="9"/>
      <c r="G30" s="9"/>
      <c r="H30" s="9"/>
      <c r="I30">
        <f t="shared" si="1"/>
        <v>10</v>
      </c>
      <c r="J30" s="5"/>
      <c r="K30">
        <v>10</v>
      </c>
    </row>
    <row r="31" spans="3:11" x14ac:dyDescent="0.25">
      <c r="C31" t="s">
        <v>1</v>
      </c>
      <c r="D31" s="17"/>
      <c r="E31" s="9"/>
      <c r="F31" s="9"/>
      <c r="G31" s="9"/>
      <c r="H31" s="9"/>
      <c r="I31">
        <f t="shared" si="1"/>
        <v>7</v>
      </c>
      <c r="J31" s="5"/>
      <c r="K31">
        <v>7</v>
      </c>
    </row>
    <row r="32" spans="3:11" x14ac:dyDescent="0.25">
      <c r="C32" t="s">
        <v>2</v>
      </c>
      <c r="D32" s="17"/>
      <c r="E32" s="9"/>
      <c r="F32" s="9"/>
      <c r="G32" s="9"/>
      <c r="H32" s="9"/>
      <c r="I32">
        <f t="shared" si="1"/>
        <v>5</v>
      </c>
      <c r="J32" s="5"/>
      <c r="K32">
        <v>5</v>
      </c>
    </row>
    <row r="33" spans="3:11" x14ac:dyDescent="0.25">
      <c r="C33" t="s">
        <v>3</v>
      </c>
      <c r="D33" s="17"/>
      <c r="E33" s="9"/>
      <c r="F33" s="9"/>
      <c r="G33" s="9"/>
      <c r="H33" s="9"/>
      <c r="I33">
        <f t="shared" si="1"/>
        <v>3</v>
      </c>
      <c r="J33" s="5"/>
      <c r="K33">
        <v>3</v>
      </c>
    </row>
    <row r="34" spans="3:11" x14ac:dyDescent="0.25">
      <c r="C34" t="s">
        <v>4</v>
      </c>
      <c r="D34" s="17"/>
      <c r="E34" s="9"/>
      <c r="F34" s="9"/>
      <c r="G34" s="9"/>
      <c r="H34" s="9"/>
      <c r="I34">
        <f t="shared" si="1"/>
        <v>2</v>
      </c>
      <c r="J34" s="5"/>
      <c r="K34">
        <v>2</v>
      </c>
    </row>
    <row r="35" spans="3:11" x14ac:dyDescent="0.25">
      <c r="D35" s="17"/>
      <c r="E35" s="9"/>
      <c r="F35" s="9"/>
      <c r="G35" s="9"/>
      <c r="H35" s="9"/>
      <c r="I35">
        <f t="shared" si="1"/>
        <v>0</v>
      </c>
      <c r="J35" s="5"/>
    </row>
    <row r="36" spans="3:11" x14ac:dyDescent="0.25">
      <c r="C36" s="2" t="s">
        <v>22</v>
      </c>
      <c r="D36" s="17"/>
      <c r="E36" s="9"/>
      <c r="F36" s="9"/>
      <c r="G36" s="9"/>
      <c r="H36" s="9"/>
      <c r="I36">
        <f t="shared" si="1"/>
        <v>0</v>
      </c>
      <c r="J36" s="5"/>
    </row>
    <row r="37" spans="3:11" x14ac:dyDescent="0.25">
      <c r="C37" t="s">
        <v>0</v>
      </c>
      <c r="D37" s="17"/>
      <c r="E37" s="9"/>
      <c r="F37" s="9"/>
      <c r="G37" s="9"/>
      <c r="H37" s="9"/>
      <c r="I37">
        <f t="shared" si="1"/>
        <v>10</v>
      </c>
      <c r="J37" s="5"/>
      <c r="K37">
        <v>10</v>
      </c>
    </row>
    <row r="38" spans="3:11" x14ac:dyDescent="0.25">
      <c r="C38" t="s">
        <v>1</v>
      </c>
      <c r="D38" s="17"/>
      <c r="E38" s="9"/>
      <c r="F38" s="9"/>
      <c r="G38" s="9"/>
      <c r="H38" s="9"/>
      <c r="I38">
        <f t="shared" si="1"/>
        <v>7</v>
      </c>
      <c r="J38" s="5"/>
      <c r="K38">
        <v>7</v>
      </c>
    </row>
    <row r="39" spans="3:11" x14ac:dyDescent="0.25">
      <c r="C39" t="s">
        <v>2</v>
      </c>
      <c r="D39" s="17"/>
      <c r="E39" s="9"/>
      <c r="F39" s="9"/>
      <c r="G39" s="9"/>
      <c r="H39" s="9"/>
      <c r="I39">
        <f t="shared" si="1"/>
        <v>5</v>
      </c>
      <c r="J39" s="5"/>
      <c r="K39">
        <v>5</v>
      </c>
    </row>
    <row r="40" spans="3:11" x14ac:dyDescent="0.25">
      <c r="C40" t="s">
        <v>3</v>
      </c>
      <c r="D40" s="17"/>
      <c r="E40" s="9"/>
      <c r="F40" s="9"/>
      <c r="G40" s="9"/>
      <c r="H40" s="9"/>
      <c r="I40">
        <f t="shared" si="1"/>
        <v>3</v>
      </c>
      <c r="J40" s="5"/>
      <c r="K40">
        <v>3</v>
      </c>
    </row>
    <row r="41" spans="3:11" x14ac:dyDescent="0.25">
      <c r="C41" t="s">
        <v>4</v>
      </c>
      <c r="D41" s="17"/>
      <c r="E41" s="9"/>
      <c r="F41" s="9"/>
      <c r="G41" s="9"/>
      <c r="H41" s="9"/>
      <c r="I41">
        <f t="shared" si="1"/>
        <v>2</v>
      </c>
      <c r="J41" s="5"/>
      <c r="K41">
        <v>2</v>
      </c>
    </row>
    <row r="42" spans="3:11" x14ac:dyDescent="0.25">
      <c r="D42" s="17"/>
      <c r="E42" s="9"/>
      <c r="F42" s="9"/>
      <c r="G42" s="9"/>
      <c r="H42" s="9"/>
      <c r="I42">
        <f t="shared" si="1"/>
        <v>0</v>
      </c>
      <c r="J42" s="5"/>
    </row>
    <row r="43" spans="3:11" x14ac:dyDescent="0.25">
      <c r="C43" s="1" t="s">
        <v>24</v>
      </c>
      <c r="D43" s="17"/>
      <c r="E43" s="9"/>
      <c r="F43" s="9"/>
      <c r="G43" s="9"/>
      <c r="H43" s="9"/>
      <c r="I43">
        <f t="shared" si="1"/>
        <v>0</v>
      </c>
      <c r="J43" s="5"/>
    </row>
    <row r="44" spans="3:11" x14ac:dyDescent="0.25">
      <c r="C44" s="2" t="s">
        <v>32</v>
      </c>
      <c r="D44" s="17"/>
      <c r="E44" s="9"/>
      <c r="F44" s="9"/>
      <c r="G44" s="9"/>
      <c r="H44" s="9"/>
      <c r="I44">
        <f t="shared" si="1"/>
        <v>0</v>
      </c>
      <c r="J44" s="5"/>
    </row>
    <row r="45" spans="3:11" x14ac:dyDescent="0.25">
      <c r="C45" t="s">
        <v>0</v>
      </c>
      <c r="D45" s="17"/>
      <c r="E45" s="9"/>
      <c r="F45" s="9"/>
      <c r="G45" s="9"/>
      <c r="H45" s="9"/>
      <c r="I45">
        <f t="shared" si="1"/>
        <v>10</v>
      </c>
      <c r="J45" s="5"/>
      <c r="K45">
        <v>10</v>
      </c>
    </row>
    <row r="46" spans="3:11" x14ac:dyDescent="0.25">
      <c r="C46" t="s">
        <v>1</v>
      </c>
      <c r="D46" s="17"/>
      <c r="E46" s="9"/>
      <c r="F46" s="9"/>
      <c r="G46" s="9"/>
      <c r="H46" s="9"/>
      <c r="I46">
        <f t="shared" si="1"/>
        <v>7</v>
      </c>
      <c r="J46" s="5"/>
      <c r="K46">
        <v>7</v>
      </c>
    </row>
    <row r="47" spans="3:11" x14ac:dyDescent="0.25">
      <c r="C47" t="s">
        <v>2</v>
      </c>
      <c r="D47" s="20"/>
      <c r="I47">
        <f t="shared" si="1"/>
        <v>5</v>
      </c>
      <c r="J47" s="5"/>
      <c r="K47">
        <v>5</v>
      </c>
    </row>
    <row r="48" spans="3:11" x14ac:dyDescent="0.25">
      <c r="C48" t="s">
        <v>3</v>
      </c>
      <c r="D48" s="17"/>
      <c r="E48" s="9"/>
      <c r="F48" s="9"/>
      <c r="G48" s="9"/>
      <c r="H48" s="9"/>
      <c r="I48">
        <f t="shared" si="1"/>
        <v>3</v>
      </c>
      <c r="J48" s="5"/>
      <c r="K48">
        <v>3</v>
      </c>
    </row>
    <row r="49" spans="3:11" x14ac:dyDescent="0.25">
      <c r="C49" t="s">
        <v>4</v>
      </c>
      <c r="D49" s="21"/>
      <c r="E49" s="9"/>
      <c r="F49" s="9"/>
      <c r="G49" s="9"/>
      <c r="H49" s="9"/>
      <c r="I49">
        <f t="shared" si="1"/>
        <v>2</v>
      </c>
      <c r="J49" s="5"/>
      <c r="K49">
        <v>2</v>
      </c>
    </row>
    <row r="50" spans="3:11" x14ac:dyDescent="0.25">
      <c r="D50" s="17"/>
      <c r="E50" s="9"/>
      <c r="F50" s="9"/>
      <c r="G50" s="9"/>
      <c r="H50" s="9"/>
      <c r="I50">
        <f t="shared" si="1"/>
        <v>0</v>
      </c>
      <c r="J50" s="5"/>
    </row>
    <row r="51" spans="3:11" x14ac:dyDescent="0.25">
      <c r="C51" s="2" t="s">
        <v>25</v>
      </c>
      <c r="D51" s="22"/>
      <c r="E51" s="9"/>
      <c r="F51" s="9"/>
      <c r="G51" s="9"/>
      <c r="H51" s="9"/>
      <c r="I51">
        <f t="shared" si="1"/>
        <v>0</v>
      </c>
      <c r="J51" s="5"/>
    </row>
    <row r="52" spans="3:11" x14ac:dyDescent="0.25">
      <c r="C52" s="2" t="s">
        <v>32</v>
      </c>
      <c r="D52" s="22"/>
      <c r="E52" s="9"/>
      <c r="F52" s="9"/>
      <c r="G52" s="9"/>
      <c r="H52" s="9"/>
      <c r="I52">
        <f t="shared" si="1"/>
        <v>0</v>
      </c>
      <c r="J52" s="5"/>
    </row>
    <row r="53" spans="3:11" x14ac:dyDescent="0.25">
      <c r="C53" t="s">
        <v>0</v>
      </c>
      <c r="D53" s="20"/>
      <c r="I53">
        <f t="shared" si="1"/>
        <v>10</v>
      </c>
      <c r="J53" s="5"/>
      <c r="K53">
        <v>10</v>
      </c>
    </row>
    <row r="54" spans="3:11" x14ac:dyDescent="0.25">
      <c r="C54" t="s">
        <v>1</v>
      </c>
      <c r="D54" s="17"/>
      <c r="E54" s="9"/>
      <c r="F54" s="9"/>
      <c r="G54" s="9"/>
      <c r="H54" s="9"/>
      <c r="I54">
        <f t="shared" si="1"/>
        <v>7</v>
      </c>
      <c r="J54" s="5"/>
      <c r="K54">
        <v>7</v>
      </c>
    </row>
    <row r="55" spans="3:11" x14ac:dyDescent="0.25">
      <c r="C55" t="s">
        <v>2</v>
      </c>
      <c r="D55" s="20"/>
      <c r="I55">
        <f t="shared" si="1"/>
        <v>5</v>
      </c>
      <c r="J55" s="5"/>
      <c r="K55">
        <v>5</v>
      </c>
    </row>
    <row r="56" spans="3:11" x14ac:dyDescent="0.25">
      <c r="C56" t="s">
        <v>3</v>
      </c>
      <c r="D56" s="17"/>
      <c r="E56" s="9"/>
      <c r="F56" s="9"/>
      <c r="G56" s="9"/>
      <c r="H56" s="9"/>
      <c r="I56">
        <f t="shared" si="1"/>
        <v>3</v>
      </c>
      <c r="J56" s="5"/>
      <c r="K56">
        <v>3</v>
      </c>
    </row>
    <row r="57" spans="3:11" x14ac:dyDescent="0.25">
      <c r="C57" t="s">
        <v>4</v>
      </c>
      <c r="D57" s="21"/>
      <c r="E57" s="9"/>
      <c r="F57" s="9"/>
      <c r="G57" s="9"/>
      <c r="H57" s="9"/>
      <c r="I57">
        <f t="shared" si="1"/>
        <v>2</v>
      </c>
      <c r="J57" s="5"/>
      <c r="K57">
        <v>2</v>
      </c>
    </row>
    <row r="58" spans="3:11" x14ac:dyDescent="0.25">
      <c r="D58" s="17"/>
      <c r="E58" s="9"/>
      <c r="F58" s="9"/>
      <c r="G58" s="9"/>
      <c r="H58" s="9"/>
      <c r="I58">
        <f t="shared" si="1"/>
        <v>0</v>
      </c>
      <c r="J58" s="5"/>
    </row>
    <row r="59" spans="3:11" x14ac:dyDescent="0.25">
      <c r="C59" s="2" t="s">
        <v>25</v>
      </c>
      <c r="D59" s="17"/>
      <c r="E59" s="9"/>
      <c r="F59" s="9"/>
      <c r="G59" s="9"/>
      <c r="H59" s="9"/>
      <c r="I59">
        <f t="shared" si="1"/>
        <v>0</v>
      </c>
      <c r="J59" s="5"/>
    </row>
    <row r="60" spans="3:11" x14ac:dyDescent="0.25">
      <c r="C60" s="1" t="s">
        <v>73</v>
      </c>
      <c r="D60" s="17"/>
      <c r="E60" s="9"/>
      <c r="F60" s="9"/>
      <c r="G60" s="9"/>
      <c r="H60" s="9"/>
      <c r="I60">
        <f t="shared" si="1"/>
        <v>0</v>
      </c>
      <c r="J60" s="5"/>
    </row>
    <row r="61" spans="3:11" x14ac:dyDescent="0.25">
      <c r="C61" t="s">
        <v>0</v>
      </c>
      <c r="D61" s="17"/>
      <c r="E61" s="9"/>
      <c r="F61" s="9"/>
      <c r="G61" s="9"/>
      <c r="H61" s="9"/>
      <c r="I61">
        <f t="shared" si="1"/>
        <v>10</v>
      </c>
      <c r="J61" s="5"/>
      <c r="K61">
        <v>10</v>
      </c>
    </row>
    <row r="62" spans="3:11" x14ac:dyDescent="0.25">
      <c r="C62" t="s">
        <v>1</v>
      </c>
      <c r="D62" s="20"/>
      <c r="I62">
        <f t="shared" si="1"/>
        <v>7</v>
      </c>
      <c r="J62" s="5"/>
      <c r="K62">
        <v>7</v>
      </c>
    </row>
    <row r="63" spans="3:11" x14ac:dyDescent="0.25">
      <c r="C63" t="s">
        <v>2</v>
      </c>
      <c r="D63" s="17"/>
      <c r="E63" s="9"/>
      <c r="F63" s="9"/>
      <c r="G63" s="9"/>
      <c r="H63" s="9"/>
      <c r="I63">
        <f t="shared" si="1"/>
        <v>5</v>
      </c>
      <c r="J63" s="5"/>
      <c r="K63">
        <v>5</v>
      </c>
    </row>
    <row r="64" spans="3:11" x14ac:dyDescent="0.25">
      <c r="C64" t="s">
        <v>3</v>
      </c>
      <c r="D64" s="17"/>
      <c r="E64" s="9"/>
      <c r="F64" s="9"/>
      <c r="G64" s="9"/>
      <c r="H64" s="9"/>
      <c r="I64">
        <f t="shared" si="1"/>
        <v>3</v>
      </c>
      <c r="J64" s="5"/>
      <c r="K64">
        <v>3</v>
      </c>
    </row>
    <row r="65" spans="3:11" x14ac:dyDescent="0.25">
      <c r="C65" t="s">
        <v>4</v>
      </c>
      <c r="D65" s="20"/>
      <c r="I65">
        <f t="shared" si="1"/>
        <v>2</v>
      </c>
      <c r="J65" s="5"/>
      <c r="K65">
        <v>2</v>
      </c>
    </row>
    <row r="66" spans="3:11" x14ac:dyDescent="0.25">
      <c r="D66" s="17"/>
      <c r="E66" s="9"/>
      <c r="F66" s="9"/>
      <c r="G66" s="9"/>
      <c r="H66" s="9"/>
      <c r="I66">
        <f t="shared" si="1"/>
        <v>0</v>
      </c>
      <c r="J66" s="5"/>
    </row>
    <row r="67" spans="3:11" x14ac:dyDescent="0.25">
      <c r="D67" s="17"/>
      <c r="E67" s="9"/>
      <c r="F67" s="9"/>
      <c r="G67" s="9"/>
      <c r="H67" s="9"/>
      <c r="I67">
        <f t="shared" si="1"/>
        <v>0</v>
      </c>
      <c r="J67" s="5"/>
    </row>
    <row r="68" spans="3:11" x14ac:dyDescent="0.25">
      <c r="C68" s="1" t="s">
        <v>73</v>
      </c>
      <c r="D68" s="17"/>
      <c r="E68" s="9"/>
      <c r="F68" s="9"/>
      <c r="G68" s="9"/>
      <c r="H68" s="9"/>
      <c r="I68">
        <f t="shared" si="1"/>
        <v>0</v>
      </c>
      <c r="J68" s="5"/>
    </row>
    <row r="69" spans="3:11" x14ac:dyDescent="0.25">
      <c r="C69" t="s">
        <v>0</v>
      </c>
      <c r="D69" s="17"/>
      <c r="E69" s="9"/>
      <c r="F69" s="9"/>
      <c r="G69" s="9"/>
      <c r="H69" s="9"/>
      <c r="I69">
        <f t="shared" si="1"/>
        <v>10</v>
      </c>
      <c r="J69" s="5"/>
      <c r="K69">
        <v>10</v>
      </c>
    </row>
    <row r="70" spans="3:11" x14ac:dyDescent="0.25">
      <c r="C70" t="s">
        <v>1</v>
      </c>
      <c r="D70" s="17"/>
      <c r="E70" s="9"/>
      <c r="F70" s="9"/>
      <c r="G70" s="9"/>
      <c r="H70" s="9"/>
      <c r="I70">
        <f t="shared" si="1"/>
        <v>7</v>
      </c>
      <c r="J70" s="5"/>
      <c r="K70">
        <v>7</v>
      </c>
    </row>
    <row r="71" spans="3:11" x14ac:dyDescent="0.25">
      <c r="C71" t="s">
        <v>2</v>
      </c>
      <c r="D71" s="17"/>
      <c r="E71" s="9"/>
      <c r="F71" s="9"/>
      <c r="G71" s="9"/>
      <c r="H71" s="9"/>
      <c r="I71">
        <f t="shared" si="1"/>
        <v>5</v>
      </c>
      <c r="J71" s="5"/>
      <c r="K71">
        <v>5</v>
      </c>
    </row>
    <row r="72" spans="3:11" x14ac:dyDescent="0.25">
      <c r="C72" t="s">
        <v>3</v>
      </c>
      <c r="D72" s="17"/>
      <c r="E72" s="9"/>
      <c r="F72" s="9"/>
      <c r="G72" s="9"/>
      <c r="H72" s="9"/>
      <c r="I72">
        <f t="shared" si="1"/>
        <v>3</v>
      </c>
      <c r="J72" s="5"/>
      <c r="K72">
        <v>3</v>
      </c>
    </row>
    <row r="73" spans="3:11" x14ac:dyDescent="0.25">
      <c r="C73" t="s">
        <v>4</v>
      </c>
      <c r="D73" s="17"/>
      <c r="E73" s="9"/>
      <c r="F73" s="9"/>
      <c r="G73" s="9"/>
      <c r="H73" s="9"/>
      <c r="I73">
        <f t="shared" si="1"/>
        <v>2</v>
      </c>
      <c r="J73" s="5"/>
      <c r="K73">
        <v>2</v>
      </c>
    </row>
    <row r="74" spans="3:11" x14ac:dyDescent="0.25">
      <c r="D74" s="17"/>
      <c r="E74" s="9"/>
      <c r="F74" s="9"/>
      <c r="G74" s="9"/>
      <c r="H74" s="9"/>
      <c r="I74">
        <f t="shared" si="1"/>
        <v>0</v>
      </c>
      <c r="J74" s="5"/>
    </row>
    <row r="75" spans="3:11" x14ac:dyDescent="0.25">
      <c r="D75" s="17"/>
      <c r="E75" s="9"/>
      <c r="F75" s="9"/>
      <c r="G75" s="9"/>
      <c r="H75" s="9"/>
      <c r="I75">
        <f t="shared" si="1"/>
        <v>0</v>
      </c>
      <c r="J75" s="5"/>
    </row>
    <row r="76" spans="3:11" x14ac:dyDescent="0.25">
      <c r="C76" s="2" t="s">
        <v>26</v>
      </c>
      <c r="D76" s="17"/>
      <c r="E76" s="9"/>
      <c r="F76" s="9"/>
      <c r="G76" s="9"/>
      <c r="H76" s="9"/>
      <c r="I76">
        <f t="shared" si="1"/>
        <v>0</v>
      </c>
      <c r="J76" s="5"/>
    </row>
    <row r="77" spans="3:11" x14ac:dyDescent="0.25">
      <c r="C77" t="s">
        <v>0</v>
      </c>
      <c r="D77" s="20"/>
      <c r="I77">
        <f t="shared" si="1"/>
        <v>10</v>
      </c>
      <c r="J77" s="5"/>
      <c r="K77">
        <v>10</v>
      </c>
    </row>
    <row r="78" spans="3:11" x14ac:dyDescent="0.25">
      <c r="C78" t="s">
        <v>1</v>
      </c>
      <c r="D78" s="21"/>
      <c r="E78" s="9"/>
      <c r="F78" s="9"/>
      <c r="G78" s="9"/>
      <c r="H78" s="9"/>
      <c r="I78">
        <f t="shared" si="1"/>
        <v>7</v>
      </c>
      <c r="J78" s="5"/>
      <c r="K78">
        <v>7</v>
      </c>
    </row>
    <row r="79" spans="3:11" x14ac:dyDescent="0.25">
      <c r="C79" t="s">
        <v>2</v>
      </c>
      <c r="D79" s="20"/>
      <c r="I79">
        <f t="shared" si="1"/>
        <v>5</v>
      </c>
      <c r="J79" s="5"/>
      <c r="K79">
        <v>5</v>
      </c>
    </row>
    <row r="80" spans="3:11" x14ac:dyDescent="0.25">
      <c r="C80" t="s">
        <v>3</v>
      </c>
      <c r="D80" s="20"/>
      <c r="I80">
        <f t="shared" si="1"/>
        <v>3</v>
      </c>
      <c r="J80" s="5"/>
      <c r="K80">
        <v>3</v>
      </c>
    </row>
    <row r="81" spans="3:11" x14ac:dyDescent="0.25">
      <c r="C81" t="s">
        <v>4</v>
      </c>
      <c r="D81" s="17"/>
      <c r="E81" s="9"/>
      <c r="F81" s="9"/>
      <c r="G81" s="9"/>
      <c r="H81" s="9"/>
      <c r="I81">
        <f t="shared" si="1"/>
        <v>2</v>
      </c>
      <c r="J81" s="5"/>
      <c r="K81">
        <v>2</v>
      </c>
    </row>
    <row r="82" spans="3:11" x14ac:dyDescent="0.25">
      <c r="D82" s="17"/>
      <c r="E82" s="9"/>
      <c r="F82" s="9"/>
      <c r="G82" s="9"/>
      <c r="H82" s="9"/>
      <c r="I82">
        <f t="shared" ref="I82:I123" si="2">(K82+J82)</f>
        <v>0</v>
      </c>
      <c r="J82" s="5"/>
    </row>
    <row r="83" spans="3:11" x14ac:dyDescent="0.25">
      <c r="C83" s="2" t="s">
        <v>27</v>
      </c>
      <c r="D83" s="17"/>
      <c r="E83" s="9"/>
      <c r="F83" s="9"/>
      <c r="G83" s="9"/>
      <c r="H83" s="9"/>
      <c r="I83">
        <f t="shared" si="2"/>
        <v>0</v>
      </c>
      <c r="J83" s="5"/>
    </row>
    <row r="84" spans="3:11" x14ac:dyDescent="0.25">
      <c r="C84" t="s">
        <v>0</v>
      </c>
      <c r="D84" s="17"/>
      <c r="E84" s="9"/>
      <c r="F84" s="9"/>
      <c r="G84" s="9"/>
      <c r="H84" s="9"/>
      <c r="I84">
        <f t="shared" si="2"/>
        <v>10</v>
      </c>
      <c r="J84" s="5"/>
      <c r="K84">
        <v>10</v>
      </c>
    </row>
    <row r="85" spans="3:11" x14ac:dyDescent="0.25">
      <c r="C85" t="s">
        <v>1</v>
      </c>
      <c r="D85" s="17"/>
      <c r="E85" s="9"/>
      <c r="F85" s="9"/>
      <c r="G85" s="9"/>
      <c r="H85" s="9"/>
      <c r="I85">
        <f t="shared" si="2"/>
        <v>7</v>
      </c>
      <c r="J85" s="5"/>
      <c r="K85">
        <v>7</v>
      </c>
    </row>
    <row r="86" spans="3:11" x14ac:dyDescent="0.25">
      <c r="C86" t="s">
        <v>2</v>
      </c>
      <c r="D86" s="17"/>
      <c r="E86" s="9"/>
      <c r="F86" s="9"/>
      <c r="G86" s="9"/>
      <c r="H86" s="9"/>
      <c r="I86">
        <f t="shared" si="2"/>
        <v>5</v>
      </c>
      <c r="J86" s="5"/>
      <c r="K86">
        <v>5</v>
      </c>
    </row>
    <row r="87" spans="3:11" x14ac:dyDescent="0.25">
      <c r="C87" t="s">
        <v>3</v>
      </c>
      <c r="D87" s="17"/>
      <c r="E87" s="9"/>
      <c r="F87" s="9"/>
      <c r="G87" s="9"/>
      <c r="H87" s="9"/>
      <c r="I87">
        <f t="shared" si="2"/>
        <v>3</v>
      </c>
      <c r="J87" s="5"/>
      <c r="K87">
        <v>3</v>
      </c>
    </row>
    <row r="88" spans="3:11" x14ac:dyDescent="0.25">
      <c r="C88" t="s">
        <v>4</v>
      </c>
      <c r="D88" s="17"/>
      <c r="E88" s="9"/>
      <c r="F88" s="9"/>
      <c r="G88" s="9"/>
      <c r="H88" s="9"/>
      <c r="I88">
        <f t="shared" si="2"/>
        <v>2</v>
      </c>
      <c r="J88" s="5"/>
      <c r="K88">
        <v>2</v>
      </c>
    </row>
    <row r="89" spans="3:11" x14ac:dyDescent="0.25">
      <c r="D89" s="17"/>
      <c r="E89" s="9"/>
      <c r="F89" s="9"/>
      <c r="G89" s="9"/>
      <c r="H89" s="9"/>
      <c r="I89">
        <f t="shared" si="2"/>
        <v>0</v>
      </c>
      <c r="J89" s="5"/>
    </row>
    <row r="90" spans="3:11" x14ac:dyDescent="0.25">
      <c r="C90" s="2" t="s">
        <v>28</v>
      </c>
      <c r="D90" s="17"/>
      <c r="E90" s="9"/>
      <c r="F90" s="9"/>
      <c r="G90" s="9"/>
      <c r="H90" s="9"/>
      <c r="I90">
        <f t="shared" si="2"/>
        <v>0</v>
      </c>
      <c r="J90" s="5"/>
    </row>
    <row r="91" spans="3:11" x14ac:dyDescent="0.25">
      <c r="C91" t="s">
        <v>0</v>
      </c>
      <c r="D91" s="20"/>
      <c r="I91">
        <f t="shared" si="2"/>
        <v>10</v>
      </c>
      <c r="J91" s="5"/>
      <c r="K91">
        <v>10</v>
      </c>
    </row>
    <row r="92" spans="3:11" x14ac:dyDescent="0.25">
      <c r="C92" t="s">
        <v>1</v>
      </c>
      <c r="D92" s="21"/>
      <c r="E92" s="9"/>
      <c r="F92" s="9"/>
      <c r="G92" s="9"/>
      <c r="H92" s="9"/>
      <c r="I92">
        <f t="shared" si="2"/>
        <v>7</v>
      </c>
      <c r="J92" s="5"/>
      <c r="K92">
        <v>7</v>
      </c>
    </row>
    <row r="93" spans="3:11" x14ac:dyDescent="0.25">
      <c r="C93" t="s">
        <v>2</v>
      </c>
      <c r="D93" s="17"/>
      <c r="E93" s="9"/>
      <c r="F93" s="9"/>
      <c r="G93" s="9"/>
      <c r="H93" s="9"/>
      <c r="I93">
        <f t="shared" si="2"/>
        <v>5</v>
      </c>
      <c r="J93" s="5"/>
      <c r="K93">
        <v>5</v>
      </c>
    </row>
    <row r="94" spans="3:11" x14ac:dyDescent="0.25">
      <c r="C94" t="s">
        <v>3</v>
      </c>
      <c r="D94" s="17"/>
      <c r="E94" s="9"/>
      <c r="F94" s="9"/>
      <c r="G94" s="9"/>
      <c r="H94" s="9"/>
      <c r="I94">
        <f t="shared" si="2"/>
        <v>3</v>
      </c>
      <c r="J94" s="5"/>
      <c r="K94">
        <v>3</v>
      </c>
    </row>
    <row r="95" spans="3:11" x14ac:dyDescent="0.25">
      <c r="C95" t="s">
        <v>4</v>
      </c>
      <c r="D95" s="17"/>
      <c r="E95" s="9"/>
      <c r="F95" s="9"/>
      <c r="G95" s="9"/>
      <c r="H95" s="9"/>
      <c r="I95">
        <f t="shared" si="2"/>
        <v>2</v>
      </c>
      <c r="J95" s="5"/>
      <c r="K95">
        <v>2</v>
      </c>
    </row>
    <row r="96" spans="3:11" x14ac:dyDescent="0.25">
      <c r="D96" s="17"/>
      <c r="E96" s="9"/>
      <c r="F96" s="9"/>
      <c r="G96" s="9"/>
      <c r="H96" s="9"/>
      <c r="I96">
        <f t="shared" si="2"/>
        <v>0</v>
      </c>
      <c r="J96" s="5"/>
    </row>
    <row r="97" spans="3:11" x14ac:dyDescent="0.25">
      <c r="C97" s="2" t="s">
        <v>12</v>
      </c>
      <c r="D97" s="17"/>
      <c r="E97" s="9"/>
      <c r="F97" s="9"/>
      <c r="G97" s="9"/>
      <c r="H97" s="9"/>
      <c r="I97">
        <f t="shared" si="2"/>
        <v>0</v>
      </c>
      <c r="J97" s="5"/>
    </row>
    <row r="98" spans="3:11" x14ac:dyDescent="0.25">
      <c r="C98" t="s">
        <v>0</v>
      </c>
      <c r="D98" s="21"/>
      <c r="E98" s="9"/>
      <c r="F98" s="9"/>
      <c r="G98" s="9"/>
      <c r="H98" s="9"/>
      <c r="I98">
        <f t="shared" si="2"/>
        <v>10</v>
      </c>
      <c r="J98" s="5"/>
      <c r="K98">
        <f>J98+10</f>
        <v>10</v>
      </c>
    </row>
    <row r="99" spans="3:11" x14ac:dyDescent="0.25">
      <c r="C99" t="s">
        <v>1</v>
      </c>
      <c r="D99" s="17"/>
      <c r="E99" s="9"/>
      <c r="F99" s="9"/>
      <c r="G99" s="9"/>
      <c r="H99" s="9"/>
      <c r="I99">
        <f t="shared" si="2"/>
        <v>7</v>
      </c>
      <c r="J99" s="5"/>
      <c r="K99">
        <f>J99+7</f>
        <v>7</v>
      </c>
    </row>
    <row r="100" spans="3:11" x14ac:dyDescent="0.25">
      <c r="C100" t="s">
        <v>2</v>
      </c>
      <c r="D100" s="21"/>
      <c r="E100" s="9"/>
      <c r="F100" s="9"/>
      <c r="G100" s="9"/>
      <c r="H100" s="9"/>
      <c r="I100">
        <f t="shared" si="2"/>
        <v>5</v>
      </c>
      <c r="J100" s="5"/>
      <c r="K100">
        <f>J100+5</f>
        <v>5</v>
      </c>
    </row>
    <row r="101" spans="3:11" x14ac:dyDescent="0.25">
      <c r="C101" t="s">
        <v>3</v>
      </c>
      <c r="D101" s="17"/>
      <c r="E101" s="9"/>
      <c r="F101" s="9"/>
      <c r="G101" s="9"/>
      <c r="H101" s="9"/>
      <c r="I101">
        <f t="shared" si="2"/>
        <v>3</v>
      </c>
      <c r="J101" s="5"/>
      <c r="K101">
        <f>J101+3</f>
        <v>3</v>
      </c>
    </row>
    <row r="102" spans="3:11" x14ac:dyDescent="0.25">
      <c r="C102" t="s">
        <v>4</v>
      </c>
      <c r="D102" s="17"/>
      <c r="E102" s="9"/>
      <c r="F102" s="9"/>
      <c r="G102" s="9"/>
      <c r="H102" s="9"/>
      <c r="I102">
        <f t="shared" si="2"/>
        <v>2</v>
      </c>
      <c r="J102" s="5"/>
      <c r="K102">
        <f>J102+2</f>
        <v>2</v>
      </c>
    </row>
    <row r="103" spans="3:11" x14ac:dyDescent="0.25">
      <c r="D103" s="17"/>
      <c r="E103" s="9"/>
      <c r="F103" s="9"/>
      <c r="G103" s="9"/>
      <c r="H103" s="9"/>
      <c r="I103">
        <f t="shared" si="2"/>
        <v>0</v>
      </c>
      <c r="J103" s="5"/>
    </row>
    <row r="104" spans="3:11" x14ac:dyDescent="0.25">
      <c r="C104" s="2" t="s">
        <v>13</v>
      </c>
      <c r="D104" s="17"/>
      <c r="E104" s="9"/>
      <c r="F104" s="9"/>
      <c r="G104" s="9"/>
      <c r="H104" s="9"/>
      <c r="I104">
        <f t="shared" si="2"/>
        <v>0</v>
      </c>
      <c r="J104" s="5"/>
    </row>
    <row r="105" spans="3:11" x14ac:dyDescent="0.25">
      <c r="C105" t="s">
        <v>0</v>
      </c>
      <c r="D105" s="17"/>
      <c r="E105" s="9"/>
      <c r="F105" s="9"/>
      <c r="G105" s="9"/>
      <c r="H105" s="9"/>
      <c r="I105">
        <f t="shared" si="2"/>
        <v>10</v>
      </c>
      <c r="J105" s="5"/>
      <c r="K105">
        <f>J105+10</f>
        <v>10</v>
      </c>
    </row>
    <row r="106" spans="3:11" x14ac:dyDescent="0.25">
      <c r="C106" t="s">
        <v>1</v>
      </c>
      <c r="D106" s="17"/>
      <c r="E106" s="9"/>
      <c r="F106" s="9"/>
      <c r="G106" s="9"/>
      <c r="H106" s="9"/>
      <c r="I106">
        <f t="shared" si="2"/>
        <v>7</v>
      </c>
      <c r="J106" s="5"/>
      <c r="K106">
        <f>J106+7</f>
        <v>7</v>
      </c>
    </row>
    <row r="107" spans="3:11" x14ac:dyDescent="0.25">
      <c r="C107" t="s">
        <v>2</v>
      </c>
      <c r="D107" s="17"/>
      <c r="E107" s="9"/>
      <c r="F107" s="9"/>
      <c r="G107" s="9"/>
      <c r="H107" s="9"/>
      <c r="I107">
        <f t="shared" si="2"/>
        <v>5</v>
      </c>
      <c r="J107" s="5"/>
      <c r="K107">
        <f>J107+5</f>
        <v>5</v>
      </c>
    </row>
    <row r="108" spans="3:11" x14ac:dyDescent="0.25">
      <c r="C108" t="s">
        <v>3</v>
      </c>
      <c r="D108" s="17"/>
      <c r="E108" s="9"/>
      <c r="F108" s="9"/>
      <c r="G108" s="9"/>
      <c r="H108" s="9"/>
      <c r="I108">
        <f t="shared" si="2"/>
        <v>3</v>
      </c>
      <c r="J108" s="5"/>
      <c r="K108">
        <f>J108+3</f>
        <v>3</v>
      </c>
    </row>
    <row r="109" spans="3:11" x14ac:dyDescent="0.25">
      <c r="C109" t="s">
        <v>4</v>
      </c>
      <c r="D109" s="17"/>
      <c r="E109" s="9"/>
      <c r="F109" s="9"/>
      <c r="G109" s="9"/>
      <c r="H109" s="9"/>
      <c r="I109">
        <f t="shared" si="2"/>
        <v>2</v>
      </c>
      <c r="J109" s="5"/>
      <c r="K109">
        <f>J109+2</f>
        <v>2</v>
      </c>
    </row>
    <row r="110" spans="3:11" x14ac:dyDescent="0.25">
      <c r="D110" s="17"/>
      <c r="E110" s="9"/>
      <c r="F110" s="9"/>
      <c r="G110" s="9"/>
      <c r="H110" s="9"/>
      <c r="I110">
        <f t="shared" si="2"/>
        <v>0</v>
      </c>
      <c r="J110" s="5"/>
    </row>
    <row r="111" spans="3:11" x14ac:dyDescent="0.25">
      <c r="C111" s="2" t="s">
        <v>29</v>
      </c>
      <c r="D111" s="17"/>
      <c r="E111" s="9"/>
      <c r="F111" s="9"/>
      <c r="G111" s="9"/>
      <c r="H111" s="9"/>
      <c r="I111">
        <f t="shared" si="2"/>
        <v>0</v>
      </c>
      <c r="J111" s="5"/>
    </row>
    <row r="112" spans="3:11" ht="12.75" x14ac:dyDescent="0.2">
      <c r="C112" t="s">
        <v>0</v>
      </c>
      <c r="D112" s="112" t="s">
        <v>838</v>
      </c>
      <c r="E112" s="112" t="s">
        <v>837</v>
      </c>
      <c r="F112" s="112" t="s">
        <v>835</v>
      </c>
      <c r="G112" s="112" t="s">
        <v>839</v>
      </c>
      <c r="H112" s="112" t="s">
        <v>840</v>
      </c>
      <c r="I112">
        <f t="shared" si="2"/>
        <v>14</v>
      </c>
      <c r="J112" s="5">
        <v>4</v>
      </c>
      <c r="K112">
        <v>10</v>
      </c>
    </row>
    <row r="113" spans="3:11" x14ac:dyDescent="0.25">
      <c r="C113" t="s">
        <v>1</v>
      </c>
      <c r="D113" s="17"/>
      <c r="E113" s="9"/>
      <c r="F113" s="9"/>
      <c r="G113" s="9"/>
      <c r="H113" s="9"/>
      <c r="I113">
        <f t="shared" si="2"/>
        <v>7</v>
      </c>
      <c r="J113" s="5"/>
      <c r="K113">
        <f>J113+7</f>
        <v>7</v>
      </c>
    </row>
    <row r="114" spans="3:11" x14ac:dyDescent="0.25">
      <c r="C114" t="s">
        <v>2</v>
      </c>
      <c r="D114" s="17"/>
      <c r="E114" s="9"/>
      <c r="F114" s="9"/>
      <c r="G114" s="9"/>
      <c r="H114" s="9"/>
      <c r="I114">
        <f t="shared" si="2"/>
        <v>5</v>
      </c>
      <c r="J114" s="5"/>
      <c r="K114">
        <f>J114+5</f>
        <v>5</v>
      </c>
    </row>
    <row r="115" spans="3:11" x14ac:dyDescent="0.25">
      <c r="C115" t="s">
        <v>3</v>
      </c>
      <c r="D115" s="17"/>
      <c r="E115" s="9"/>
      <c r="F115" s="9"/>
      <c r="G115" s="9"/>
      <c r="H115" s="9"/>
      <c r="I115">
        <f t="shared" si="2"/>
        <v>3</v>
      </c>
      <c r="J115" s="5"/>
      <c r="K115">
        <f>J115+3</f>
        <v>3</v>
      </c>
    </row>
    <row r="116" spans="3:11" x14ac:dyDescent="0.25">
      <c r="C116" t="s">
        <v>4</v>
      </c>
      <c r="D116" s="17"/>
      <c r="E116" s="9"/>
      <c r="F116" s="9"/>
      <c r="G116" s="9"/>
      <c r="H116" s="9"/>
      <c r="I116">
        <f t="shared" si="2"/>
        <v>2</v>
      </c>
      <c r="J116" s="5"/>
      <c r="K116">
        <f>J116+2</f>
        <v>2</v>
      </c>
    </row>
    <row r="117" spans="3:11" x14ac:dyDescent="0.25">
      <c r="D117" s="20"/>
      <c r="I117">
        <f t="shared" si="2"/>
        <v>0</v>
      </c>
    </row>
    <row r="118" spans="3:11" ht="12.75" x14ac:dyDescent="0.2">
      <c r="C118" s="1" t="s">
        <v>86</v>
      </c>
      <c r="D118" s="20"/>
      <c r="E118"/>
      <c r="F118"/>
      <c r="G118"/>
      <c r="H118"/>
      <c r="I118">
        <f t="shared" si="2"/>
        <v>0</v>
      </c>
    </row>
    <row r="119" spans="3:11" ht="12.75" x14ac:dyDescent="0.2">
      <c r="C119" s="11" t="s">
        <v>0</v>
      </c>
      <c r="D119" s="20"/>
      <c r="E119"/>
      <c r="F119"/>
      <c r="G119"/>
      <c r="H119"/>
      <c r="I119">
        <f t="shared" si="2"/>
        <v>10</v>
      </c>
      <c r="K119">
        <v>10</v>
      </c>
    </row>
    <row r="120" spans="3:11" x14ac:dyDescent="0.25">
      <c r="C120" s="11" t="s">
        <v>1</v>
      </c>
      <c r="D120" s="20"/>
      <c r="I120">
        <f t="shared" si="2"/>
        <v>7</v>
      </c>
      <c r="K120">
        <v>7</v>
      </c>
    </row>
    <row r="121" spans="3:11" ht="12.75" x14ac:dyDescent="0.2">
      <c r="C121" s="11" t="s">
        <v>2</v>
      </c>
      <c r="D121" s="20"/>
      <c r="E121"/>
      <c r="F121"/>
      <c r="G121"/>
      <c r="H121"/>
      <c r="I121">
        <f t="shared" si="2"/>
        <v>5</v>
      </c>
      <c r="K121">
        <v>5</v>
      </c>
    </row>
    <row r="122" spans="3:11" ht="12.75" x14ac:dyDescent="0.2">
      <c r="C122" s="11" t="s">
        <v>3</v>
      </c>
      <c r="D122" s="20"/>
      <c r="E122"/>
      <c r="F122"/>
      <c r="G122"/>
      <c r="H122"/>
      <c r="I122">
        <f t="shared" si="2"/>
        <v>3</v>
      </c>
      <c r="K122">
        <v>3</v>
      </c>
    </row>
    <row r="123" spans="3:11" ht="12.75" x14ac:dyDescent="0.2">
      <c r="C123" s="11" t="s">
        <v>4</v>
      </c>
      <c r="E123"/>
      <c r="F123"/>
      <c r="G123"/>
      <c r="H123"/>
      <c r="I123">
        <f t="shared" si="2"/>
        <v>2</v>
      </c>
      <c r="K123">
        <v>2</v>
      </c>
    </row>
  </sheetData>
  <phoneticPr fontId="1" type="noConversion"/>
  <pageMargins left="0.75" right="0.75" top="1" bottom="1" header="0.5" footer="0.5"/>
  <pageSetup scale="3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K149"/>
  <sheetViews>
    <sheetView topLeftCell="A92" zoomScale="90" zoomScaleNormal="90" zoomScaleSheetLayoutView="100" workbookViewId="0">
      <selection activeCell="G138" sqref="G138"/>
    </sheetView>
  </sheetViews>
  <sheetFormatPr defaultRowHeight="15.75" x14ac:dyDescent="0.25"/>
  <cols>
    <col min="1" max="1" width="34.42578125" bestFit="1" customWidth="1"/>
    <col min="2" max="2" width="7" customWidth="1"/>
    <col min="3" max="3" width="19.5703125" bestFit="1" customWidth="1"/>
    <col min="4" max="4" width="25.85546875" customWidth="1"/>
    <col min="5" max="5" width="28" style="7" bestFit="1" customWidth="1"/>
    <col min="6" max="6" width="37.28515625" style="7" customWidth="1"/>
    <col min="7" max="8" width="28" style="7" customWidth="1"/>
    <col min="9" max="9" width="11.7109375" bestFit="1" customWidth="1"/>
    <col min="10" max="10" width="20.42578125" bestFit="1" customWidth="1"/>
    <col min="11" max="11" width="14.140625" bestFit="1" customWidth="1"/>
  </cols>
  <sheetData>
    <row r="1" spans="1:11" ht="12.75" x14ac:dyDescent="0.2">
      <c r="A1" s="1" t="s">
        <v>106</v>
      </c>
      <c r="B1" s="11"/>
      <c r="C1" s="1" t="s">
        <v>23</v>
      </c>
      <c r="D1" s="1" t="s">
        <v>41</v>
      </c>
      <c r="E1" s="1" t="s">
        <v>14</v>
      </c>
      <c r="F1" s="1" t="s">
        <v>125</v>
      </c>
      <c r="G1" s="1" t="s">
        <v>122</v>
      </c>
      <c r="H1" s="1" t="s">
        <v>123</v>
      </c>
      <c r="I1" s="1" t="s">
        <v>15</v>
      </c>
      <c r="J1" s="1" t="s">
        <v>16</v>
      </c>
      <c r="K1" s="1" t="s">
        <v>17</v>
      </c>
    </row>
    <row r="2" spans="1:11" ht="12.75" x14ac:dyDescent="0.2">
      <c r="A2" s="1" t="s">
        <v>5</v>
      </c>
      <c r="B2" s="44">
        <v>57</v>
      </c>
      <c r="C2" s="11" t="s">
        <v>0</v>
      </c>
      <c r="D2" s="11"/>
      <c r="E2" s="11"/>
      <c r="F2" s="11"/>
      <c r="G2" s="11"/>
      <c r="H2" s="11"/>
      <c r="I2" s="11">
        <f>(K2+J2)*B3</f>
        <v>30</v>
      </c>
      <c r="J2" s="24"/>
      <c r="K2" s="11">
        <v>10</v>
      </c>
    </row>
    <row r="3" spans="1:11" ht="12.75" x14ac:dyDescent="0.2">
      <c r="A3" s="1" t="s">
        <v>6</v>
      </c>
      <c r="B3" s="1" t="str">
        <f>IF(B2&gt;200,"9.0",IF(B2&gt;175,"8.0",IF(B2&gt;150,"7.0",IF(B2&gt;125,"6.0",IF(B2&gt;100,"5.0",IF(B2&gt;75,"4.0",IF(B2&gt;50,"3.0",IF(B2&gt;25,"2.0",IF(B2&gt;0,"1")))))))))</f>
        <v>3.0</v>
      </c>
      <c r="C3" s="11" t="s">
        <v>1</v>
      </c>
      <c r="D3" s="11"/>
      <c r="E3" s="24"/>
      <c r="F3" s="24"/>
      <c r="G3" s="24"/>
      <c r="H3" s="24"/>
      <c r="I3" s="11">
        <f>(K3+J3)*B3</f>
        <v>21</v>
      </c>
      <c r="J3" s="24"/>
      <c r="K3" s="11">
        <v>7</v>
      </c>
    </row>
    <row r="4" spans="1:11" ht="12.75" x14ac:dyDescent="0.2">
      <c r="A4" s="11"/>
      <c r="B4" s="11"/>
      <c r="C4" s="11" t="s">
        <v>2</v>
      </c>
      <c r="D4" s="24"/>
      <c r="E4" s="24"/>
      <c r="F4" s="24"/>
      <c r="G4" s="24"/>
      <c r="H4" s="24"/>
      <c r="I4" s="11">
        <f>(K4+J4)*B3</f>
        <v>15</v>
      </c>
      <c r="J4" s="24"/>
      <c r="K4" s="11">
        <v>5</v>
      </c>
    </row>
    <row r="5" spans="1:11" ht="12.75" x14ac:dyDescent="0.2">
      <c r="A5" s="11"/>
      <c r="B5" s="11"/>
      <c r="C5" s="11" t="s">
        <v>3</v>
      </c>
      <c r="D5" s="24"/>
      <c r="E5" s="24"/>
      <c r="F5" s="24"/>
      <c r="G5" s="24"/>
      <c r="H5" s="24"/>
      <c r="I5" s="11">
        <f>(K5+J5)*B3</f>
        <v>9</v>
      </c>
      <c r="J5" s="24"/>
      <c r="K5" s="11">
        <v>3</v>
      </c>
    </row>
    <row r="6" spans="1:11" ht="12.75" x14ac:dyDescent="0.2">
      <c r="A6" s="11"/>
      <c r="B6" s="11"/>
      <c r="C6" s="11" t="s">
        <v>4</v>
      </c>
      <c r="D6" s="24"/>
      <c r="E6" s="24"/>
      <c r="F6" s="24"/>
      <c r="G6" s="24"/>
      <c r="H6" s="24"/>
      <c r="I6" s="11">
        <f>(K6+J6)*B3</f>
        <v>6</v>
      </c>
      <c r="J6" s="24"/>
      <c r="K6" s="11">
        <v>2</v>
      </c>
    </row>
    <row r="7" spans="1:11" ht="12.75" x14ac:dyDescent="0.2">
      <c r="A7" s="11"/>
      <c r="B7" s="11"/>
      <c r="C7" s="11"/>
      <c r="D7" s="24"/>
      <c r="E7" s="24"/>
      <c r="F7" s="24"/>
      <c r="G7" s="24"/>
      <c r="H7" s="24"/>
      <c r="I7" s="11"/>
      <c r="J7" s="24"/>
      <c r="K7" s="11"/>
    </row>
    <row r="8" spans="1:11" ht="12.75" x14ac:dyDescent="0.2">
      <c r="A8" s="11"/>
      <c r="B8" s="11"/>
      <c r="C8" s="1" t="s">
        <v>18</v>
      </c>
      <c r="D8" s="24"/>
      <c r="E8" s="24"/>
      <c r="F8" s="24"/>
      <c r="G8" s="24"/>
      <c r="H8" s="24"/>
      <c r="I8" s="11"/>
      <c r="J8" s="24"/>
      <c r="K8" s="11"/>
    </row>
    <row r="9" spans="1:11" ht="12.75" x14ac:dyDescent="0.2">
      <c r="A9" s="11"/>
      <c r="B9" s="11">
        <v>1</v>
      </c>
      <c r="C9" s="11" t="s">
        <v>0</v>
      </c>
      <c r="D9" s="112" t="s">
        <v>537</v>
      </c>
      <c r="E9" s="112" t="s">
        <v>536</v>
      </c>
      <c r="F9" s="112" t="s">
        <v>538</v>
      </c>
      <c r="G9" s="112" t="s">
        <v>251</v>
      </c>
      <c r="H9" s="112" t="s">
        <v>273</v>
      </c>
      <c r="I9" s="11">
        <f>(K9+J9)*B3</f>
        <v>45</v>
      </c>
      <c r="J9" s="24">
        <v>5</v>
      </c>
      <c r="K9" s="11">
        <v>10</v>
      </c>
    </row>
    <row r="10" spans="1:11" ht="12.75" x14ac:dyDescent="0.2">
      <c r="A10" s="11"/>
      <c r="B10" s="11"/>
      <c r="C10" s="11" t="s">
        <v>1</v>
      </c>
      <c r="D10" s="11"/>
      <c r="E10" s="11"/>
      <c r="F10" s="11"/>
      <c r="G10" s="11"/>
      <c r="H10" s="11"/>
      <c r="I10" s="11">
        <f>(K10+J10)*B3</f>
        <v>21</v>
      </c>
      <c r="J10" s="24"/>
      <c r="K10" s="11">
        <v>7</v>
      </c>
    </row>
    <row r="11" spans="1:11" ht="12.75" x14ac:dyDescent="0.2">
      <c r="A11" s="11"/>
      <c r="B11" s="11"/>
      <c r="C11" s="11" t="s">
        <v>2</v>
      </c>
      <c r="D11" s="24"/>
      <c r="E11" s="24"/>
      <c r="F11" s="24"/>
      <c r="G11" s="24"/>
      <c r="H11" s="24"/>
      <c r="I11" s="11">
        <f>(K11+J11)*B3</f>
        <v>15</v>
      </c>
      <c r="J11" s="24"/>
      <c r="K11" s="11">
        <v>5</v>
      </c>
    </row>
    <row r="12" spans="1:11" ht="12.75" x14ac:dyDescent="0.2">
      <c r="A12" s="11"/>
      <c r="B12" s="11"/>
      <c r="C12" s="11" t="s">
        <v>3</v>
      </c>
      <c r="D12" s="24"/>
      <c r="E12" s="24"/>
      <c r="F12" s="24"/>
      <c r="G12" s="24"/>
      <c r="H12" s="24"/>
      <c r="I12" s="11">
        <f>(K12+J12)*B3</f>
        <v>9</v>
      </c>
      <c r="J12" s="24"/>
      <c r="K12" s="11">
        <v>3</v>
      </c>
    </row>
    <row r="13" spans="1:11" ht="12.75" x14ac:dyDescent="0.2">
      <c r="A13" s="11"/>
      <c r="B13" s="11"/>
      <c r="C13" s="11" t="s">
        <v>4</v>
      </c>
      <c r="D13" s="24"/>
      <c r="E13" s="24"/>
      <c r="F13" s="24"/>
      <c r="G13" s="24"/>
      <c r="H13" s="24"/>
      <c r="I13" s="11">
        <f>(K13+J13)*B3</f>
        <v>6</v>
      </c>
      <c r="J13" s="24"/>
      <c r="K13" s="11">
        <v>2</v>
      </c>
    </row>
    <row r="14" spans="1:11" ht="12.75" x14ac:dyDescent="0.2">
      <c r="A14" s="11"/>
      <c r="B14" s="11"/>
      <c r="C14" s="11"/>
      <c r="D14" s="24"/>
      <c r="E14" s="24"/>
      <c r="F14" s="24"/>
      <c r="G14" s="24"/>
      <c r="H14" s="24"/>
      <c r="I14" s="11"/>
      <c r="J14" s="24"/>
      <c r="K14" s="11"/>
    </row>
    <row r="15" spans="1:11" ht="12.75" x14ac:dyDescent="0.2">
      <c r="A15" s="11"/>
      <c r="B15" s="11">
        <v>3</v>
      </c>
      <c r="C15" s="1" t="s">
        <v>19</v>
      </c>
      <c r="D15" s="24"/>
      <c r="E15" s="24"/>
      <c r="F15" s="24"/>
      <c r="G15" s="24"/>
      <c r="H15" s="24"/>
      <c r="I15" s="11"/>
      <c r="J15" s="24"/>
      <c r="K15" s="11"/>
    </row>
    <row r="16" spans="1:11" ht="12.75" x14ac:dyDescent="0.2">
      <c r="A16" s="11"/>
      <c r="B16" s="11"/>
      <c r="C16" s="11" t="s">
        <v>0</v>
      </c>
      <c r="D16" s="112">
        <v>1046340</v>
      </c>
      <c r="E16" s="112" t="s">
        <v>539</v>
      </c>
      <c r="F16" s="112" t="s">
        <v>166</v>
      </c>
      <c r="G16" s="112" t="s">
        <v>160</v>
      </c>
      <c r="H16" s="128" t="s">
        <v>623</v>
      </c>
      <c r="I16" s="11">
        <f>(K16+J16)*B3</f>
        <v>48</v>
      </c>
      <c r="J16" s="24">
        <v>6</v>
      </c>
      <c r="K16" s="11">
        <v>10</v>
      </c>
    </row>
    <row r="17" spans="1:11" ht="12.75" x14ac:dyDescent="0.2">
      <c r="A17" s="11"/>
      <c r="B17" s="11"/>
      <c r="C17" s="11" t="s">
        <v>1</v>
      </c>
      <c r="D17" s="143" t="s">
        <v>318</v>
      </c>
      <c r="E17" s="143" t="s">
        <v>317</v>
      </c>
      <c r="F17" s="143" t="s">
        <v>319</v>
      </c>
      <c r="G17" s="143" t="s">
        <v>320</v>
      </c>
      <c r="H17" s="143" t="s">
        <v>321</v>
      </c>
      <c r="I17" s="11">
        <f>(K17+J17)*B3</f>
        <v>21</v>
      </c>
      <c r="J17" s="24"/>
      <c r="K17" s="11">
        <v>7</v>
      </c>
    </row>
    <row r="18" spans="1:11" ht="12.75" x14ac:dyDescent="0.2">
      <c r="A18" s="11"/>
      <c r="B18" s="11"/>
      <c r="C18" s="11" t="s">
        <v>2</v>
      </c>
      <c r="D18" s="112" t="s">
        <v>326</v>
      </c>
      <c r="E18" s="112" t="s">
        <v>322</v>
      </c>
      <c r="F18" s="112" t="s">
        <v>325</v>
      </c>
      <c r="G18" s="112" t="s">
        <v>323</v>
      </c>
      <c r="H18" s="112" t="s">
        <v>324</v>
      </c>
      <c r="I18" s="11">
        <f>(K18+J18)*B3</f>
        <v>15</v>
      </c>
      <c r="J18" s="24"/>
      <c r="K18" s="11">
        <v>5</v>
      </c>
    </row>
    <row r="19" spans="1:11" ht="12.75" x14ac:dyDescent="0.2">
      <c r="A19" s="11"/>
      <c r="B19" s="11"/>
      <c r="C19" s="11" t="s">
        <v>3</v>
      </c>
      <c r="D19" s="24"/>
      <c r="E19" s="24"/>
      <c r="F19" s="24"/>
      <c r="G19" s="24"/>
      <c r="H19" s="24"/>
      <c r="I19" s="11">
        <f>(K19+J19)*B3</f>
        <v>9</v>
      </c>
      <c r="J19" s="24"/>
      <c r="K19" s="11">
        <v>3</v>
      </c>
    </row>
    <row r="20" spans="1:11" ht="12.75" x14ac:dyDescent="0.2">
      <c r="A20" s="11"/>
      <c r="B20" s="11"/>
      <c r="C20" s="11" t="s">
        <v>4</v>
      </c>
      <c r="D20" s="24"/>
      <c r="E20" s="24"/>
      <c r="F20" s="24"/>
      <c r="G20" s="24"/>
      <c r="H20" s="24"/>
      <c r="I20" s="11">
        <f>(K20+J20)*B3</f>
        <v>6</v>
      </c>
      <c r="J20" s="24"/>
      <c r="K20" s="11">
        <v>2</v>
      </c>
    </row>
    <row r="21" spans="1:11" ht="12.75" x14ac:dyDescent="0.2">
      <c r="A21" s="11"/>
      <c r="B21" s="11"/>
      <c r="C21" s="11"/>
      <c r="D21" s="24"/>
      <c r="E21" s="24"/>
      <c r="F21" s="24"/>
      <c r="G21" s="24"/>
      <c r="H21" s="24"/>
      <c r="I21" s="11"/>
      <c r="J21" s="24"/>
      <c r="K21" s="11"/>
    </row>
    <row r="22" spans="1:11" ht="12.75" x14ac:dyDescent="0.2">
      <c r="A22" s="11"/>
      <c r="B22" s="11"/>
      <c r="C22" s="1" t="s">
        <v>20</v>
      </c>
      <c r="D22" s="24"/>
      <c r="E22" s="24"/>
      <c r="F22" s="24"/>
      <c r="G22" s="24"/>
      <c r="H22" s="24"/>
      <c r="I22" s="11"/>
      <c r="J22" s="24"/>
      <c r="K22" s="11"/>
    </row>
    <row r="23" spans="1:11" x14ac:dyDescent="0.25">
      <c r="A23" s="11"/>
      <c r="B23" s="11"/>
      <c r="C23" s="11" t="s">
        <v>0</v>
      </c>
      <c r="I23" s="11">
        <f>(K23+J23)*B3</f>
        <v>30</v>
      </c>
      <c r="J23" s="24"/>
      <c r="K23" s="11">
        <v>10</v>
      </c>
    </row>
    <row r="24" spans="1:11" x14ac:dyDescent="0.25">
      <c r="A24" s="11"/>
      <c r="B24" s="11"/>
      <c r="C24" s="11" t="s">
        <v>1</v>
      </c>
      <c r="I24" s="11">
        <f>(K24+J24)*B3</f>
        <v>21</v>
      </c>
      <c r="J24" s="24"/>
      <c r="K24" s="11">
        <v>7</v>
      </c>
    </row>
    <row r="25" spans="1:11" ht="12.75" x14ac:dyDescent="0.2">
      <c r="A25" s="11"/>
      <c r="B25" s="11"/>
      <c r="C25" s="11" t="s">
        <v>2</v>
      </c>
      <c r="D25" s="11"/>
      <c r="E25" s="11"/>
      <c r="F25" s="11"/>
      <c r="G25" s="11"/>
      <c r="H25" s="11"/>
      <c r="I25" s="11">
        <f>(K25+J25)*B3</f>
        <v>15</v>
      </c>
      <c r="J25" s="24"/>
      <c r="K25" s="11">
        <v>5</v>
      </c>
    </row>
    <row r="26" spans="1:11" ht="12.75" x14ac:dyDescent="0.2">
      <c r="A26" s="11"/>
      <c r="B26" s="11"/>
      <c r="C26" s="11" t="s">
        <v>3</v>
      </c>
      <c r="D26" s="11"/>
      <c r="E26" s="11"/>
      <c r="F26" s="11"/>
      <c r="G26" s="11"/>
      <c r="H26" s="11"/>
      <c r="I26" s="11">
        <f>(K26+J26)*B3</f>
        <v>9</v>
      </c>
      <c r="J26" s="24"/>
      <c r="K26" s="11">
        <v>3</v>
      </c>
    </row>
    <row r="27" spans="1:11" ht="12.75" x14ac:dyDescent="0.2">
      <c r="A27" s="11"/>
      <c r="B27" s="11"/>
      <c r="C27" s="11" t="s">
        <v>4</v>
      </c>
      <c r="D27" s="11"/>
      <c r="E27" s="11"/>
      <c r="F27" s="11"/>
      <c r="G27" s="11"/>
      <c r="H27" s="11"/>
      <c r="I27" s="11">
        <f>(K27+J27)*B3</f>
        <v>6</v>
      </c>
      <c r="J27" s="24"/>
      <c r="K27" s="11">
        <v>2</v>
      </c>
    </row>
    <row r="28" spans="1:11" ht="12.75" x14ac:dyDescent="0.2">
      <c r="A28" s="11"/>
      <c r="B28" s="11"/>
      <c r="C28" s="11"/>
      <c r="D28" s="24"/>
      <c r="E28" s="24"/>
      <c r="F28" s="24"/>
      <c r="G28" s="24"/>
      <c r="H28" s="24"/>
      <c r="I28" s="11"/>
      <c r="J28" s="24"/>
      <c r="K28" s="11"/>
    </row>
    <row r="29" spans="1:11" ht="12.75" x14ac:dyDescent="0.2">
      <c r="A29" s="11"/>
      <c r="B29" s="11">
        <v>8</v>
      </c>
      <c r="C29" s="1" t="s">
        <v>59</v>
      </c>
      <c r="D29" s="24"/>
      <c r="E29" s="24"/>
      <c r="F29" s="24"/>
      <c r="G29" s="24"/>
      <c r="H29" s="24"/>
      <c r="I29" s="11"/>
      <c r="J29" s="24"/>
      <c r="K29" s="11"/>
    </row>
    <row r="30" spans="1:11" ht="12.75" x14ac:dyDescent="0.2">
      <c r="A30" s="11"/>
      <c r="B30" s="11"/>
      <c r="C30" s="1" t="s">
        <v>45</v>
      </c>
      <c r="D30" s="24"/>
      <c r="E30" s="24"/>
      <c r="F30" s="24"/>
      <c r="G30" s="24"/>
      <c r="H30" s="24"/>
      <c r="I30" s="11"/>
      <c r="J30" s="24"/>
      <c r="K30" s="11"/>
    </row>
    <row r="31" spans="1:11" ht="12.75" x14ac:dyDescent="0.2">
      <c r="A31" s="11"/>
      <c r="B31" s="11"/>
      <c r="C31" s="11" t="s">
        <v>0</v>
      </c>
      <c r="D31" s="112" t="s">
        <v>541</v>
      </c>
      <c r="E31" s="112" t="s">
        <v>540</v>
      </c>
      <c r="F31" s="112" t="s">
        <v>542</v>
      </c>
      <c r="G31" s="112" t="s">
        <v>132</v>
      </c>
      <c r="H31" s="112" t="s">
        <v>180</v>
      </c>
      <c r="I31" s="11">
        <f>(K31+J31)*B3</f>
        <v>33</v>
      </c>
      <c r="J31" s="24">
        <v>1</v>
      </c>
      <c r="K31" s="11">
        <v>10</v>
      </c>
    </row>
    <row r="32" spans="1:11" ht="12.75" x14ac:dyDescent="0.2">
      <c r="A32" s="11"/>
      <c r="B32" s="11"/>
      <c r="C32" s="11" t="s">
        <v>1</v>
      </c>
      <c r="D32" s="11" t="s">
        <v>358</v>
      </c>
      <c r="E32" s="11" t="s">
        <v>629</v>
      </c>
      <c r="F32" s="144" t="s">
        <v>319</v>
      </c>
      <c r="G32" s="11"/>
      <c r="H32" s="11"/>
      <c r="I32" s="11">
        <f>(K32+J32)*B3</f>
        <v>21</v>
      </c>
      <c r="J32" s="24"/>
      <c r="K32" s="11">
        <v>7</v>
      </c>
    </row>
    <row r="33" spans="1:11" ht="12.75" x14ac:dyDescent="0.2">
      <c r="A33" s="11"/>
      <c r="B33" s="11"/>
      <c r="C33" s="11" t="s">
        <v>2</v>
      </c>
      <c r="D33" s="112">
        <v>1046958</v>
      </c>
      <c r="E33" s="128" t="s">
        <v>543</v>
      </c>
      <c r="F33" s="112" t="s">
        <v>166</v>
      </c>
      <c r="G33" s="128" t="s">
        <v>134</v>
      </c>
      <c r="H33" s="112" t="s">
        <v>624</v>
      </c>
      <c r="I33" s="11">
        <f>(K33+J33)*B3</f>
        <v>15</v>
      </c>
      <c r="J33" s="24"/>
      <c r="K33" s="11">
        <v>5</v>
      </c>
    </row>
    <row r="34" spans="1:11" ht="12.75" x14ac:dyDescent="0.2">
      <c r="A34" s="11"/>
      <c r="B34" s="11"/>
      <c r="C34" s="11" t="s">
        <v>3</v>
      </c>
      <c r="D34" s="112" t="s">
        <v>358</v>
      </c>
      <c r="E34" s="128" t="s">
        <v>631</v>
      </c>
      <c r="F34" s="11" t="s">
        <v>250</v>
      </c>
      <c r="G34" s="112" t="s">
        <v>132</v>
      </c>
      <c r="H34" s="11" t="s">
        <v>630</v>
      </c>
      <c r="I34" s="11">
        <f>(K34+J34)*B3</f>
        <v>9</v>
      </c>
      <c r="J34" s="24"/>
      <c r="K34" s="11">
        <v>3</v>
      </c>
    </row>
    <row r="35" spans="1:11" ht="12.75" x14ac:dyDescent="0.2">
      <c r="A35" s="11"/>
      <c r="B35" s="11"/>
      <c r="C35" s="11" t="s">
        <v>4</v>
      </c>
      <c r="D35" s="112" t="s">
        <v>1202</v>
      </c>
      <c r="E35" s="128" t="s">
        <v>635</v>
      </c>
      <c r="F35" s="11" t="s">
        <v>633</v>
      </c>
      <c r="G35" s="11" t="s">
        <v>634</v>
      </c>
      <c r="H35" s="11" t="s">
        <v>632</v>
      </c>
      <c r="I35" s="11">
        <f>(K35+J35)*B3</f>
        <v>6</v>
      </c>
      <c r="J35" s="24"/>
      <c r="K35" s="11">
        <v>2</v>
      </c>
    </row>
    <row r="36" spans="1:11" ht="12.75" x14ac:dyDescent="0.2">
      <c r="A36" s="11"/>
      <c r="B36" s="11"/>
      <c r="C36" s="11"/>
      <c r="D36" s="24"/>
      <c r="E36" s="24"/>
      <c r="F36" s="24"/>
      <c r="G36" s="24"/>
      <c r="H36" s="24"/>
      <c r="I36" s="11"/>
      <c r="J36" s="24"/>
      <c r="K36" s="11"/>
    </row>
    <row r="37" spans="1:11" ht="12.75" x14ac:dyDescent="0.2">
      <c r="A37" s="11"/>
      <c r="B37" s="11"/>
      <c r="C37" s="1" t="s">
        <v>60</v>
      </c>
      <c r="D37" s="24"/>
      <c r="E37" s="24"/>
      <c r="F37" s="24"/>
      <c r="G37" s="24"/>
      <c r="H37" s="24"/>
      <c r="I37" s="11"/>
      <c r="J37" s="24"/>
      <c r="K37" s="11"/>
    </row>
    <row r="38" spans="1:11" ht="12.75" x14ac:dyDescent="0.2">
      <c r="A38" s="11"/>
      <c r="B38" s="11"/>
      <c r="C38" s="1" t="s">
        <v>45</v>
      </c>
      <c r="D38" s="24"/>
      <c r="E38" s="24"/>
      <c r="F38" s="24"/>
      <c r="G38" s="24"/>
      <c r="H38" s="24"/>
      <c r="I38" s="11"/>
      <c r="J38" s="24"/>
      <c r="K38" s="11"/>
    </row>
    <row r="39" spans="1:11" ht="12.75" x14ac:dyDescent="0.2">
      <c r="A39" s="11"/>
      <c r="B39" s="11"/>
      <c r="C39" s="11" t="s">
        <v>0</v>
      </c>
      <c r="D39" s="24"/>
      <c r="E39" s="24"/>
      <c r="F39" s="24"/>
      <c r="G39" s="24"/>
      <c r="H39" s="24"/>
      <c r="I39" s="11">
        <f>(K39+J39)*B3</f>
        <v>30</v>
      </c>
      <c r="J39" s="24"/>
      <c r="K39" s="11">
        <v>10</v>
      </c>
    </row>
    <row r="40" spans="1:11" ht="12.75" x14ac:dyDescent="0.2">
      <c r="A40" s="11"/>
      <c r="B40" s="11"/>
      <c r="C40" s="11" t="s">
        <v>1</v>
      </c>
      <c r="D40" s="11"/>
      <c r="E40" s="11"/>
      <c r="F40" s="11"/>
      <c r="G40" s="11"/>
      <c r="H40" s="11"/>
      <c r="I40" s="11">
        <f>(K40+J40)*B3</f>
        <v>21</v>
      </c>
      <c r="J40" s="24"/>
      <c r="K40" s="11">
        <v>7</v>
      </c>
    </row>
    <row r="41" spans="1:11" ht="12.75" x14ac:dyDescent="0.2">
      <c r="A41" s="11"/>
      <c r="B41" s="11"/>
      <c r="C41" s="11" t="s">
        <v>2</v>
      </c>
      <c r="D41" s="24"/>
      <c r="E41" s="24"/>
      <c r="F41" s="24"/>
      <c r="G41" s="24"/>
      <c r="H41" s="24"/>
      <c r="I41" s="11">
        <f>(K41+J41)*B3</f>
        <v>15</v>
      </c>
      <c r="J41" s="24"/>
      <c r="K41" s="11">
        <v>5</v>
      </c>
    </row>
    <row r="42" spans="1:11" ht="12.75" x14ac:dyDescent="0.2">
      <c r="A42" s="11"/>
      <c r="B42" s="11"/>
      <c r="C42" s="11" t="s">
        <v>3</v>
      </c>
      <c r="D42" s="24"/>
      <c r="E42" s="24"/>
      <c r="F42" s="24"/>
      <c r="G42" s="24"/>
      <c r="H42" s="24"/>
      <c r="I42" s="11">
        <f>(K42+J42)*B3</f>
        <v>9</v>
      </c>
      <c r="J42" s="24"/>
      <c r="K42" s="11">
        <v>3</v>
      </c>
    </row>
    <row r="43" spans="1:11" s="55" customFormat="1" ht="12.75" x14ac:dyDescent="0.2">
      <c r="A43" s="53"/>
      <c r="B43" s="53"/>
      <c r="C43" s="53" t="s">
        <v>4</v>
      </c>
      <c r="D43" s="53"/>
      <c r="E43" s="53"/>
      <c r="F43" s="53"/>
      <c r="G43" s="53"/>
      <c r="H43" s="53"/>
      <c r="I43" s="53">
        <f>(K43+J43)*B3</f>
        <v>6</v>
      </c>
      <c r="J43" s="54"/>
      <c r="K43" s="53">
        <v>2</v>
      </c>
    </row>
    <row r="44" spans="1:11" ht="12.75" x14ac:dyDescent="0.2">
      <c r="A44" s="11"/>
      <c r="B44" s="11"/>
      <c r="C44" s="11"/>
      <c r="D44" s="24"/>
      <c r="E44" s="24"/>
      <c r="F44" s="24"/>
      <c r="G44" s="24"/>
      <c r="H44" s="24"/>
      <c r="I44" s="11"/>
      <c r="J44" s="24"/>
      <c r="K44" s="11"/>
    </row>
    <row r="45" spans="1:11" ht="12.75" x14ac:dyDescent="0.2">
      <c r="A45" s="11"/>
      <c r="B45" s="11"/>
      <c r="C45" s="1" t="s">
        <v>24</v>
      </c>
      <c r="D45" s="24"/>
      <c r="E45" s="24"/>
      <c r="F45" s="24"/>
      <c r="G45" s="24"/>
      <c r="H45" s="24"/>
      <c r="I45" s="11"/>
      <c r="J45" s="24"/>
      <c r="K45" s="11"/>
    </row>
    <row r="46" spans="1:11" ht="12.75" x14ac:dyDescent="0.2">
      <c r="A46" s="11"/>
      <c r="B46" s="11"/>
      <c r="C46" s="1" t="s">
        <v>32</v>
      </c>
      <c r="D46" s="24"/>
      <c r="E46" s="24"/>
      <c r="F46" s="24"/>
      <c r="G46" s="24"/>
      <c r="H46" s="24"/>
      <c r="I46" s="11"/>
      <c r="J46" s="24"/>
      <c r="K46" s="11"/>
    </row>
    <row r="47" spans="1:11" x14ac:dyDescent="0.25">
      <c r="A47" s="11"/>
      <c r="B47" s="11"/>
      <c r="C47" s="11" t="s">
        <v>0</v>
      </c>
      <c r="D47" t="s">
        <v>652</v>
      </c>
      <c r="E47" s="7" t="s">
        <v>650</v>
      </c>
      <c r="F47" s="7" t="s">
        <v>250</v>
      </c>
      <c r="G47" s="7" t="s">
        <v>244</v>
      </c>
      <c r="H47" s="7" t="s">
        <v>651</v>
      </c>
      <c r="I47" s="11">
        <f>(K47+J47)*B3</f>
        <v>33</v>
      </c>
      <c r="J47" s="24">
        <v>1</v>
      </c>
      <c r="K47" s="11">
        <v>10</v>
      </c>
    </row>
    <row r="48" spans="1:11" ht="12.75" x14ac:dyDescent="0.2">
      <c r="A48" s="11"/>
      <c r="B48" s="11">
        <v>8</v>
      </c>
      <c r="C48" s="11" t="s">
        <v>1</v>
      </c>
      <c r="D48" s="11" t="s">
        <v>306</v>
      </c>
      <c r="E48" s="11" t="s">
        <v>307</v>
      </c>
      <c r="F48" s="11" t="s">
        <v>308</v>
      </c>
      <c r="G48" s="11" t="s">
        <v>309</v>
      </c>
      <c r="H48" s="11" t="s">
        <v>310</v>
      </c>
      <c r="I48" s="11">
        <f>(K48+J48)*B3</f>
        <v>21</v>
      </c>
      <c r="J48" s="24"/>
      <c r="K48" s="11">
        <v>7</v>
      </c>
    </row>
    <row r="49" spans="1:11" ht="12.75" x14ac:dyDescent="0.2">
      <c r="A49" s="11"/>
      <c r="B49" s="11"/>
      <c r="C49" s="11" t="s">
        <v>2</v>
      </c>
      <c r="D49" s="112">
        <v>1043416</v>
      </c>
      <c r="E49" s="112" t="s">
        <v>169</v>
      </c>
      <c r="F49" s="112" t="s">
        <v>166</v>
      </c>
      <c r="G49" s="112" t="s">
        <v>141</v>
      </c>
      <c r="H49" s="112" t="s">
        <v>170</v>
      </c>
      <c r="I49" s="11">
        <f>(K49+J49)*B3</f>
        <v>15</v>
      </c>
      <c r="J49" s="24"/>
      <c r="K49" s="11">
        <v>5</v>
      </c>
    </row>
    <row r="50" spans="1:11" ht="12.75" x14ac:dyDescent="0.2">
      <c r="A50" s="11"/>
      <c r="B50" s="11"/>
      <c r="C50" s="11" t="s">
        <v>3</v>
      </c>
      <c r="D50" s="11" t="s">
        <v>371</v>
      </c>
      <c r="E50" s="11" t="s">
        <v>370</v>
      </c>
      <c r="F50" s="11" t="s">
        <v>653</v>
      </c>
      <c r="G50" s="11" t="s">
        <v>372</v>
      </c>
      <c r="H50" s="11" t="s">
        <v>373</v>
      </c>
      <c r="I50" s="11">
        <f>(K50+J50)*B3</f>
        <v>9</v>
      </c>
      <c r="J50" s="24"/>
      <c r="K50" s="11">
        <v>3</v>
      </c>
    </row>
    <row r="51" spans="1:11" ht="12.75" x14ac:dyDescent="0.2">
      <c r="A51" s="11"/>
      <c r="B51" s="11"/>
      <c r="C51" s="11" t="s">
        <v>4</v>
      </c>
      <c r="D51" s="11" t="s">
        <v>657</v>
      </c>
      <c r="E51" s="11" t="s">
        <v>654</v>
      </c>
      <c r="F51" s="11" t="s">
        <v>656</v>
      </c>
      <c r="G51" s="11" t="s">
        <v>638</v>
      </c>
      <c r="H51" s="11" t="s">
        <v>655</v>
      </c>
      <c r="I51" s="11">
        <f>(K51+J51)*B3</f>
        <v>6</v>
      </c>
      <c r="J51" s="24"/>
      <c r="K51" s="11">
        <v>2</v>
      </c>
    </row>
    <row r="52" spans="1:11" ht="12.75" x14ac:dyDescent="0.2">
      <c r="A52" s="11"/>
      <c r="B52" s="11"/>
      <c r="C52" s="11"/>
      <c r="D52" s="24"/>
      <c r="E52" s="24"/>
      <c r="F52" s="24"/>
      <c r="G52" s="24"/>
      <c r="H52" s="24"/>
      <c r="I52" s="11"/>
      <c r="J52" s="24"/>
      <c r="K52" s="11"/>
    </row>
    <row r="53" spans="1:11" ht="12.75" x14ac:dyDescent="0.2">
      <c r="A53" s="11"/>
      <c r="B53" s="11"/>
      <c r="C53" s="1" t="s">
        <v>25</v>
      </c>
      <c r="D53" s="24"/>
      <c r="E53" s="24"/>
      <c r="F53" s="24"/>
      <c r="G53" s="24"/>
      <c r="H53" s="24"/>
      <c r="I53" s="11"/>
      <c r="J53" s="24"/>
      <c r="K53" s="11"/>
    </row>
    <row r="54" spans="1:11" ht="12.75" x14ac:dyDescent="0.2">
      <c r="A54" s="11"/>
      <c r="B54" s="11"/>
      <c r="C54" s="1" t="s">
        <v>32</v>
      </c>
      <c r="D54" s="11"/>
      <c r="E54" s="24"/>
      <c r="F54" s="24"/>
      <c r="G54" s="24"/>
      <c r="H54" s="24"/>
      <c r="I54" s="11"/>
      <c r="J54" s="24"/>
      <c r="K54" s="11"/>
    </row>
    <row r="55" spans="1:11" ht="12.75" x14ac:dyDescent="0.2">
      <c r="A55" s="11"/>
      <c r="B55" s="11"/>
      <c r="C55" s="11" t="s">
        <v>0</v>
      </c>
      <c r="D55" s="145">
        <v>1045156</v>
      </c>
      <c r="E55" s="145" t="s">
        <v>172</v>
      </c>
      <c r="F55" s="145" t="s">
        <v>166</v>
      </c>
      <c r="G55" s="145" t="s">
        <v>134</v>
      </c>
      <c r="H55" s="145" t="s">
        <v>167</v>
      </c>
      <c r="I55" s="11">
        <f>(K55+J55)*B3</f>
        <v>30</v>
      </c>
      <c r="J55" s="24"/>
      <c r="K55" s="11">
        <v>10</v>
      </c>
    </row>
    <row r="56" spans="1:11" x14ac:dyDescent="0.25">
      <c r="A56" s="11"/>
      <c r="B56" s="11"/>
      <c r="C56" s="11" t="s">
        <v>1</v>
      </c>
      <c r="I56" s="11">
        <f>(K56+J56)*B3</f>
        <v>21</v>
      </c>
      <c r="J56" s="24"/>
      <c r="K56" s="11">
        <v>7</v>
      </c>
    </row>
    <row r="57" spans="1:11" ht="12.75" x14ac:dyDescent="0.2">
      <c r="A57" s="11"/>
      <c r="B57" s="11"/>
      <c r="C57" s="11" t="s">
        <v>2</v>
      </c>
      <c r="D57" s="11"/>
      <c r="E57" s="11"/>
      <c r="F57" s="11"/>
      <c r="G57" s="11"/>
      <c r="H57" s="11"/>
      <c r="I57" s="11">
        <f>(K57+J57)*B3</f>
        <v>15</v>
      </c>
      <c r="J57" s="24"/>
      <c r="K57" s="11">
        <v>5</v>
      </c>
    </row>
    <row r="58" spans="1:11" ht="12.75" x14ac:dyDescent="0.2">
      <c r="A58" s="11"/>
      <c r="B58" s="11"/>
      <c r="C58" s="11" t="s">
        <v>3</v>
      </c>
      <c r="D58" s="11"/>
      <c r="E58" s="11"/>
      <c r="F58" s="11"/>
      <c r="G58" s="11"/>
      <c r="H58" s="11"/>
      <c r="I58" s="11">
        <f>(K58+J58)*B3</f>
        <v>9</v>
      </c>
      <c r="J58" s="24"/>
      <c r="K58" s="11">
        <v>3</v>
      </c>
    </row>
    <row r="59" spans="1:11" ht="12.75" x14ac:dyDescent="0.2">
      <c r="A59" s="11"/>
      <c r="B59" s="11"/>
      <c r="C59" s="11" t="s">
        <v>4</v>
      </c>
      <c r="D59" s="11" t="s">
        <v>649</v>
      </c>
      <c r="E59" s="11" t="s">
        <v>645</v>
      </c>
      <c r="F59" s="11" t="s">
        <v>648</v>
      </c>
      <c r="G59" s="11" t="s">
        <v>646</v>
      </c>
      <c r="H59" s="11" t="s">
        <v>647</v>
      </c>
      <c r="I59" s="11">
        <f>(K59+J59)*B3</f>
        <v>6</v>
      </c>
      <c r="J59" s="24"/>
      <c r="K59" s="11">
        <v>2</v>
      </c>
    </row>
    <row r="60" spans="1:11" ht="12.75" x14ac:dyDescent="0.2">
      <c r="A60" s="11"/>
      <c r="B60" s="11"/>
      <c r="C60" s="11"/>
      <c r="D60" s="11"/>
      <c r="E60" s="11"/>
      <c r="F60" s="11"/>
      <c r="G60" s="11"/>
      <c r="H60" s="11"/>
      <c r="I60" s="11"/>
      <c r="J60" s="24"/>
      <c r="K60" s="11"/>
    </row>
    <row r="61" spans="1:11" ht="12.75" x14ac:dyDescent="0.2">
      <c r="A61" s="11"/>
      <c r="B61" s="11"/>
      <c r="C61" s="1" t="s">
        <v>24</v>
      </c>
      <c r="D61" s="24"/>
      <c r="E61" s="24"/>
      <c r="F61" s="24"/>
      <c r="G61" s="24"/>
      <c r="H61" s="24"/>
      <c r="I61" s="11"/>
      <c r="J61" s="24"/>
      <c r="K61" s="11"/>
    </row>
    <row r="62" spans="1:11" ht="12.75" x14ac:dyDescent="0.2">
      <c r="A62" s="11"/>
      <c r="B62" s="11"/>
      <c r="C62" s="1" t="s">
        <v>36</v>
      </c>
      <c r="D62" s="24"/>
      <c r="E62" s="24"/>
      <c r="F62" s="24"/>
      <c r="G62" s="24"/>
      <c r="H62" s="24"/>
      <c r="I62" s="11"/>
      <c r="J62" s="24"/>
      <c r="K62" s="11"/>
    </row>
    <row r="63" spans="1:11" ht="12.75" x14ac:dyDescent="0.2">
      <c r="A63" s="11"/>
      <c r="B63" s="11"/>
      <c r="C63" s="11" t="s">
        <v>0</v>
      </c>
      <c r="D63" s="11"/>
      <c r="E63" s="11"/>
      <c r="F63" s="11"/>
      <c r="G63" s="11"/>
      <c r="H63" s="11"/>
      <c r="I63" s="11">
        <f>(K63+J63)*B3</f>
        <v>30</v>
      </c>
      <c r="J63" s="24"/>
      <c r="K63" s="11">
        <v>10</v>
      </c>
    </row>
    <row r="64" spans="1:11" ht="12.75" x14ac:dyDescent="0.2">
      <c r="A64" s="11"/>
      <c r="B64" s="11"/>
      <c r="C64" s="11" t="s">
        <v>1</v>
      </c>
      <c r="D64" s="11"/>
      <c r="E64" s="11"/>
      <c r="F64" s="11"/>
      <c r="G64" s="11"/>
      <c r="H64" s="11"/>
      <c r="I64" s="11">
        <f>(K64+J64)*B3</f>
        <v>21</v>
      </c>
      <c r="J64" s="24"/>
      <c r="K64" s="11">
        <v>7</v>
      </c>
    </row>
    <row r="65" spans="1:11" ht="12.75" x14ac:dyDescent="0.2">
      <c r="A65" s="11"/>
      <c r="B65" s="11"/>
      <c r="C65" s="11" t="s">
        <v>2</v>
      </c>
      <c r="D65" s="11"/>
      <c r="E65" s="11"/>
      <c r="F65" s="11"/>
      <c r="G65" s="11"/>
      <c r="H65" s="11"/>
      <c r="I65" s="11">
        <f>(K65+J65)*B3</f>
        <v>15</v>
      </c>
      <c r="J65" s="24"/>
      <c r="K65" s="11">
        <v>5</v>
      </c>
    </row>
    <row r="66" spans="1:11" ht="12.75" x14ac:dyDescent="0.2">
      <c r="A66" s="11"/>
      <c r="B66" s="11"/>
      <c r="C66" s="11" t="s">
        <v>3</v>
      </c>
      <c r="D66" s="11"/>
      <c r="E66" s="11"/>
      <c r="F66" s="11"/>
      <c r="G66" s="11"/>
      <c r="H66" s="11"/>
      <c r="I66" s="11">
        <f>(K66+J66)*B3</f>
        <v>9</v>
      </c>
      <c r="J66" s="24"/>
      <c r="K66" s="11">
        <v>3</v>
      </c>
    </row>
    <row r="67" spans="1:11" ht="12.75" x14ac:dyDescent="0.2">
      <c r="A67" s="11"/>
      <c r="B67" s="11"/>
      <c r="C67" s="11" t="s">
        <v>4</v>
      </c>
      <c r="D67" s="11"/>
      <c r="E67" s="11"/>
      <c r="F67" s="11"/>
      <c r="G67" s="11"/>
      <c r="H67" s="11"/>
      <c r="I67" s="11">
        <f>(K67+J67)*B3</f>
        <v>6</v>
      </c>
      <c r="J67" s="24"/>
      <c r="K67" s="11">
        <v>2</v>
      </c>
    </row>
    <row r="68" spans="1:11" ht="12.75" x14ac:dyDescent="0.2">
      <c r="A68" s="11"/>
      <c r="B68" s="11"/>
      <c r="C68" s="11"/>
      <c r="D68" s="24"/>
      <c r="E68" s="24"/>
      <c r="F68" s="24"/>
      <c r="G68" s="24"/>
      <c r="H68" s="24"/>
      <c r="I68" s="11"/>
      <c r="J68" s="24"/>
      <c r="K68" s="11"/>
    </row>
    <row r="69" spans="1:11" ht="12.75" x14ac:dyDescent="0.2">
      <c r="A69" s="11"/>
      <c r="B69" s="11">
        <v>7</v>
      </c>
      <c r="C69" s="1" t="s">
        <v>25</v>
      </c>
      <c r="D69" s="24"/>
      <c r="E69" s="24"/>
      <c r="F69" s="24"/>
      <c r="G69" s="24"/>
      <c r="H69" s="24"/>
      <c r="I69" s="11"/>
      <c r="J69" s="24"/>
      <c r="K69" s="11"/>
    </row>
    <row r="70" spans="1:11" ht="12.75" x14ac:dyDescent="0.2">
      <c r="A70" s="11"/>
      <c r="B70" s="11"/>
      <c r="C70" s="1" t="s">
        <v>36</v>
      </c>
      <c r="D70" s="11"/>
      <c r="E70" s="24"/>
      <c r="F70" s="24"/>
      <c r="G70" s="24"/>
      <c r="H70" s="24"/>
      <c r="I70" s="11"/>
      <c r="J70" s="24"/>
      <c r="K70" s="11"/>
    </row>
    <row r="71" spans="1:11" ht="12.75" x14ac:dyDescent="0.2">
      <c r="A71" s="11"/>
      <c r="B71" s="11"/>
      <c r="C71" s="11" t="s">
        <v>0</v>
      </c>
      <c r="D71" s="11"/>
      <c r="E71" s="24"/>
      <c r="F71" s="24"/>
      <c r="G71" s="24"/>
      <c r="H71" s="24"/>
      <c r="I71" s="11">
        <f>(K71+J71)*B3</f>
        <v>30</v>
      </c>
      <c r="J71" s="24"/>
      <c r="K71" s="11">
        <v>10</v>
      </c>
    </row>
    <row r="72" spans="1:11" ht="12.75" x14ac:dyDescent="0.2">
      <c r="A72" s="11"/>
      <c r="B72" s="11"/>
      <c r="C72" s="11" t="s">
        <v>1</v>
      </c>
      <c r="D72" s="112" t="s">
        <v>247</v>
      </c>
      <c r="E72" s="112" t="s">
        <v>246</v>
      </c>
      <c r="F72" s="112" t="s">
        <v>564</v>
      </c>
      <c r="G72" s="112" t="s">
        <v>248</v>
      </c>
      <c r="H72" s="112" t="s">
        <v>249</v>
      </c>
      <c r="I72" s="11">
        <f>(K72+J72)*B3</f>
        <v>21</v>
      </c>
      <c r="J72" s="24"/>
      <c r="K72" s="11">
        <v>7</v>
      </c>
    </row>
    <row r="73" spans="1:11" ht="12.75" x14ac:dyDescent="0.2">
      <c r="A73" s="11"/>
      <c r="B73" s="11"/>
      <c r="C73" s="11" t="s">
        <v>2</v>
      </c>
      <c r="D73" s="70" t="s">
        <v>637</v>
      </c>
      <c r="E73" s="70" t="s">
        <v>636</v>
      </c>
      <c r="F73" s="70" t="s">
        <v>328</v>
      </c>
      <c r="G73" s="70" t="s">
        <v>638</v>
      </c>
      <c r="H73" s="70" t="s">
        <v>639</v>
      </c>
      <c r="I73" s="11">
        <f>(K73+J73)*B3</f>
        <v>15</v>
      </c>
      <c r="J73" s="24"/>
      <c r="K73" s="11">
        <v>5</v>
      </c>
    </row>
    <row r="74" spans="1:11" x14ac:dyDescent="0.25">
      <c r="A74" s="11"/>
      <c r="B74" s="11"/>
      <c r="C74" s="11" t="s">
        <v>3</v>
      </c>
      <c r="D74" t="s">
        <v>641</v>
      </c>
      <c r="E74" s="7" t="s">
        <v>640</v>
      </c>
      <c r="F74" s="7" t="s">
        <v>644</v>
      </c>
      <c r="G74" s="7" t="s">
        <v>642</v>
      </c>
      <c r="H74" s="7" t="s">
        <v>643</v>
      </c>
      <c r="I74" s="11">
        <f>(K74+J74)*B3</f>
        <v>9</v>
      </c>
      <c r="J74" s="24"/>
      <c r="K74" s="11">
        <v>3</v>
      </c>
    </row>
    <row r="75" spans="1:11" x14ac:dyDescent="0.25">
      <c r="A75" s="11"/>
      <c r="B75" s="11"/>
      <c r="C75" s="11" t="s">
        <v>4</v>
      </c>
      <c r="I75" s="11">
        <f>(K75+J75)*B3</f>
        <v>6</v>
      </c>
      <c r="J75" s="24"/>
      <c r="K75" s="11">
        <v>2</v>
      </c>
    </row>
    <row r="76" spans="1:11" ht="12.75" x14ac:dyDescent="0.2">
      <c r="A76" s="11"/>
      <c r="B76" s="11"/>
      <c r="C76" s="11"/>
      <c r="D76" s="24"/>
      <c r="E76" s="24"/>
      <c r="F76" s="24"/>
      <c r="G76" s="24"/>
      <c r="H76" s="24"/>
      <c r="I76" s="11"/>
      <c r="J76" s="24"/>
      <c r="K76" s="11"/>
    </row>
    <row r="77" spans="1:11" ht="12.75" x14ac:dyDescent="0.2">
      <c r="A77" s="11"/>
      <c r="B77" s="11"/>
      <c r="C77" s="1" t="s">
        <v>26</v>
      </c>
      <c r="D77" s="24"/>
      <c r="E77" s="24"/>
      <c r="F77" s="24"/>
      <c r="G77" s="24"/>
      <c r="H77" s="24"/>
      <c r="I77" s="11"/>
      <c r="J77" s="24"/>
      <c r="K77" s="11"/>
    </row>
    <row r="78" spans="1:11" ht="12.75" x14ac:dyDescent="0.2">
      <c r="A78" s="11"/>
      <c r="B78" s="11"/>
      <c r="C78" s="11" t="s">
        <v>0</v>
      </c>
      <c r="D78" s="112">
        <v>1045996</v>
      </c>
      <c r="E78" s="112" t="s">
        <v>572</v>
      </c>
      <c r="F78" s="112" t="s">
        <v>166</v>
      </c>
      <c r="G78" s="128" t="s">
        <v>134</v>
      </c>
      <c r="H78" s="112" t="s">
        <v>369</v>
      </c>
      <c r="I78" s="11">
        <f>(K78+J78)*B3</f>
        <v>48</v>
      </c>
      <c r="J78" s="24">
        <v>6</v>
      </c>
      <c r="K78" s="11">
        <v>10</v>
      </c>
    </row>
    <row r="79" spans="1:11" ht="12.75" x14ac:dyDescent="0.2">
      <c r="A79" s="11"/>
      <c r="B79" s="11"/>
      <c r="C79" s="11" t="s">
        <v>1</v>
      </c>
      <c r="D79" s="112" t="s">
        <v>567</v>
      </c>
      <c r="E79" s="112" t="s">
        <v>566</v>
      </c>
      <c r="F79" s="112" t="s">
        <v>564</v>
      </c>
      <c r="G79" s="112" t="s">
        <v>153</v>
      </c>
      <c r="H79" s="112" t="s">
        <v>568</v>
      </c>
      <c r="I79" s="11">
        <f>(K79+J79)*B3</f>
        <v>21</v>
      </c>
      <c r="J79" s="24"/>
      <c r="K79" s="11">
        <v>7</v>
      </c>
    </row>
    <row r="80" spans="1:11" ht="12.75" x14ac:dyDescent="0.2">
      <c r="A80" s="11"/>
      <c r="B80" s="11">
        <v>6</v>
      </c>
      <c r="C80" s="11" t="s">
        <v>2</v>
      </c>
      <c r="D80" s="11" t="s">
        <v>659</v>
      </c>
      <c r="E80" s="24" t="s">
        <v>658</v>
      </c>
      <c r="F80" s="24" t="s">
        <v>653</v>
      </c>
      <c r="G80" s="24" t="s">
        <v>372</v>
      </c>
      <c r="H80" s="24" t="s">
        <v>660</v>
      </c>
      <c r="I80" s="11">
        <f>(K80+J80)*B3</f>
        <v>15</v>
      </c>
      <c r="J80" s="24"/>
      <c r="K80" s="11">
        <v>5</v>
      </c>
    </row>
    <row r="81" spans="1:11" ht="12.75" x14ac:dyDescent="0.2">
      <c r="A81" s="11"/>
      <c r="B81" s="11"/>
      <c r="C81" s="11" t="s">
        <v>3</v>
      </c>
      <c r="D81" s="11" t="s">
        <v>662</v>
      </c>
      <c r="E81" s="11" t="s">
        <v>661</v>
      </c>
      <c r="F81" s="11" t="s">
        <v>328</v>
      </c>
      <c r="G81" s="11" t="s">
        <v>638</v>
      </c>
      <c r="H81" s="11" t="s">
        <v>663</v>
      </c>
      <c r="I81" s="11">
        <f>(K81+J81)*B3</f>
        <v>9</v>
      </c>
      <c r="J81" s="24"/>
      <c r="K81" s="11">
        <v>3</v>
      </c>
    </row>
    <row r="82" spans="1:11" ht="12.75" x14ac:dyDescent="0.2">
      <c r="A82" s="11"/>
      <c r="B82" s="11"/>
      <c r="C82" s="11" t="s">
        <v>4</v>
      </c>
      <c r="D82" s="11" t="s">
        <v>665</v>
      </c>
      <c r="E82" s="11" t="s">
        <v>664</v>
      </c>
      <c r="F82" s="11" t="s">
        <v>361</v>
      </c>
      <c r="G82" s="11" t="s">
        <v>666</v>
      </c>
      <c r="H82" s="11" t="s">
        <v>667</v>
      </c>
      <c r="I82" s="11">
        <f>(K82+J82)*B3</f>
        <v>6</v>
      </c>
      <c r="J82" s="24"/>
      <c r="K82" s="11">
        <v>2</v>
      </c>
    </row>
    <row r="83" spans="1:11" ht="12.75" x14ac:dyDescent="0.2">
      <c r="A83" s="11"/>
      <c r="B83" s="11"/>
      <c r="C83" s="11"/>
      <c r="D83" s="24"/>
      <c r="E83" s="24"/>
      <c r="F83" s="24"/>
      <c r="G83" s="24"/>
      <c r="H83" s="24"/>
      <c r="I83" s="11"/>
      <c r="J83" s="24"/>
      <c r="K83" s="11"/>
    </row>
    <row r="84" spans="1:11" ht="12.75" x14ac:dyDescent="0.2">
      <c r="A84" s="11"/>
      <c r="B84" s="11">
        <v>4</v>
      </c>
      <c r="C84" s="1" t="s">
        <v>27</v>
      </c>
      <c r="D84" s="24"/>
      <c r="E84" s="24"/>
      <c r="F84" s="24"/>
      <c r="G84" s="24"/>
      <c r="H84" s="24"/>
      <c r="I84" s="11"/>
      <c r="J84" s="24"/>
      <c r="K84" s="11"/>
    </row>
    <row r="85" spans="1:11" ht="12.75" x14ac:dyDescent="0.2">
      <c r="A85" s="11"/>
      <c r="B85" s="11"/>
      <c r="C85" s="11" t="s">
        <v>0</v>
      </c>
      <c r="D85" s="11" t="s">
        <v>669</v>
      </c>
      <c r="E85" s="11" t="s">
        <v>668</v>
      </c>
      <c r="F85" s="24" t="s">
        <v>250</v>
      </c>
      <c r="G85" s="11" t="s">
        <v>670</v>
      </c>
      <c r="H85" s="11" t="s">
        <v>243</v>
      </c>
      <c r="I85" s="11">
        <f>(K85+J85)*B3</f>
        <v>36</v>
      </c>
      <c r="J85" s="24">
        <v>2</v>
      </c>
      <c r="K85" s="11">
        <v>10</v>
      </c>
    </row>
    <row r="86" spans="1:11" ht="12.75" x14ac:dyDescent="0.2">
      <c r="A86" s="11"/>
      <c r="B86" s="11"/>
      <c r="C86" s="11" t="s">
        <v>1</v>
      </c>
      <c r="D86" s="146">
        <v>1046338</v>
      </c>
      <c r="E86" s="146" t="s">
        <v>224</v>
      </c>
      <c r="F86" s="146" t="s">
        <v>166</v>
      </c>
      <c r="G86" s="146" t="s">
        <v>134</v>
      </c>
      <c r="H86" s="146" t="s">
        <v>167</v>
      </c>
      <c r="I86" s="11">
        <f>(K86+J86)*B3</f>
        <v>21</v>
      </c>
      <c r="J86" s="24"/>
      <c r="K86" s="11">
        <v>7</v>
      </c>
    </row>
    <row r="87" spans="1:11" ht="12.75" x14ac:dyDescent="0.2">
      <c r="A87" s="11"/>
      <c r="B87" s="11"/>
      <c r="C87" s="11" t="s">
        <v>2</v>
      </c>
      <c r="D87" s="11" t="s">
        <v>673</v>
      </c>
      <c r="E87" s="11" t="s">
        <v>671</v>
      </c>
      <c r="F87" s="112" t="s">
        <v>542</v>
      </c>
      <c r="G87" s="11" t="s">
        <v>248</v>
      </c>
      <c r="H87" s="11" t="s">
        <v>672</v>
      </c>
      <c r="I87" s="11">
        <f>(K87+J87)*B3</f>
        <v>15</v>
      </c>
      <c r="J87" s="24"/>
      <c r="K87" s="11">
        <v>5</v>
      </c>
    </row>
    <row r="88" spans="1:11" ht="12.75" x14ac:dyDescent="0.2">
      <c r="A88" s="11"/>
      <c r="B88" s="11"/>
      <c r="C88" s="11" t="s">
        <v>3</v>
      </c>
      <c r="D88" s="11" t="s">
        <v>676</v>
      </c>
      <c r="E88" s="11" t="s">
        <v>674</v>
      </c>
      <c r="F88" s="11" t="s">
        <v>319</v>
      </c>
      <c r="G88" s="11" t="s">
        <v>157</v>
      </c>
      <c r="H88" s="11" t="s">
        <v>675</v>
      </c>
      <c r="I88" s="11">
        <f>(K88+J88)*B3</f>
        <v>9</v>
      </c>
      <c r="J88" s="24"/>
      <c r="K88" s="11">
        <v>3</v>
      </c>
    </row>
    <row r="89" spans="1:11" ht="12.75" x14ac:dyDescent="0.2">
      <c r="A89" s="11"/>
      <c r="B89" s="11"/>
      <c r="C89" s="11" t="s">
        <v>4</v>
      </c>
      <c r="D89" s="11"/>
      <c r="E89" s="11"/>
      <c r="F89" s="11"/>
      <c r="G89" s="11"/>
      <c r="H89" s="11"/>
      <c r="I89" s="11">
        <f>(K89+J89)*B3</f>
        <v>6</v>
      </c>
      <c r="J89" s="24"/>
      <c r="K89" s="11">
        <v>2</v>
      </c>
    </row>
    <row r="90" spans="1:11" ht="12.75" x14ac:dyDescent="0.2">
      <c r="A90" s="11"/>
      <c r="B90" s="11"/>
      <c r="C90" s="11"/>
      <c r="D90" s="24"/>
      <c r="E90" s="24"/>
      <c r="F90" s="24"/>
      <c r="G90" s="24"/>
      <c r="H90" s="24"/>
      <c r="I90" s="11"/>
      <c r="J90" s="24"/>
      <c r="K90" s="11"/>
    </row>
    <row r="91" spans="1:11" ht="12.75" x14ac:dyDescent="0.2">
      <c r="A91" s="11"/>
      <c r="B91" s="11"/>
      <c r="C91" s="1" t="s">
        <v>28</v>
      </c>
      <c r="D91" s="11"/>
      <c r="E91" s="11"/>
      <c r="F91" s="11"/>
      <c r="G91" s="11"/>
      <c r="H91" s="11"/>
      <c r="I91" s="11"/>
      <c r="J91" s="24"/>
      <c r="K91" s="11"/>
    </row>
    <row r="92" spans="1:11" ht="12.75" x14ac:dyDescent="0.2">
      <c r="A92" s="11"/>
      <c r="B92" s="11">
        <v>8</v>
      </c>
      <c r="C92" s="11" t="s">
        <v>0</v>
      </c>
      <c r="D92" s="112">
        <v>1046969</v>
      </c>
      <c r="E92" s="113" t="s">
        <v>374</v>
      </c>
      <c r="F92" s="147" t="s">
        <v>166</v>
      </c>
      <c r="G92" s="113" t="s">
        <v>375</v>
      </c>
      <c r="H92" s="113" t="s">
        <v>376</v>
      </c>
      <c r="I92" s="11">
        <f>(K92+J92)*B3</f>
        <v>33</v>
      </c>
      <c r="J92" s="24">
        <v>1</v>
      </c>
      <c r="K92" s="11">
        <v>10</v>
      </c>
    </row>
    <row r="93" spans="1:11" ht="12.75" x14ac:dyDescent="0.2">
      <c r="A93" s="11"/>
      <c r="B93" s="11"/>
      <c r="C93" s="11" t="s">
        <v>1</v>
      </c>
      <c r="D93" s="11" t="s">
        <v>678</v>
      </c>
      <c r="E93" s="11" t="s">
        <v>677</v>
      </c>
      <c r="F93" s="11" t="s">
        <v>386</v>
      </c>
      <c r="G93" s="11" t="s">
        <v>679</v>
      </c>
      <c r="H93" s="11" t="s">
        <v>680</v>
      </c>
      <c r="I93" s="11">
        <f>(K93+J93)*B3</f>
        <v>21</v>
      </c>
      <c r="J93" s="24"/>
      <c r="K93" s="11">
        <v>7</v>
      </c>
    </row>
    <row r="94" spans="1:11" ht="12.75" x14ac:dyDescent="0.2">
      <c r="A94" s="11"/>
      <c r="B94" s="11"/>
      <c r="C94" s="11" t="s">
        <v>2</v>
      </c>
      <c r="D94" s="148" t="s">
        <v>228</v>
      </c>
      <c r="E94" s="148" t="s">
        <v>227</v>
      </c>
      <c r="F94" s="112" t="s">
        <v>542</v>
      </c>
      <c r="G94" s="148" t="s">
        <v>137</v>
      </c>
      <c r="H94" s="148" t="s">
        <v>180</v>
      </c>
      <c r="I94" s="11">
        <f>(K94+J94)*B3</f>
        <v>15</v>
      </c>
      <c r="J94" s="24"/>
      <c r="K94" s="11">
        <v>5</v>
      </c>
    </row>
    <row r="95" spans="1:11" ht="12.75" x14ac:dyDescent="0.2">
      <c r="A95" s="11"/>
      <c r="B95" s="11"/>
      <c r="C95" s="11" t="s">
        <v>3</v>
      </c>
      <c r="D95" s="112" t="s">
        <v>947</v>
      </c>
      <c r="E95" s="112" t="s">
        <v>946</v>
      </c>
      <c r="F95" s="112" t="s">
        <v>950</v>
      </c>
      <c r="G95" s="112" t="s">
        <v>948</v>
      </c>
      <c r="H95" s="112" t="s">
        <v>949</v>
      </c>
      <c r="I95" s="11">
        <f>(K95+J95)*B3</f>
        <v>9</v>
      </c>
      <c r="J95" s="24"/>
      <c r="K95" s="11">
        <v>3</v>
      </c>
    </row>
    <row r="96" spans="1:11" ht="12.75" x14ac:dyDescent="0.2">
      <c r="A96" s="11"/>
      <c r="B96" s="11"/>
      <c r="C96" s="11" t="s">
        <v>4</v>
      </c>
      <c r="D96" s="11" t="s">
        <v>682</v>
      </c>
      <c r="E96" s="11" t="s">
        <v>681</v>
      </c>
      <c r="F96" s="11" t="s">
        <v>538</v>
      </c>
      <c r="G96" s="11" t="s">
        <v>230</v>
      </c>
      <c r="H96" s="11" t="s">
        <v>683</v>
      </c>
      <c r="I96" s="11">
        <f>(K96+J96)*B3</f>
        <v>6</v>
      </c>
      <c r="J96" s="24"/>
      <c r="K96" s="11">
        <v>2</v>
      </c>
    </row>
    <row r="97" spans="1:11" ht="12.75" x14ac:dyDescent="0.2">
      <c r="A97" s="11"/>
      <c r="B97" s="11"/>
      <c r="C97" s="11"/>
      <c r="D97" s="24"/>
      <c r="E97" s="24"/>
      <c r="F97" s="24"/>
      <c r="G97" s="24"/>
      <c r="H97" s="24"/>
      <c r="I97" s="11"/>
      <c r="J97" s="24"/>
      <c r="K97" s="11"/>
    </row>
    <row r="98" spans="1:11" ht="12.75" x14ac:dyDescent="0.2">
      <c r="A98" s="11"/>
      <c r="B98" s="11"/>
      <c r="C98" s="1" t="s">
        <v>59</v>
      </c>
      <c r="D98" s="24"/>
      <c r="E98" s="24"/>
      <c r="F98" s="24"/>
      <c r="G98" s="24"/>
      <c r="H98" s="24"/>
      <c r="I98" s="11"/>
      <c r="J98" s="24"/>
      <c r="K98" s="11"/>
    </row>
    <row r="99" spans="1:11" ht="12.75" x14ac:dyDescent="0.2">
      <c r="A99" s="11"/>
      <c r="B99" s="11"/>
      <c r="C99" s="1" t="s">
        <v>46</v>
      </c>
      <c r="D99" s="24"/>
      <c r="E99" s="24"/>
      <c r="F99" s="24"/>
      <c r="G99" s="24"/>
      <c r="H99" s="24"/>
      <c r="I99" s="11"/>
      <c r="J99" s="24"/>
      <c r="K99" s="11"/>
    </row>
    <row r="100" spans="1:11" s="55" customFormat="1" ht="12.75" x14ac:dyDescent="0.2">
      <c r="A100" s="53"/>
      <c r="B100" s="53">
        <v>6</v>
      </c>
      <c r="C100" s="53" t="s">
        <v>0</v>
      </c>
      <c r="D100" s="112">
        <v>1046954</v>
      </c>
      <c r="E100" s="112" t="s">
        <v>574</v>
      </c>
      <c r="F100" s="112" t="s">
        <v>166</v>
      </c>
      <c r="G100" s="128" t="s">
        <v>173</v>
      </c>
      <c r="H100" s="112" t="s">
        <v>169</v>
      </c>
      <c r="I100" s="53">
        <f>(K100+J100)*B3</f>
        <v>30</v>
      </c>
      <c r="J100" s="54"/>
      <c r="K100" s="53">
        <f>J100+10</f>
        <v>10</v>
      </c>
    </row>
    <row r="101" spans="1:11" ht="12.75" x14ac:dyDescent="0.2">
      <c r="A101" s="11"/>
      <c r="B101" s="11"/>
      <c r="C101" s="11" t="s">
        <v>1</v>
      </c>
      <c r="D101" s="11" t="s">
        <v>358</v>
      </c>
      <c r="E101" s="11" t="s">
        <v>684</v>
      </c>
      <c r="F101" s="112" t="s">
        <v>328</v>
      </c>
      <c r="G101" s="11"/>
      <c r="H101" s="11"/>
      <c r="I101" s="11">
        <f>(K101+J101)*B3</f>
        <v>21</v>
      </c>
      <c r="J101" s="24"/>
      <c r="K101" s="11">
        <f>J101+7</f>
        <v>7</v>
      </c>
    </row>
    <row r="102" spans="1:11" ht="12.75" x14ac:dyDescent="0.2">
      <c r="A102" s="11"/>
      <c r="B102" s="11"/>
      <c r="C102" s="11" t="s">
        <v>2</v>
      </c>
      <c r="D102" s="112" t="s">
        <v>358</v>
      </c>
      <c r="E102" s="128" t="s">
        <v>582</v>
      </c>
      <c r="F102" s="128" t="s">
        <v>301</v>
      </c>
      <c r="G102" s="24" t="s">
        <v>215</v>
      </c>
      <c r="H102" s="24" t="s">
        <v>261</v>
      </c>
      <c r="I102" s="11">
        <f>(K102+J102)*B3</f>
        <v>15</v>
      </c>
      <c r="J102" s="24"/>
      <c r="K102" s="11">
        <f>J102+5</f>
        <v>5</v>
      </c>
    </row>
    <row r="103" spans="1:11" s="55" customFormat="1" ht="12.75" x14ac:dyDescent="0.2">
      <c r="A103" s="53"/>
      <c r="B103" s="53"/>
      <c r="C103" s="53" t="s">
        <v>3</v>
      </c>
      <c r="D103" s="11" t="s">
        <v>1170</v>
      </c>
      <c r="E103" s="128" t="s">
        <v>685</v>
      </c>
      <c r="F103" s="11" t="s">
        <v>364</v>
      </c>
      <c r="G103" s="11" t="s">
        <v>132</v>
      </c>
      <c r="H103" s="11" t="s">
        <v>1169</v>
      </c>
      <c r="I103" s="53">
        <f>(K103+J103)*B3</f>
        <v>9</v>
      </c>
      <c r="J103" s="54"/>
      <c r="K103" s="53">
        <f>J103+3</f>
        <v>3</v>
      </c>
    </row>
    <row r="104" spans="1:11" ht="12.75" x14ac:dyDescent="0.2">
      <c r="A104" s="11"/>
      <c r="B104" s="11"/>
      <c r="C104" s="11" t="s">
        <v>4</v>
      </c>
      <c r="D104" s="112" t="s">
        <v>358</v>
      </c>
      <c r="E104" s="128" t="s">
        <v>686</v>
      </c>
      <c r="F104" s="112" t="s">
        <v>328</v>
      </c>
      <c r="G104" s="11"/>
      <c r="H104" s="11"/>
      <c r="I104" s="11">
        <f>(K104+J104)*B3</f>
        <v>6</v>
      </c>
      <c r="J104" s="24"/>
      <c r="K104" s="11">
        <f>J104+2</f>
        <v>2</v>
      </c>
    </row>
    <row r="105" spans="1:11" ht="12.75" x14ac:dyDescent="0.2">
      <c r="A105" s="11"/>
      <c r="B105" s="11"/>
      <c r="C105" s="11"/>
      <c r="D105" s="24"/>
      <c r="E105" s="24"/>
      <c r="F105" s="24"/>
      <c r="G105" s="24"/>
      <c r="H105" s="24"/>
      <c r="I105" s="11"/>
      <c r="J105" s="24"/>
      <c r="K105" s="11"/>
    </row>
    <row r="106" spans="1:11" ht="12.75" x14ac:dyDescent="0.2">
      <c r="A106" s="11"/>
      <c r="B106" s="11"/>
      <c r="C106" s="1" t="s">
        <v>60</v>
      </c>
      <c r="D106" s="24"/>
      <c r="E106" s="24"/>
      <c r="F106" s="24"/>
      <c r="G106" s="24"/>
      <c r="H106" s="24"/>
      <c r="I106" s="11"/>
      <c r="J106" s="24"/>
      <c r="K106" s="11"/>
    </row>
    <row r="107" spans="1:11" ht="12.75" x14ac:dyDescent="0.2">
      <c r="A107" s="11"/>
      <c r="B107" s="11"/>
      <c r="C107" s="1" t="s">
        <v>46</v>
      </c>
      <c r="D107" s="24"/>
      <c r="E107" s="24"/>
      <c r="F107" s="24"/>
      <c r="G107" s="24"/>
      <c r="H107" s="24"/>
      <c r="I107" s="11"/>
      <c r="J107" s="24"/>
      <c r="K107" s="11"/>
    </row>
    <row r="108" spans="1:11" ht="12.75" x14ac:dyDescent="0.2">
      <c r="A108" s="11"/>
      <c r="B108" s="11"/>
      <c r="C108" s="11" t="s">
        <v>0</v>
      </c>
      <c r="D108" s="24"/>
      <c r="E108" s="24"/>
      <c r="F108" s="24"/>
      <c r="G108" s="24"/>
      <c r="H108" s="24"/>
      <c r="I108" s="11">
        <f>(K108+J108)*B3</f>
        <v>30</v>
      </c>
      <c r="J108" s="24"/>
      <c r="K108" s="11">
        <f>J108+10</f>
        <v>10</v>
      </c>
    </row>
    <row r="109" spans="1:11" ht="12.75" x14ac:dyDescent="0.2">
      <c r="A109" s="11"/>
      <c r="B109" s="11"/>
      <c r="C109" s="11" t="s">
        <v>1</v>
      </c>
      <c r="D109" s="24"/>
      <c r="E109" s="24"/>
      <c r="F109" s="24"/>
      <c r="G109" s="24"/>
      <c r="H109" s="24"/>
      <c r="I109" s="11">
        <f>(K109+J109)*B3</f>
        <v>21</v>
      </c>
      <c r="J109" s="24"/>
      <c r="K109" s="11">
        <f>J109+7</f>
        <v>7</v>
      </c>
    </row>
    <row r="110" spans="1:11" ht="12.75" x14ac:dyDescent="0.2">
      <c r="A110" s="11"/>
      <c r="B110" s="11"/>
      <c r="C110" s="11" t="s">
        <v>2</v>
      </c>
      <c r="D110" s="11"/>
      <c r="E110" s="11"/>
      <c r="F110" s="11"/>
      <c r="G110" s="11"/>
      <c r="H110" s="11"/>
      <c r="I110" s="11">
        <f>(K110+J110)*B3</f>
        <v>15</v>
      </c>
      <c r="J110" s="24"/>
      <c r="K110" s="11">
        <f>J110+5</f>
        <v>5</v>
      </c>
    </row>
    <row r="111" spans="1:11" ht="12.75" x14ac:dyDescent="0.2">
      <c r="A111" s="11"/>
      <c r="B111" s="11"/>
      <c r="C111" s="11" t="s">
        <v>3</v>
      </c>
      <c r="D111" s="24"/>
      <c r="E111" s="24"/>
      <c r="F111" s="24"/>
      <c r="G111" s="24"/>
      <c r="H111" s="24"/>
      <c r="I111" s="11">
        <f>(K111+J111)*B3</f>
        <v>9</v>
      </c>
      <c r="J111" s="24"/>
      <c r="K111" s="11">
        <f>J111+3</f>
        <v>3</v>
      </c>
    </row>
    <row r="112" spans="1:11" ht="12.75" x14ac:dyDescent="0.2">
      <c r="A112" s="11"/>
      <c r="B112" s="11"/>
      <c r="C112" s="11" t="s">
        <v>4</v>
      </c>
      <c r="D112" s="24"/>
      <c r="E112" s="24"/>
      <c r="F112" s="24"/>
      <c r="G112" s="24"/>
      <c r="H112" s="24"/>
      <c r="I112" s="11">
        <f>(K112+J112)*B3</f>
        <v>6</v>
      </c>
      <c r="J112" s="24"/>
      <c r="K112" s="11">
        <f>J112+2</f>
        <v>2</v>
      </c>
    </row>
    <row r="113" spans="1:11" ht="12.75" x14ac:dyDescent="0.2">
      <c r="A113" s="11"/>
      <c r="B113" s="11"/>
      <c r="C113" s="11"/>
      <c r="D113" s="24"/>
      <c r="E113" s="24"/>
      <c r="F113" s="24"/>
      <c r="G113" s="24"/>
      <c r="H113" s="24"/>
      <c r="I113" s="11"/>
      <c r="J113" s="24"/>
      <c r="K113" s="11"/>
    </row>
    <row r="114" spans="1:11" ht="12.75" x14ac:dyDescent="0.2">
      <c r="A114" s="11"/>
      <c r="B114" s="11">
        <v>6</v>
      </c>
      <c r="C114" s="1" t="s">
        <v>91</v>
      </c>
      <c r="D114" s="24"/>
      <c r="E114" s="24"/>
      <c r="F114" s="24"/>
      <c r="G114" s="24"/>
      <c r="H114" s="24"/>
      <c r="I114" s="11"/>
      <c r="J114" s="24"/>
      <c r="K114" s="11"/>
    </row>
    <row r="115" spans="1:11" ht="12.75" x14ac:dyDescent="0.2">
      <c r="A115" s="11"/>
      <c r="B115" s="11"/>
      <c r="C115" s="11" t="s">
        <v>0</v>
      </c>
      <c r="D115" s="139" t="s">
        <v>303</v>
      </c>
      <c r="E115" s="139" t="s">
        <v>302</v>
      </c>
      <c r="F115" s="139" t="s">
        <v>305</v>
      </c>
      <c r="G115" s="139" t="s">
        <v>160</v>
      </c>
      <c r="H115" s="139" t="s">
        <v>304</v>
      </c>
      <c r="I115" s="11">
        <f>(K115+J115)*B3</f>
        <v>42</v>
      </c>
      <c r="J115" s="24">
        <v>4</v>
      </c>
      <c r="K115" s="11">
        <v>10</v>
      </c>
    </row>
    <row r="116" spans="1:11" ht="12.75" x14ac:dyDescent="0.2">
      <c r="A116" s="11"/>
      <c r="B116" s="11"/>
      <c r="C116" s="11" t="s">
        <v>1</v>
      </c>
      <c r="D116" s="112" t="s">
        <v>626</v>
      </c>
      <c r="E116" s="11" t="s">
        <v>626</v>
      </c>
      <c r="F116" s="112" t="s">
        <v>626</v>
      </c>
      <c r="G116" s="11"/>
      <c r="H116" s="11"/>
      <c r="I116" s="11">
        <f>(K116+J116)*B3</f>
        <v>39</v>
      </c>
      <c r="J116" s="24">
        <v>3</v>
      </c>
      <c r="K116" s="11">
        <f>J116+7</f>
        <v>10</v>
      </c>
    </row>
    <row r="117" spans="1:11" ht="12.75" x14ac:dyDescent="0.2">
      <c r="A117" s="11"/>
      <c r="B117" s="11"/>
      <c r="C117" s="11" t="s">
        <v>2</v>
      </c>
      <c r="D117" s="141" t="s">
        <v>387</v>
      </c>
      <c r="E117" s="142" t="s">
        <v>388</v>
      </c>
      <c r="F117" s="142" t="s">
        <v>391</v>
      </c>
      <c r="G117" s="142" t="s">
        <v>389</v>
      </c>
      <c r="H117" s="142" t="s">
        <v>390</v>
      </c>
      <c r="I117" s="11">
        <f>(K117+J117)*B3</f>
        <v>15</v>
      </c>
      <c r="J117" s="24"/>
      <c r="K117" s="11">
        <f>J117+5</f>
        <v>5</v>
      </c>
    </row>
    <row r="118" spans="1:11" ht="12.75" x14ac:dyDescent="0.2">
      <c r="A118" s="11"/>
      <c r="B118" s="11"/>
      <c r="C118" s="11" t="s">
        <v>3</v>
      </c>
      <c r="D118" s="112" t="s">
        <v>549</v>
      </c>
      <c r="E118" s="112" t="s">
        <v>548</v>
      </c>
      <c r="F118" s="157" t="s">
        <v>552</v>
      </c>
      <c r="G118" s="112" t="s">
        <v>550</v>
      </c>
      <c r="H118" s="112" t="s">
        <v>551</v>
      </c>
      <c r="I118" s="11">
        <f>(K118+J118)*B3</f>
        <v>9</v>
      </c>
      <c r="J118" s="24"/>
      <c r="K118" s="11">
        <f>J118+3</f>
        <v>3</v>
      </c>
    </row>
    <row r="119" spans="1:11" ht="12.75" x14ac:dyDescent="0.2">
      <c r="A119" s="11"/>
      <c r="B119" s="11"/>
      <c r="C119" s="11" t="s">
        <v>4</v>
      </c>
      <c r="D119" s="112" t="s">
        <v>628</v>
      </c>
      <c r="E119" s="140" t="s">
        <v>627</v>
      </c>
      <c r="F119" s="140" t="s">
        <v>848</v>
      </c>
      <c r="G119" s="11"/>
      <c r="H119" s="11"/>
      <c r="I119" s="11">
        <f>(K119+J119)*B3</f>
        <v>6</v>
      </c>
      <c r="J119" s="24"/>
      <c r="K119" s="11">
        <f>J119+2</f>
        <v>2</v>
      </c>
    </row>
    <row r="120" spans="1:11" ht="12.75" x14ac:dyDescent="0.2">
      <c r="A120" s="11"/>
      <c r="B120" s="11"/>
      <c r="C120" s="11"/>
      <c r="D120" s="24"/>
      <c r="E120" s="24"/>
      <c r="F120" s="24"/>
      <c r="G120" s="24"/>
      <c r="H120" s="24"/>
      <c r="I120" s="11"/>
      <c r="J120" s="24"/>
      <c r="K120" s="11"/>
    </row>
    <row r="121" spans="1:11" ht="12.75" x14ac:dyDescent="0.2">
      <c r="A121" s="11"/>
      <c r="B121" s="11"/>
      <c r="C121" s="1" t="s">
        <v>92</v>
      </c>
      <c r="D121" s="24"/>
      <c r="E121" s="24"/>
      <c r="F121" s="24"/>
      <c r="G121" s="24"/>
      <c r="H121" s="24"/>
      <c r="I121" s="11"/>
      <c r="J121" s="24"/>
      <c r="K121" s="11"/>
    </row>
    <row r="122" spans="1:11" ht="12.75" x14ac:dyDescent="0.2">
      <c r="A122" s="11"/>
      <c r="B122" s="11"/>
      <c r="C122" s="11" t="s">
        <v>0</v>
      </c>
      <c r="D122" s="11"/>
      <c r="E122" s="11"/>
      <c r="F122" s="11"/>
      <c r="G122" s="11"/>
      <c r="H122" s="11"/>
      <c r="I122" s="11">
        <f>(K122+J122)*B3</f>
        <v>30</v>
      </c>
      <c r="J122" s="24"/>
      <c r="K122" s="11">
        <f>J122+10</f>
        <v>10</v>
      </c>
    </row>
    <row r="123" spans="1:11" ht="12.75" x14ac:dyDescent="0.2">
      <c r="A123" s="11"/>
      <c r="B123" s="11"/>
      <c r="C123" s="11" t="s">
        <v>1</v>
      </c>
      <c r="D123" s="11"/>
      <c r="E123" s="11"/>
      <c r="F123" s="11"/>
      <c r="G123" s="11"/>
      <c r="H123" s="11"/>
      <c r="I123" s="11">
        <f>(K123+J123)*B3</f>
        <v>21</v>
      </c>
      <c r="J123" s="24"/>
      <c r="K123" s="11">
        <v>7</v>
      </c>
    </row>
    <row r="124" spans="1:11" ht="12.75" x14ac:dyDescent="0.2">
      <c r="A124" s="11"/>
      <c r="B124" s="11"/>
      <c r="C124" s="11" t="s">
        <v>2</v>
      </c>
      <c r="D124" s="11"/>
      <c r="E124" s="11"/>
      <c r="F124" s="11"/>
      <c r="G124" s="11"/>
      <c r="H124" s="11"/>
      <c r="I124" s="11">
        <f>(K124+J124)*B3</f>
        <v>15</v>
      </c>
      <c r="J124" s="24"/>
      <c r="K124" s="11">
        <f>J124+5</f>
        <v>5</v>
      </c>
    </row>
    <row r="125" spans="1:11" ht="12.75" x14ac:dyDescent="0.2">
      <c r="A125" s="11"/>
      <c r="B125" s="11"/>
      <c r="C125" s="11" t="s">
        <v>3</v>
      </c>
      <c r="D125" s="24"/>
      <c r="E125" s="24"/>
      <c r="F125" s="24"/>
      <c r="G125" s="24"/>
      <c r="H125" s="24"/>
      <c r="I125" s="11">
        <f>(K125+J125)*B3</f>
        <v>9</v>
      </c>
      <c r="J125" s="24"/>
      <c r="K125" s="11">
        <f>J125+3</f>
        <v>3</v>
      </c>
    </row>
    <row r="126" spans="1:11" ht="12.75" x14ac:dyDescent="0.2">
      <c r="A126" s="11"/>
      <c r="B126" s="11"/>
      <c r="C126" s="11" t="s">
        <v>4</v>
      </c>
      <c r="D126" s="11"/>
      <c r="E126" s="11"/>
      <c r="F126" s="11"/>
      <c r="G126" s="11"/>
      <c r="H126" s="11"/>
      <c r="I126" s="11">
        <f>(K126+J126)*B3</f>
        <v>6</v>
      </c>
      <c r="J126" s="24"/>
      <c r="K126" s="11">
        <f>J126+2</f>
        <v>2</v>
      </c>
    </row>
    <row r="127" spans="1:11" ht="12.75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ht="12.75" x14ac:dyDescent="0.2">
      <c r="A128" s="11"/>
      <c r="B128" s="11"/>
      <c r="C128" s="1" t="s">
        <v>61</v>
      </c>
      <c r="D128" s="24"/>
      <c r="E128" s="24"/>
      <c r="F128" s="24"/>
      <c r="G128" s="24"/>
      <c r="H128" s="24"/>
      <c r="I128" s="11"/>
      <c r="J128" s="24"/>
      <c r="K128" s="11"/>
    </row>
    <row r="129" spans="1:11" ht="12.75" x14ac:dyDescent="0.2">
      <c r="A129" s="11"/>
      <c r="B129" s="11"/>
      <c r="C129" s="11" t="s">
        <v>0</v>
      </c>
      <c r="D129" s="11"/>
      <c r="E129" s="11"/>
      <c r="F129" s="11"/>
      <c r="G129" s="11"/>
      <c r="H129" s="11"/>
      <c r="I129" s="11">
        <f>(K129+J129)*B3</f>
        <v>30</v>
      </c>
      <c r="J129" s="24"/>
      <c r="K129" s="11">
        <f>J129+10</f>
        <v>10</v>
      </c>
    </row>
    <row r="130" spans="1:11" ht="12.75" x14ac:dyDescent="0.2">
      <c r="A130" s="11"/>
      <c r="B130" s="11"/>
      <c r="C130" s="11" t="s">
        <v>1</v>
      </c>
      <c r="D130" s="11"/>
      <c r="E130" s="11"/>
      <c r="F130" s="11"/>
      <c r="G130" s="11"/>
      <c r="H130" s="11"/>
      <c r="I130" s="11">
        <f>(K130+J130)*B3</f>
        <v>21</v>
      </c>
      <c r="J130" s="24"/>
      <c r="K130" s="11">
        <f>J130+7</f>
        <v>7</v>
      </c>
    </row>
    <row r="131" spans="1:11" ht="12.75" x14ac:dyDescent="0.2">
      <c r="A131" s="11"/>
      <c r="B131" s="11"/>
      <c r="C131" s="11" t="s">
        <v>2</v>
      </c>
      <c r="D131" s="24"/>
      <c r="E131" s="24"/>
      <c r="F131" s="24"/>
      <c r="G131" s="24"/>
      <c r="H131" s="24"/>
      <c r="I131" s="11">
        <f>(K131+J131)*B3</f>
        <v>15</v>
      </c>
      <c r="J131" s="24"/>
      <c r="K131" s="11">
        <f>J131+5</f>
        <v>5</v>
      </c>
    </row>
    <row r="132" spans="1:11" ht="12.75" x14ac:dyDescent="0.2">
      <c r="A132" s="11"/>
      <c r="B132" s="11"/>
      <c r="C132" s="11" t="s">
        <v>3</v>
      </c>
      <c r="D132" s="24"/>
      <c r="E132" s="24"/>
      <c r="F132" s="24"/>
      <c r="G132" s="24"/>
      <c r="H132" s="24"/>
      <c r="I132" s="11">
        <f>(K132+J132)*B3</f>
        <v>9</v>
      </c>
      <c r="J132" s="24"/>
      <c r="K132" s="11">
        <f>J132+3</f>
        <v>3</v>
      </c>
    </row>
    <row r="133" spans="1:11" ht="12.75" x14ac:dyDescent="0.2">
      <c r="A133" s="11"/>
      <c r="B133" s="11"/>
      <c r="C133" s="11" t="s">
        <v>4</v>
      </c>
      <c r="D133" s="24"/>
      <c r="E133" s="24"/>
      <c r="F133" s="24"/>
      <c r="G133" s="24"/>
      <c r="H133" s="24"/>
      <c r="I133" s="11">
        <f>(K133+J133)*B3</f>
        <v>6</v>
      </c>
      <c r="J133" s="24"/>
      <c r="K133" s="11">
        <f>J133+2</f>
        <v>2</v>
      </c>
    </row>
    <row r="134" spans="1:11" ht="12.75" x14ac:dyDescent="0.2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ht="12.75" x14ac:dyDescent="0.2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ht="12.75" x14ac:dyDescent="0.2">
      <c r="A136" s="11"/>
      <c r="B136" s="11"/>
      <c r="C136" s="1" t="s">
        <v>82</v>
      </c>
      <c r="D136" s="11"/>
      <c r="E136" s="11"/>
      <c r="F136" s="11"/>
      <c r="G136" s="11"/>
      <c r="H136" s="11"/>
      <c r="I136" s="11"/>
      <c r="J136" s="11"/>
      <c r="K136" s="11"/>
    </row>
    <row r="137" spans="1:11" s="55" customFormat="1" ht="12.75" x14ac:dyDescent="0.2">
      <c r="A137" s="53"/>
      <c r="B137" s="53"/>
      <c r="C137" s="53" t="s">
        <v>0</v>
      </c>
      <c r="D137" s="112" t="s">
        <v>741</v>
      </c>
      <c r="E137" s="112" t="s">
        <v>738</v>
      </c>
      <c r="F137" s="112" t="s">
        <v>739</v>
      </c>
      <c r="G137" s="112" t="s">
        <v>190</v>
      </c>
      <c r="H137" s="112" t="s">
        <v>740</v>
      </c>
      <c r="I137" s="53">
        <f>(K137+J137)*B3</f>
        <v>30</v>
      </c>
      <c r="J137" s="53"/>
      <c r="K137" s="53">
        <v>10</v>
      </c>
    </row>
    <row r="138" spans="1:11" ht="12.75" x14ac:dyDescent="0.2">
      <c r="A138" s="11"/>
      <c r="B138" s="11"/>
      <c r="C138" s="11" t="s">
        <v>1</v>
      </c>
      <c r="D138" s="11"/>
      <c r="E138" s="11" t="s">
        <v>1204</v>
      </c>
      <c r="F138" s="11"/>
      <c r="G138" s="11"/>
      <c r="H138" s="11"/>
      <c r="I138" s="11">
        <f>(K138+J138)*B3</f>
        <v>21</v>
      </c>
      <c r="J138" s="11"/>
      <c r="K138" s="11">
        <v>7</v>
      </c>
    </row>
    <row r="139" spans="1:11" ht="12.75" x14ac:dyDescent="0.2">
      <c r="A139" s="11"/>
      <c r="B139" s="11"/>
      <c r="C139" s="11" t="s">
        <v>2</v>
      </c>
      <c r="D139" s="11"/>
      <c r="E139" s="11" t="s">
        <v>1205</v>
      </c>
      <c r="F139" s="11"/>
      <c r="G139" s="11"/>
      <c r="H139" s="11"/>
      <c r="I139" s="11">
        <f>(K139+J139)*B3</f>
        <v>15</v>
      </c>
      <c r="J139" s="11"/>
      <c r="K139" s="11">
        <v>5</v>
      </c>
    </row>
    <row r="140" spans="1:11" ht="12.75" x14ac:dyDescent="0.2">
      <c r="A140" s="11"/>
      <c r="B140" s="11"/>
      <c r="C140" s="11" t="s">
        <v>3</v>
      </c>
      <c r="D140" s="11"/>
      <c r="E140" s="11"/>
      <c r="F140" s="11"/>
      <c r="G140" s="11"/>
      <c r="H140" s="11"/>
      <c r="I140" s="11">
        <f>(K140+J140)*B3</f>
        <v>9</v>
      </c>
      <c r="J140" s="11"/>
      <c r="K140" s="11">
        <v>3</v>
      </c>
    </row>
    <row r="141" spans="1:11" ht="12.75" x14ac:dyDescent="0.2">
      <c r="A141" s="11"/>
      <c r="B141" s="11"/>
      <c r="C141" s="11" t="s">
        <v>4</v>
      </c>
      <c r="D141" s="11"/>
      <c r="E141" s="11"/>
      <c r="F141" s="11"/>
      <c r="G141" s="11"/>
      <c r="H141" s="11"/>
      <c r="I141" s="11">
        <f>(K141+J141)*B3</f>
        <v>6</v>
      </c>
      <c r="J141" s="11"/>
      <c r="K141" s="11">
        <v>2</v>
      </c>
    </row>
    <row r="142" spans="1:11" ht="12.75" x14ac:dyDescent="0.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D143" s="7"/>
    </row>
    <row r="144" spans="1:11" x14ac:dyDescent="0.25">
      <c r="D144" s="7"/>
    </row>
    <row r="145" spans="4:4" x14ac:dyDescent="0.25">
      <c r="D145" s="7"/>
    </row>
    <row r="146" spans="4:4" x14ac:dyDescent="0.25">
      <c r="D146" s="7"/>
    </row>
    <row r="147" spans="4:4" x14ac:dyDescent="0.25">
      <c r="D147" s="7"/>
    </row>
    <row r="148" spans="4:4" x14ac:dyDescent="0.25">
      <c r="D148" s="13"/>
    </row>
    <row r="149" spans="4:4" x14ac:dyDescent="0.25">
      <c r="D149" s="13"/>
    </row>
  </sheetData>
  <phoneticPr fontId="1" type="noConversion"/>
  <pageMargins left="0.75" right="0.75" top="1" bottom="1" header="0.5" footer="0.5"/>
  <pageSetup scale="3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K151"/>
  <sheetViews>
    <sheetView zoomScale="90" zoomScaleNormal="90" workbookViewId="0">
      <selection activeCell="D16" sqref="D16:H16"/>
    </sheetView>
  </sheetViews>
  <sheetFormatPr defaultRowHeight="15.75" x14ac:dyDescent="0.25"/>
  <cols>
    <col min="1" max="1" width="34.42578125" bestFit="1" customWidth="1"/>
    <col min="2" max="2" width="7" bestFit="1" customWidth="1"/>
    <col min="3" max="3" width="24" bestFit="1" customWidth="1"/>
    <col min="4" max="4" width="19.5703125" style="7" customWidth="1"/>
    <col min="5" max="5" width="29.7109375" style="7" bestFit="1" customWidth="1"/>
    <col min="6" max="6" width="38" style="7" customWidth="1"/>
    <col min="7" max="8" width="29.7109375" style="7" customWidth="1"/>
    <col min="9" max="9" width="11.7109375" bestFit="1" customWidth="1"/>
    <col min="10" max="10" width="20.42578125" bestFit="1" customWidth="1"/>
    <col min="11" max="11" width="14" bestFit="1" customWidth="1"/>
  </cols>
  <sheetData>
    <row r="1" spans="1:11" ht="12.75" x14ac:dyDescent="0.2">
      <c r="A1" s="1" t="s">
        <v>75</v>
      </c>
      <c r="B1" s="11"/>
      <c r="C1" s="1" t="s">
        <v>23</v>
      </c>
      <c r="D1" s="1" t="s">
        <v>48</v>
      </c>
      <c r="E1" s="1" t="s">
        <v>14</v>
      </c>
      <c r="F1" s="1" t="s">
        <v>125</v>
      </c>
      <c r="G1" s="1" t="s">
        <v>122</v>
      </c>
      <c r="H1" s="1" t="s">
        <v>123</v>
      </c>
      <c r="I1" s="1" t="s">
        <v>15</v>
      </c>
      <c r="J1" s="1" t="s">
        <v>16</v>
      </c>
      <c r="K1" s="1" t="s">
        <v>17</v>
      </c>
    </row>
    <row r="2" spans="1:11" ht="12.75" x14ac:dyDescent="0.2">
      <c r="A2" s="11" t="s">
        <v>5</v>
      </c>
      <c r="B2" s="28">
        <v>94</v>
      </c>
      <c r="C2" s="11" t="s">
        <v>0</v>
      </c>
      <c r="D2" s="53" t="s">
        <v>410</v>
      </c>
      <c r="E2" s="53" t="s">
        <v>248</v>
      </c>
      <c r="F2" s="53" t="s">
        <v>413</v>
      </c>
      <c r="G2" s="53" t="s">
        <v>411</v>
      </c>
      <c r="H2" s="53" t="s">
        <v>412</v>
      </c>
      <c r="I2" s="11">
        <f>(K2+J2)*B3</f>
        <v>60</v>
      </c>
      <c r="J2" s="24">
        <v>5</v>
      </c>
      <c r="K2" s="11">
        <v>10</v>
      </c>
    </row>
    <row r="3" spans="1:11" ht="12.75" x14ac:dyDescent="0.2">
      <c r="A3" s="11" t="s">
        <v>6</v>
      </c>
      <c r="B3" s="1" t="str">
        <f>IF(B2&gt;200,"9.0",IF(B2&gt;175,"8.0",IF(B2&gt;150,"7.0",IF(B2&gt;125,"6.0",IF(B2&gt;100,"5.0",IF(B2&gt;75,"4.0",IF(B2&gt;50,"3.0",IF(B2&gt;25,"2.0",IF(B2&gt;0,"1")))))))))</f>
        <v>4.0</v>
      </c>
      <c r="C3" s="11" t="s">
        <v>1</v>
      </c>
      <c r="D3" s="11"/>
      <c r="E3" s="11"/>
      <c r="F3" s="11"/>
      <c r="G3" s="11"/>
      <c r="H3" s="11"/>
      <c r="I3" s="11">
        <f>(K3+J3)*B3</f>
        <v>28</v>
      </c>
      <c r="J3" s="24"/>
      <c r="K3" s="11">
        <v>7</v>
      </c>
    </row>
    <row r="4" spans="1:11" ht="12.75" x14ac:dyDescent="0.2">
      <c r="A4" s="11"/>
      <c r="B4" s="11"/>
      <c r="C4" s="11" t="s">
        <v>2</v>
      </c>
      <c r="D4" s="11"/>
      <c r="E4" s="11"/>
      <c r="F4" s="11"/>
      <c r="G4" s="11"/>
      <c r="H4" s="11"/>
      <c r="I4" s="11">
        <f>(K4+J4)*B3</f>
        <v>20</v>
      </c>
      <c r="J4" s="24"/>
      <c r="K4" s="11">
        <v>5</v>
      </c>
    </row>
    <row r="5" spans="1:11" ht="12.75" x14ac:dyDescent="0.2">
      <c r="A5" s="11"/>
      <c r="B5" s="11">
        <v>1</v>
      </c>
      <c r="C5" s="11" t="s">
        <v>3</v>
      </c>
      <c r="D5" s="11"/>
      <c r="E5" s="11"/>
      <c r="F5" s="11"/>
      <c r="G5" s="11"/>
      <c r="H5" s="11"/>
      <c r="I5" s="11">
        <f>(K5+J5)*B3</f>
        <v>12</v>
      </c>
      <c r="J5" s="24"/>
      <c r="K5" s="11">
        <v>3</v>
      </c>
    </row>
    <row r="6" spans="1:11" ht="12.75" x14ac:dyDescent="0.2">
      <c r="A6" s="11"/>
      <c r="B6" s="11"/>
      <c r="C6" s="11" t="s">
        <v>4</v>
      </c>
      <c r="D6" s="11"/>
      <c r="E6" s="24"/>
      <c r="F6" s="24"/>
      <c r="G6" s="24"/>
      <c r="H6" s="24"/>
      <c r="I6" s="11">
        <f>(K6+J6)*B3</f>
        <v>8</v>
      </c>
      <c r="J6" s="24"/>
      <c r="K6" s="11">
        <v>2</v>
      </c>
    </row>
    <row r="7" spans="1:11" ht="12.75" x14ac:dyDescent="0.2">
      <c r="A7" s="11"/>
      <c r="B7" s="11"/>
      <c r="C7" s="11"/>
      <c r="D7" s="11"/>
      <c r="E7" s="24"/>
      <c r="F7" s="24"/>
      <c r="G7" s="24"/>
      <c r="H7" s="24"/>
      <c r="I7" s="11"/>
      <c r="J7" s="24"/>
      <c r="K7" s="11"/>
    </row>
    <row r="8" spans="1:11" ht="12.75" x14ac:dyDescent="0.2">
      <c r="A8" s="11"/>
      <c r="B8" s="11">
        <v>1</v>
      </c>
      <c r="C8" s="1" t="s">
        <v>18</v>
      </c>
      <c r="D8" s="1"/>
      <c r="E8" s="24"/>
      <c r="F8" s="24"/>
      <c r="G8" s="24"/>
      <c r="H8" s="24"/>
      <c r="I8" s="11"/>
      <c r="J8" s="24"/>
      <c r="K8" s="11"/>
    </row>
    <row r="9" spans="1:11" ht="12.75" x14ac:dyDescent="0.2">
      <c r="A9" s="11"/>
      <c r="B9" s="11"/>
      <c r="C9" s="11" t="s">
        <v>0</v>
      </c>
      <c r="D9" s="11" t="s">
        <v>537</v>
      </c>
      <c r="E9" s="11" t="s">
        <v>536</v>
      </c>
      <c r="F9" s="11" t="s">
        <v>538</v>
      </c>
      <c r="G9" s="11" t="s">
        <v>251</v>
      </c>
      <c r="H9" s="11" t="s">
        <v>273</v>
      </c>
      <c r="I9" s="11">
        <f>(K9+J9)*B3</f>
        <v>44</v>
      </c>
      <c r="J9" s="24">
        <v>1</v>
      </c>
      <c r="K9" s="11">
        <v>10</v>
      </c>
    </row>
    <row r="10" spans="1:11" ht="12.75" x14ac:dyDescent="0.2">
      <c r="A10" s="11"/>
      <c r="B10" s="11"/>
      <c r="C10" s="11" t="s">
        <v>1</v>
      </c>
      <c r="D10" s="11"/>
      <c r="E10" s="11"/>
      <c r="F10" s="11"/>
      <c r="G10" s="11"/>
      <c r="H10" s="11"/>
      <c r="I10" s="11">
        <f>(K10+J10)*B3</f>
        <v>28</v>
      </c>
      <c r="J10" s="24"/>
      <c r="K10" s="11">
        <v>7</v>
      </c>
    </row>
    <row r="11" spans="1:11" ht="12.75" x14ac:dyDescent="0.2">
      <c r="A11" s="11"/>
      <c r="B11" s="11"/>
      <c r="C11" s="11" t="s">
        <v>2</v>
      </c>
      <c r="D11" s="11"/>
      <c r="E11" s="11"/>
      <c r="F11" s="11"/>
      <c r="G11" s="11"/>
      <c r="H11" s="11"/>
      <c r="I11" s="11">
        <f>(K11+J11)*B3</f>
        <v>20</v>
      </c>
      <c r="J11" s="24"/>
      <c r="K11" s="11">
        <v>5</v>
      </c>
    </row>
    <row r="12" spans="1:11" ht="12.75" x14ac:dyDescent="0.2">
      <c r="A12" s="11"/>
      <c r="B12" s="11"/>
      <c r="C12" s="11" t="s">
        <v>3</v>
      </c>
      <c r="D12" s="11"/>
      <c r="E12" s="24"/>
      <c r="F12" s="24"/>
      <c r="G12" s="24"/>
      <c r="H12" s="24"/>
      <c r="I12" s="11">
        <f>(K12+J12)*B3</f>
        <v>12</v>
      </c>
      <c r="J12" s="24"/>
      <c r="K12" s="11">
        <v>3</v>
      </c>
    </row>
    <row r="13" spans="1:11" ht="12.75" x14ac:dyDescent="0.2">
      <c r="A13" s="11"/>
      <c r="B13" s="11"/>
      <c r="C13" s="11" t="s">
        <v>4</v>
      </c>
      <c r="D13" s="11"/>
      <c r="E13" s="24"/>
      <c r="F13" s="24"/>
      <c r="G13" s="24"/>
      <c r="H13" s="24"/>
      <c r="I13" s="11">
        <f>(K13+J13)*B3</f>
        <v>8</v>
      </c>
      <c r="J13" s="24"/>
      <c r="K13" s="11">
        <v>2</v>
      </c>
    </row>
    <row r="14" spans="1:11" ht="12.75" x14ac:dyDescent="0.2">
      <c r="A14" s="11"/>
      <c r="B14" s="11"/>
      <c r="C14" s="11"/>
      <c r="D14" s="11"/>
      <c r="E14" s="24"/>
      <c r="F14" s="24"/>
      <c r="G14" s="24"/>
      <c r="H14" s="24"/>
      <c r="I14" s="11"/>
      <c r="J14" s="24"/>
      <c r="K14" s="11"/>
    </row>
    <row r="15" spans="1:11" ht="12.75" x14ac:dyDescent="0.2">
      <c r="A15" s="11"/>
      <c r="B15" s="11">
        <v>5</v>
      </c>
      <c r="C15" s="1" t="s">
        <v>19</v>
      </c>
      <c r="D15" s="1"/>
      <c r="E15" s="24"/>
      <c r="F15" s="24"/>
      <c r="G15" s="24"/>
      <c r="H15" s="24"/>
      <c r="I15" s="11"/>
      <c r="J15" s="24"/>
      <c r="K15" s="11"/>
    </row>
    <row r="16" spans="1:11" ht="12.75" x14ac:dyDescent="0.2">
      <c r="A16" s="11"/>
      <c r="B16" s="11"/>
      <c r="C16" s="11" t="s">
        <v>0</v>
      </c>
      <c r="D16" s="11">
        <v>1046340</v>
      </c>
      <c r="E16" s="11" t="s">
        <v>539</v>
      </c>
      <c r="F16" s="11" t="s">
        <v>166</v>
      </c>
      <c r="G16" s="11" t="s">
        <v>160</v>
      </c>
      <c r="H16" s="128" t="s">
        <v>623</v>
      </c>
      <c r="I16" s="11">
        <f>(K16+J16)*B3</f>
        <v>64</v>
      </c>
      <c r="J16" s="24">
        <v>6</v>
      </c>
      <c r="K16" s="11">
        <v>10</v>
      </c>
    </row>
    <row r="17" spans="1:11" ht="12.75" x14ac:dyDescent="0.2">
      <c r="A17" s="11"/>
      <c r="B17" s="11"/>
      <c r="C17" s="11" t="s">
        <v>1</v>
      </c>
      <c r="D17" s="53" t="s">
        <v>415</v>
      </c>
      <c r="E17" s="53" t="s">
        <v>414</v>
      </c>
      <c r="F17" s="53" t="s">
        <v>417</v>
      </c>
      <c r="G17" s="53" t="s">
        <v>135</v>
      </c>
      <c r="H17" s="53" t="s">
        <v>416</v>
      </c>
      <c r="I17" s="11">
        <f>(K17+J17)*B3</f>
        <v>32</v>
      </c>
      <c r="J17" s="24">
        <v>1</v>
      </c>
      <c r="K17" s="11">
        <v>7</v>
      </c>
    </row>
    <row r="18" spans="1:11" ht="12.75" x14ac:dyDescent="0.2">
      <c r="A18" s="11"/>
      <c r="B18" s="11"/>
      <c r="C18" s="11" t="s">
        <v>2</v>
      </c>
      <c r="D18" s="53" t="s">
        <v>419</v>
      </c>
      <c r="E18" s="53" t="s">
        <v>418</v>
      </c>
      <c r="F18" s="53" t="s">
        <v>422</v>
      </c>
      <c r="G18" s="53" t="s">
        <v>420</v>
      </c>
      <c r="H18" s="53" t="s">
        <v>421</v>
      </c>
      <c r="I18" s="11">
        <f>(K18+J18)*B3</f>
        <v>20</v>
      </c>
      <c r="J18" s="24"/>
      <c r="K18" s="11">
        <v>5</v>
      </c>
    </row>
    <row r="19" spans="1:11" ht="12.75" x14ac:dyDescent="0.2">
      <c r="A19" s="11"/>
      <c r="B19" s="11"/>
      <c r="C19" s="11" t="s">
        <v>3</v>
      </c>
      <c r="D19" s="108" t="s">
        <v>326</v>
      </c>
      <c r="E19" s="108" t="s">
        <v>322</v>
      </c>
      <c r="F19" s="108" t="s">
        <v>325</v>
      </c>
      <c r="G19" s="108" t="s">
        <v>323</v>
      </c>
      <c r="H19" s="108" t="s">
        <v>324</v>
      </c>
      <c r="I19" s="11">
        <f>(K19+J19)*B3</f>
        <v>12</v>
      </c>
      <c r="J19" s="24"/>
      <c r="K19" s="11">
        <v>3</v>
      </c>
    </row>
    <row r="20" spans="1:11" ht="12.75" x14ac:dyDescent="0.2">
      <c r="A20" s="1"/>
      <c r="B20" s="1"/>
      <c r="C20" s="11" t="s">
        <v>4</v>
      </c>
      <c r="D20" s="128" t="s">
        <v>264</v>
      </c>
      <c r="E20" s="128" t="s">
        <v>263</v>
      </c>
      <c r="F20" s="128" t="s">
        <v>183</v>
      </c>
      <c r="G20" s="128" t="s">
        <v>184</v>
      </c>
      <c r="H20" s="128" t="s">
        <v>265</v>
      </c>
      <c r="I20" s="11">
        <f>(K20+J20)*B3</f>
        <v>8</v>
      </c>
      <c r="J20" s="24"/>
      <c r="K20" s="11">
        <v>2</v>
      </c>
    </row>
    <row r="21" spans="1:11" ht="12.75" x14ac:dyDescent="0.2">
      <c r="A21" s="11"/>
      <c r="B21" s="11"/>
      <c r="C21" s="11"/>
      <c r="D21" s="11"/>
      <c r="E21" s="24"/>
      <c r="F21" s="24"/>
      <c r="G21" s="24"/>
      <c r="H21" s="24"/>
      <c r="I21" s="11"/>
      <c r="J21" s="24"/>
      <c r="K21" s="11"/>
    </row>
    <row r="22" spans="1:11" ht="12.75" x14ac:dyDescent="0.2">
      <c r="A22" s="11"/>
      <c r="B22" s="11">
        <v>3</v>
      </c>
      <c r="C22" s="1" t="s">
        <v>20</v>
      </c>
      <c r="D22" s="1"/>
      <c r="E22" s="24"/>
      <c r="F22" s="24"/>
      <c r="G22" s="24"/>
      <c r="H22" s="24"/>
      <c r="I22" s="11"/>
      <c r="J22" s="24"/>
      <c r="K22" s="11"/>
    </row>
    <row r="23" spans="1:11" ht="12.75" x14ac:dyDescent="0.2">
      <c r="A23" s="11"/>
      <c r="B23" s="11"/>
      <c r="C23" s="11" t="s">
        <v>0</v>
      </c>
      <c r="D23" s="128" t="s">
        <v>424</v>
      </c>
      <c r="E23" s="128" t="s">
        <v>423</v>
      </c>
      <c r="F23" s="128" t="s">
        <v>426</v>
      </c>
      <c r="G23" s="128" t="s">
        <v>425</v>
      </c>
      <c r="H23" s="128" t="s">
        <v>231</v>
      </c>
      <c r="I23" s="11">
        <f>(K23+J23)*B3</f>
        <v>40</v>
      </c>
      <c r="J23" s="24"/>
      <c r="K23" s="11">
        <v>10</v>
      </c>
    </row>
    <row r="24" spans="1:11" ht="12.75" x14ac:dyDescent="0.2">
      <c r="A24" s="11"/>
      <c r="B24" s="11"/>
      <c r="C24" s="11" t="s">
        <v>1</v>
      </c>
      <c r="D24" s="130" t="s">
        <v>403</v>
      </c>
      <c r="E24" s="130" t="s">
        <v>269</v>
      </c>
      <c r="F24" s="130" t="s">
        <v>268</v>
      </c>
      <c r="G24" s="130" t="s">
        <v>401</v>
      </c>
      <c r="H24" s="130" t="s">
        <v>402</v>
      </c>
      <c r="I24" s="11">
        <f>(K24+J24)*B3</f>
        <v>28</v>
      </c>
      <c r="J24" s="24"/>
      <c r="K24" s="11">
        <v>7</v>
      </c>
    </row>
    <row r="25" spans="1:11" ht="12.75" x14ac:dyDescent="0.2">
      <c r="A25" s="11"/>
      <c r="B25" s="11"/>
      <c r="C25" s="11" t="s">
        <v>2</v>
      </c>
      <c r="D25" s="128">
        <v>1046938</v>
      </c>
      <c r="E25" s="128" t="s">
        <v>428</v>
      </c>
      <c r="F25" s="128" t="s">
        <v>429</v>
      </c>
      <c r="G25" s="128" t="s">
        <v>619</v>
      </c>
      <c r="H25" s="128" t="s">
        <v>620</v>
      </c>
      <c r="I25" s="11">
        <f>(K25+J25)*B3</f>
        <v>20</v>
      </c>
      <c r="J25" s="24"/>
      <c r="K25" s="11">
        <v>5</v>
      </c>
    </row>
    <row r="26" spans="1:11" ht="12.75" x14ac:dyDescent="0.2">
      <c r="A26" s="11"/>
      <c r="B26" s="11"/>
      <c r="C26" s="11" t="s">
        <v>3</v>
      </c>
      <c r="D26" s="11"/>
      <c r="E26" s="11"/>
      <c r="F26" s="11"/>
      <c r="G26" s="11"/>
      <c r="H26" s="11"/>
      <c r="I26" s="11">
        <f>(K26+J26)*B3</f>
        <v>12</v>
      </c>
      <c r="J26" s="24"/>
      <c r="K26" s="11">
        <v>3</v>
      </c>
    </row>
    <row r="27" spans="1:11" ht="12.75" x14ac:dyDescent="0.2">
      <c r="A27" s="11"/>
      <c r="B27" s="11"/>
      <c r="C27" s="11" t="s">
        <v>4</v>
      </c>
      <c r="D27" s="11"/>
      <c r="E27" s="11"/>
      <c r="F27" s="11"/>
      <c r="G27" s="11"/>
      <c r="H27" s="11"/>
      <c r="I27" s="11">
        <f>(K27+J27)*B3</f>
        <v>8</v>
      </c>
      <c r="J27" s="24"/>
      <c r="K27" s="11">
        <v>2</v>
      </c>
    </row>
    <row r="28" spans="1:11" ht="12.75" x14ac:dyDescent="0.2">
      <c r="A28" s="11"/>
      <c r="B28" s="29"/>
      <c r="C28" s="11"/>
      <c r="D28" s="11"/>
      <c r="E28" s="24"/>
      <c r="F28" s="24"/>
      <c r="G28" s="24"/>
      <c r="H28" s="24"/>
      <c r="I28" s="11"/>
      <c r="J28" s="24"/>
      <c r="K28" s="11"/>
    </row>
    <row r="29" spans="1:11" ht="12.75" x14ac:dyDescent="0.2">
      <c r="A29" s="11"/>
      <c r="B29" s="29">
        <v>7</v>
      </c>
      <c r="C29" s="1" t="s">
        <v>21</v>
      </c>
      <c r="D29" s="1"/>
      <c r="E29" s="11"/>
      <c r="F29" s="11"/>
      <c r="G29" s="11"/>
      <c r="H29" s="11"/>
      <c r="I29" s="11"/>
      <c r="J29" s="24"/>
      <c r="K29" s="11"/>
    </row>
    <row r="30" spans="1:11" ht="12.75" x14ac:dyDescent="0.2">
      <c r="A30" s="11"/>
      <c r="B30" s="29"/>
      <c r="C30" s="11" t="s">
        <v>0</v>
      </c>
      <c r="D30" s="128" t="s">
        <v>440</v>
      </c>
      <c r="E30" s="128" t="s">
        <v>439</v>
      </c>
      <c r="F30" s="128" t="s">
        <v>150</v>
      </c>
      <c r="G30" s="128" t="s">
        <v>134</v>
      </c>
      <c r="H30" s="128" t="s">
        <v>171</v>
      </c>
      <c r="I30" s="11">
        <f>(K30+J30)*B3</f>
        <v>40</v>
      </c>
      <c r="J30" s="24"/>
      <c r="K30" s="11">
        <v>10</v>
      </c>
    </row>
    <row r="31" spans="1:11" ht="12.75" x14ac:dyDescent="0.2">
      <c r="A31" s="11"/>
      <c r="B31" s="29"/>
      <c r="C31" s="11" t="s">
        <v>1</v>
      </c>
      <c r="D31" s="11">
        <v>1046958</v>
      </c>
      <c r="E31" s="128" t="s">
        <v>543</v>
      </c>
      <c r="F31" s="112" t="s">
        <v>166</v>
      </c>
      <c r="G31" s="128" t="s">
        <v>134</v>
      </c>
      <c r="H31" s="11" t="s">
        <v>624</v>
      </c>
      <c r="I31" s="11">
        <f>(K31+J31)*B3</f>
        <v>28</v>
      </c>
      <c r="J31" s="24"/>
      <c r="K31" s="11">
        <v>7</v>
      </c>
    </row>
    <row r="32" spans="1:11" ht="12.75" x14ac:dyDescent="0.2">
      <c r="A32" s="11"/>
      <c r="B32" s="29"/>
      <c r="C32" s="11" t="s">
        <v>2</v>
      </c>
      <c r="D32" s="11" t="s">
        <v>541</v>
      </c>
      <c r="E32" s="112" t="s">
        <v>540</v>
      </c>
      <c r="F32" s="11" t="s">
        <v>542</v>
      </c>
      <c r="G32" s="11" t="s">
        <v>132</v>
      </c>
      <c r="H32" s="11" t="s">
        <v>180</v>
      </c>
      <c r="I32" s="11">
        <f>(K32+J32)*B3</f>
        <v>20</v>
      </c>
      <c r="J32" s="24"/>
      <c r="K32" s="11">
        <v>5</v>
      </c>
    </row>
    <row r="33" spans="1:11" ht="12.75" x14ac:dyDescent="0.2">
      <c r="A33" s="11"/>
      <c r="B33" s="29"/>
      <c r="C33" s="11" t="s">
        <v>3</v>
      </c>
      <c r="D33" s="128" t="s">
        <v>1198</v>
      </c>
      <c r="E33" s="128" t="s">
        <v>430</v>
      </c>
      <c r="F33" s="128" t="s">
        <v>138</v>
      </c>
      <c r="G33" s="128" t="s">
        <v>225</v>
      </c>
      <c r="H33" s="128" t="s">
        <v>431</v>
      </c>
      <c r="I33" s="11">
        <f>(K33+J33)*B3</f>
        <v>12</v>
      </c>
      <c r="J33" s="24"/>
      <c r="K33" s="11">
        <v>3</v>
      </c>
    </row>
    <row r="34" spans="1:11" ht="12.75" x14ac:dyDescent="0.2">
      <c r="A34" s="11"/>
      <c r="B34" s="29"/>
      <c r="C34" s="11" t="s">
        <v>4</v>
      </c>
      <c r="D34" s="128" t="s">
        <v>433</v>
      </c>
      <c r="E34" s="128" t="s">
        <v>432</v>
      </c>
      <c r="F34" s="161" t="s">
        <v>131</v>
      </c>
      <c r="G34" s="128" t="s">
        <v>130</v>
      </c>
      <c r="H34" s="128" t="s">
        <v>133</v>
      </c>
      <c r="I34" s="11">
        <f>(K34+J34)*B3</f>
        <v>8</v>
      </c>
      <c r="J34" s="24"/>
      <c r="K34" s="11">
        <v>2</v>
      </c>
    </row>
    <row r="35" spans="1:11" ht="12.75" x14ac:dyDescent="0.2">
      <c r="A35" s="11"/>
      <c r="B35" s="29"/>
      <c r="C35" s="11"/>
      <c r="D35" s="11"/>
      <c r="E35" s="24"/>
      <c r="F35" s="24"/>
      <c r="G35" s="24"/>
      <c r="H35" s="24"/>
      <c r="I35" s="11"/>
      <c r="J35" s="24"/>
      <c r="K35" s="11"/>
    </row>
    <row r="36" spans="1:11" ht="12.75" x14ac:dyDescent="0.2">
      <c r="A36" s="11"/>
      <c r="B36" s="29">
        <v>5</v>
      </c>
      <c r="C36" s="1" t="s">
        <v>22</v>
      </c>
      <c r="D36" s="1"/>
      <c r="E36" s="24"/>
      <c r="F36" s="24"/>
      <c r="G36" s="24"/>
      <c r="H36" s="24"/>
      <c r="I36" s="11"/>
      <c r="J36" s="24"/>
      <c r="K36" s="11"/>
    </row>
    <row r="37" spans="1:11" ht="12.75" x14ac:dyDescent="0.2">
      <c r="A37" s="11"/>
      <c r="B37" s="29"/>
      <c r="C37" s="11" t="s">
        <v>0</v>
      </c>
      <c r="D37" s="128">
        <v>1046967</v>
      </c>
      <c r="E37" s="128" t="s">
        <v>445</v>
      </c>
      <c r="F37" s="128" t="s">
        <v>155</v>
      </c>
      <c r="G37" s="128" t="s">
        <v>359</v>
      </c>
      <c r="H37" s="128" t="s">
        <v>621</v>
      </c>
      <c r="I37" s="11">
        <f>(K37+J37)*B3</f>
        <v>40</v>
      </c>
      <c r="J37" s="24"/>
      <c r="K37" s="11">
        <v>10</v>
      </c>
    </row>
    <row r="38" spans="1:11" s="55" customFormat="1" ht="12.75" x14ac:dyDescent="0.2">
      <c r="A38" s="53"/>
      <c r="B38" s="56"/>
      <c r="C38" s="53" t="s">
        <v>1</v>
      </c>
      <c r="D38" s="128" t="s">
        <v>358</v>
      </c>
      <c r="E38" s="128" t="s">
        <v>448</v>
      </c>
      <c r="F38" s="161" t="s">
        <v>268</v>
      </c>
      <c r="G38" s="130" t="s">
        <v>132</v>
      </c>
      <c r="H38" s="128" t="s">
        <v>404</v>
      </c>
      <c r="I38" s="53">
        <f>(K38+J38)*B3</f>
        <v>28</v>
      </c>
      <c r="J38" s="54"/>
      <c r="K38" s="53">
        <v>7</v>
      </c>
    </row>
    <row r="39" spans="1:11" ht="12.75" x14ac:dyDescent="0.2">
      <c r="A39" s="11"/>
      <c r="B39" s="11"/>
      <c r="C39" s="11" t="s">
        <v>2</v>
      </c>
      <c r="D39" s="128" t="s">
        <v>443</v>
      </c>
      <c r="E39" s="128" t="s">
        <v>442</v>
      </c>
      <c r="F39" s="128" t="s">
        <v>149</v>
      </c>
      <c r="G39" s="128" t="s">
        <v>444</v>
      </c>
      <c r="H39" s="128" t="s">
        <v>205</v>
      </c>
      <c r="I39" s="11">
        <f>(K39+J39)*B3</f>
        <v>20</v>
      </c>
      <c r="J39" s="24"/>
      <c r="K39" s="11">
        <v>5</v>
      </c>
    </row>
    <row r="40" spans="1:11" ht="12.75" x14ac:dyDescent="0.2">
      <c r="A40" s="11"/>
      <c r="B40" s="11"/>
      <c r="C40" s="11" t="s">
        <v>3</v>
      </c>
      <c r="D40" s="11" t="s">
        <v>358</v>
      </c>
      <c r="E40" s="128" t="s">
        <v>544</v>
      </c>
      <c r="F40" s="11" t="s">
        <v>165</v>
      </c>
      <c r="G40" s="112" t="s">
        <v>164</v>
      </c>
      <c r="H40" s="112" t="s">
        <v>363</v>
      </c>
      <c r="I40" s="11">
        <f>(K40+J40)*B3</f>
        <v>12</v>
      </c>
      <c r="J40" s="24"/>
      <c r="K40" s="11">
        <v>3</v>
      </c>
    </row>
    <row r="41" spans="1:11" ht="12.75" x14ac:dyDescent="0.2">
      <c r="A41" s="11"/>
      <c r="B41" s="11"/>
      <c r="C41" s="11" t="s">
        <v>4</v>
      </c>
      <c r="D41" s="112" t="s">
        <v>358</v>
      </c>
      <c r="E41" s="24" t="s">
        <v>547</v>
      </c>
      <c r="F41" s="24" t="s">
        <v>546</v>
      </c>
      <c r="G41" s="113" t="s">
        <v>399</v>
      </c>
      <c r="H41" s="113" t="s">
        <v>545</v>
      </c>
      <c r="I41" s="11">
        <f>(K41+J41)*B3</f>
        <v>8</v>
      </c>
      <c r="J41" s="24"/>
      <c r="K41" s="11">
        <v>2</v>
      </c>
    </row>
    <row r="42" spans="1:11" x14ac:dyDescent="0.25">
      <c r="A42" s="11"/>
      <c r="B42" s="11"/>
      <c r="C42" s="11"/>
      <c r="D42" s="11"/>
      <c r="E42" s="24"/>
      <c r="F42" s="24"/>
      <c r="H42" s="24"/>
      <c r="I42" s="11"/>
      <c r="J42" s="24"/>
      <c r="K42" s="11"/>
    </row>
    <row r="43" spans="1:11" ht="12.75" x14ac:dyDescent="0.2">
      <c r="A43" s="11"/>
      <c r="B43" s="11">
        <v>5</v>
      </c>
      <c r="C43" s="1" t="s">
        <v>31</v>
      </c>
      <c r="D43" s="1"/>
      <c r="E43" s="24"/>
      <c r="F43" s="24"/>
      <c r="G43" s="24"/>
      <c r="H43" s="24"/>
      <c r="I43" s="11"/>
      <c r="J43" s="24"/>
      <c r="K43" s="11"/>
    </row>
    <row r="44" spans="1:11" ht="12.75" x14ac:dyDescent="0.2">
      <c r="A44" s="11"/>
      <c r="B44" s="11"/>
      <c r="C44" s="1" t="s">
        <v>32</v>
      </c>
      <c r="D44" s="1"/>
      <c r="E44" s="24"/>
      <c r="F44" s="24"/>
      <c r="G44" s="24"/>
      <c r="H44" s="24"/>
      <c r="I44" s="11"/>
      <c r="J44" s="24"/>
      <c r="K44" s="11"/>
    </row>
    <row r="45" spans="1:11" ht="12.75" x14ac:dyDescent="0.2">
      <c r="A45" s="11"/>
      <c r="B45" s="11"/>
      <c r="C45" s="11" t="s">
        <v>0</v>
      </c>
      <c r="D45" s="11" t="s">
        <v>559</v>
      </c>
      <c r="E45" s="11" t="s">
        <v>557</v>
      </c>
      <c r="F45" s="11" t="s">
        <v>422</v>
      </c>
      <c r="G45" s="11" t="s">
        <v>353</v>
      </c>
      <c r="H45" s="11" t="s">
        <v>558</v>
      </c>
      <c r="I45" s="11">
        <f>(K45+J45)*B3</f>
        <v>40</v>
      </c>
      <c r="J45" s="24"/>
      <c r="K45" s="11">
        <v>10</v>
      </c>
    </row>
    <row r="46" spans="1:11" ht="12.75" x14ac:dyDescent="0.2">
      <c r="A46" s="11"/>
      <c r="B46" s="11"/>
      <c r="C46" s="11" t="s">
        <v>1</v>
      </c>
      <c r="D46" s="137" t="s">
        <v>146</v>
      </c>
      <c r="E46" s="137" t="s">
        <v>133</v>
      </c>
      <c r="F46" s="137" t="s">
        <v>131</v>
      </c>
      <c r="G46" s="137" t="s">
        <v>147</v>
      </c>
      <c r="H46" s="137" t="s">
        <v>148</v>
      </c>
      <c r="I46" s="11">
        <f>(K46+J46)*B3</f>
        <v>28</v>
      </c>
      <c r="J46" s="24"/>
      <c r="K46" s="11">
        <v>7</v>
      </c>
    </row>
    <row r="47" spans="1:11" ht="12.75" x14ac:dyDescent="0.2">
      <c r="A47" s="11"/>
      <c r="B47" s="11"/>
      <c r="C47" s="11" t="s">
        <v>2</v>
      </c>
      <c r="D47" s="112">
        <v>1043416</v>
      </c>
      <c r="E47" s="112" t="s">
        <v>169</v>
      </c>
      <c r="F47" s="112" t="s">
        <v>166</v>
      </c>
      <c r="G47" s="112" t="s">
        <v>141</v>
      </c>
      <c r="H47" s="112" t="s">
        <v>170</v>
      </c>
      <c r="I47" s="11">
        <f>(K47+J47)*B3</f>
        <v>20</v>
      </c>
      <c r="J47" s="24"/>
      <c r="K47" s="11">
        <v>5</v>
      </c>
    </row>
    <row r="48" spans="1:11" ht="12.75" x14ac:dyDescent="0.2">
      <c r="A48" s="11"/>
      <c r="B48" s="11"/>
      <c r="C48" s="11" t="s">
        <v>3</v>
      </c>
      <c r="D48" s="137" t="s">
        <v>398</v>
      </c>
      <c r="E48" s="137" t="s">
        <v>397</v>
      </c>
      <c r="F48" s="162" t="s">
        <v>162</v>
      </c>
      <c r="G48" s="137" t="s">
        <v>399</v>
      </c>
      <c r="H48" s="137" t="s">
        <v>400</v>
      </c>
      <c r="I48" s="11">
        <f>(K48+J48)*B3</f>
        <v>12</v>
      </c>
      <c r="J48" s="24"/>
      <c r="K48" s="11">
        <v>3</v>
      </c>
    </row>
    <row r="49" spans="1:11" ht="12.75" x14ac:dyDescent="0.2">
      <c r="A49" s="11"/>
      <c r="B49" s="11"/>
      <c r="C49" s="11" t="s">
        <v>4</v>
      </c>
      <c r="D49" s="11" t="s">
        <v>561</v>
      </c>
      <c r="E49" s="112" t="s">
        <v>560</v>
      </c>
      <c r="F49" s="11" t="s">
        <v>538</v>
      </c>
      <c r="G49" s="11" t="s">
        <v>562</v>
      </c>
      <c r="H49" s="11" t="s">
        <v>563</v>
      </c>
      <c r="I49" s="11">
        <f>(K49+J49)*B3</f>
        <v>8</v>
      </c>
      <c r="J49" s="24"/>
      <c r="K49" s="11">
        <v>2</v>
      </c>
    </row>
    <row r="50" spans="1:11" ht="12.75" x14ac:dyDescent="0.2">
      <c r="A50" s="11"/>
      <c r="B50" s="11"/>
      <c r="C50" s="11"/>
      <c r="D50" s="11"/>
      <c r="E50" s="24"/>
      <c r="F50" s="24"/>
      <c r="G50" s="24"/>
      <c r="H50" s="24"/>
      <c r="I50" s="11"/>
      <c r="J50" s="24"/>
      <c r="K50" s="11"/>
    </row>
    <row r="51" spans="1:11" ht="12.75" x14ac:dyDescent="0.2">
      <c r="A51" s="11"/>
      <c r="B51" s="11">
        <v>7</v>
      </c>
      <c r="C51" s="1" t="s">
        <v>25</v>
      </c>
      <c r="D51" s="1"/>
      <c r="E51" s="24"/>
      <c r="F51" s="24"/>
      <c r="G51" s="24"/>
      <c r="H51" s="24"/>
      <c r="I51" s="11"/>
      <c r="J51" s="24"/>
      <c r="K51" s="11"/>
    </row>
    <row r="52" spans="1:11" ht="12.75" x14ac:dyDescent="0.2">
      <c r="A52" s="11"/>
      <c r="B52" s="11"/>
      <c r="C52" s="1" t="s">
        <v>32</v>
      </c>
      <c r="D52" s="11"/>
      <c r="E52" s="11"/>
      <c r="F52" s="11"/>
      <c r="G52" s="11"/>
      <c r="H52" s="11"/>
      <c r="I52" s="11"/>
      <c r="J52" s="24"/>
      <c r="K52" s="11"/>
    </row>
    <row r="53" spans="1:11" ht="12.75" x14ac:dyDescent="0.2">
      <c r="A53" s="11"/>
      <c r="B53" s="11"/>
      <c r="C53" s="11" t="s">
        <v>0</v>
      </c>
      <c r="D53" s="137" t="s">
        <v>151</v>
      </c>
      <c r="E53" s="137" t="s">
        <v>152</v>
      </c>
      <c r="F53" s="137" t="s">
        <v>138</v>
      </c>
      <c r="G53" s="137" t="s">
        <v>153</v>
      </c>
      <c r="H53" s="137" t="s">
        <v>154</v>
      </c>
      <c r="I53" s="11">
        <f>(K53+J53)*B3</f>
        <v>40</v>
      </c>
      <c r="J53" s="24"/>
      <c r="K53" s="11">
        <v>10</v>
      </c>
    </row>
    <row r="54" spans="1:11" ht="12.75" x14ac:dyDescent="0.2">
      <c r="A54" s="11"/>
      <c r="B54" s="11"/>
      <c r="C54" s="11" t="s">
        <v>1</v>
      </c>
      <c r="D54" s="137" t="s">
        <v>142</v>
      </c>
      <c r="E54" s="137" t="s">
        <v>143</v>
      </c>
      <c r="F54" s="137" t="s">
        <v>140</v>
      </c>
      <c r="G54" s="137" t="s">
        <v>144</v>
      </c>
      <c r="H54" s="137" t="s">
        <v>145</v>
      </c>
      <c r="I54" s="11">
        <f>(K54+J54)*B3</f>
        <v>28</v>
      </c>
      <c r="J54" s="24"/>
      <c r="K54" s="11">
        <v>7</v>
      </c>
    </row>
    <row r="55" spans="1:11" ht="12.75" x14ac:dyDescent="0.2">
      <c r="A55" s="11"/>
      <c r="B55" s="11"/>
      <c r="C55" s="11" t="s">
        <v>2</v>
      </c>
      <c r="D55" s="112">
        <v>1045156</v>
      </c>
      <c r="E55" s="112" t="s">
        <v>172</v>
      </c>
      <c r="F55" s="112" t="s">
        <v>166</v>
      </c>
      <c r="G55" s="112" t="s">
        <v>134</v>
      </c>
      <c r="H55" s="112" t="s">
        <v>167</v>
      </c>
      <c r="I55" s="11">
        <f>(K55+J55)*B3</f>
        <v>20</v>
      </c>
      <c r="J55" s="24"/>
      <c r="K55" s="11">
        <v>5</v>
      </c>
    </row>
    <row r="56" spans="1:11" ht="12.75" x14ac:dyDescent="0.2">
      <c r="A56" s="11"/>
      <c r="B56" s="11"/>
      <c r="C56" s="11" t="s">
        <v>3</v>
      </c>
      <c r="D56" s="128" t="s">
        <v>464</v>
      </c>
      <c r="E56" s="128" t="s">
        <v>252</v>
      </c>
      <c r="F56" s="161" t="s">
        <v>131</v>
      </c>
      <c r="G56" s="128" t="s">
        <v>360</v>
      </c>
      <c r="H56" s="128" t="s">
        <v>465</v>
      </c>
      <c r="I56" s="11">
        <f>(K56+J56)*B3</f>
        <v>12</v>
      </c>
      <c r="J56" s="24"/>
      <c r="K56" s="11">
        <v>3</v>
      </c>
    </row>
    <row r="57" spans="1:11" ht="12.75" x14ac:dyDescent="0.2">
      <c r="A57" s="11"/>
      <c r="B57" s="11"/>
      <c r="C57" s="11" t="s">
        <v>4</v>
      </c>
      <c r="D57" s="112" t="s">
        <v>211</v>
      </c>
      <c r="E57" s="112" t="s">
        <v>210</v>
      </c>
      <c r="F57" s="112" t="s">
        <v>214</v>
      </c>
      <c r="G57" s="112" t="s">
        <v>212</v>
      </c>
      <c r="H57" s="112" t="s">
        <v>213</v>
      </c>
      <c r="I57" s="11">
        <f>(K57+J57)*B3</f>
        <v>8</v>
      </c>
      <c r="J57" s="24"/>
      <c r="K57" s="11">
        <v>2</v>
      </c>
    </row>
    <row r="58" spans="1:11" ht="12.75" x14ac:dyDescent="0.2">
      <c r="A58" s="11"/>
      <c r="B58" s="11"/>
      <c r="C58" s="11"/>
      <c r="D58" s="11"/>
      <c r="E58" s="11"/>
      <c r="F58" s="11"/>
      <c r="G58" s="11"/>
      <c r="H58" s="11"/>
      <c r="I58" s="11"/>
      <c r="J58" s="24"/>
      <c r="K58" s="11"/>
    </row>
    <row r="59" spans="1:11" ht="12.75" x14ac:dyDescent="0.2">
      <c r="A59" s="11"/>
      <c r="B59" s="11"/>
      <c r="C59" s="1"/>
      <c r="D59" s="1"/>
      <c r="E59" s="24"/>
      <c r="F59" s="24"/>
      <c r="G59" s="24"/>
      <c r="H59" s="24"/>
      <c r="I59" s="11"/>
      <c r="J59" s="24"/>
      <c r="K59" s="11"/>
    </row>
    <row r="60" spans="1:11" ht="12.75" x14ac:dyDescent="0.2">
      <c r="A60" s="11"/>
      <c r="B60" s="11">
        <v>8</v>
      </c>
      <c r="C60" s="1" t="s">
        <v>49</v>
      </c>
      <c r="D60" s="1"/>
      <c r="E60" s="24"/>
      <c r="F60" s="24"/>
      <c r="G60" s="24"/>
      <c r="H60" s="24"/>
      <c r="I60" s="11"/>
      <c r="J60" s="24"/>
      <c r="K60" s="11"/>
    </row>
    <row r="61" spans="1:11" ht="12.75" x14ac:dyDescent="0.2">
      <c r="A61" s="11"/>
      <c r="B61" s="11"/>
      <c r="C61" s="11" t="s">
        <v>0</v>
      </c>
      <c r="D61" s="135">
        <v>1045910</v>
      </c>
      <c r="E61" s="137" t="s">
        <v>156</v>
      </c>
      <c r="F61" s="128" t="s">
        <v>155</v>
      </c>
      <c r="G61" s="137" t="s">
        <v>157</v>
      </c>
      <c r="H61" s="137" t="s">
        <v>158</v>
      </c>
      <c r="I61" s="11">
        <f>(K61+J61)*B3</f>
        <v>40</v>
      </c>
      <c r="J61" s="24"/>
      <c r="K61" s="11">
        <v>10</v>
      </c>
    </row>
    <row r="62" spans="1:11" ht="12.75" x14ac:dyDescent="0.2">
      <c r="A62" s="11"/>
      <c r="B62" s="11"/>
      <c r="C62" s="11" t="s">
        <v>1</v>
      </c>
      <c r="D62" s="11">
        <v>1046973</v>
      </c>
      <c r="E62" s="11" t="s">
        <v>565</v>
      </c>
      <c r="F62" s="112" t="s">
        <v>166</v>
      </c>
      <c r="G62" s="112" t="s">
        <v>340</v>
      </c>
      <c r="H62" s="11" t="s">
        <v>625</v>
      </c>
      <c r="I62" s="11">
        <f>(K62+J62)*B3</f>
        <v>28</v>
      </c>
      <c r="J62" s="24"/>
      <c r="K62" s="11">
        <v>7</v>
      </c>
    </row>
    <row r="63" spans="1:11" ht="12.75" x14ac:dyDescent="0.2">
      <c r="A63" s="11"/>
      <c r="B63" s="11"/>
      <c r="C63" s="11" t="s">
        <v>2</v>
      </c>
      <c r="D63" s="135" t="s">
        <v>217</v>
      </c>
      <c r="E63" s="135" t="s">
        <v>216</v>
      </c>
      <c r="F63" s="135" t="s">
        <v>162</v>
      </c>
      <c r="G63" s="135" t="s">
        <v>159</v>
      </c>
      <c r="H63" s="135" t="s">
        <v>218</v>
      </c>
      <c r="I63" s="11">
        <f>(K63+J63)*B3</f>
        <v>20</v>
      </c>
      <c r="J63" s="24"/>
      <c r="K63" s="11">
        <v>5</v>
      </c>
    </row>
    <row r="64" spans="1:11" ht="12.75" x14ac:dyDescent="0.2">
      <c r="A64" s="11"/>
      <c r="B64" s="11"/>
      <c r="C64" s="11" t="s">
        <v>3</v>
      </c>
      <c r="D64" s="112" t="s">
        <v>192</v>
      </c>
      <c r="E64" s="112" t="s">
        <v>191</v>
      </c>
      <c r="F64" s="112" t="s">
        <v>165</v>
      </c>
      <c r="G64" s="112" t="s">
        <v>193</v>
      </c>
      <c r="H64" s="112" t="s">
        <v>194</v>
      </c>
      <c r="I64" s="11">
        <f>(K64+J64)*B3</f>
        <v>12</v>
      </c>
      <c r="J64" s="24"/>
      <c r="K64" s="11">
        <v>3</v>
      </c>
    </row>
    <row r="65" spans="1:11" ht="12.75" x14ac:dyDescent="0.2">
      <c r="A65" s="11"/>
      <c r="B65" s="11"/>
      <c r="C65" s="11" t="s">
        <v>4</v>
      </c>
      <c r="D65" s="112" t="s">
        <v>247</v>
      </c>
      <c r="E65" s="112" t="s">
        <v>246</v>
      </c>
      <c r="F65" s="112" t="s">
        <v>564</v>
      </c>
      <c r="G65" s="112" t="s">
        <v>248</v>
      </c>
      <c r="H65" s="112" t="s">
        <v>249</v>
      </c>
      <c r="I65" s="11">
        <f>(K65+J65)*B3</f>
        <v>8</v>
      </c>
      <c r="J65" s="24"/>
      <c r="K65" s="11">
        <v>2</v>
      </c>
    </row>
    <row r="66" spans="1:11" ht="12.75" x14ac:dyDescent="0.2">
      <c r="A66" s="11"/>
      <c r="B66" s="11"/>
      <c r="C66" s="11"/>
      <c r="D66" s="11"/>
      <c r="E66" s="24"/>
      <c r="F66" s="24"/>
      <c r="G66" s="24"/>
      <c r="H66" s="24"/>
      <c r="I66" s="11"/>
      <c r="J66" s="24"/>
      <c r="K66" s="11"/>
    </row>
    <row r="67" spans="1:11" ht="12.75" x14ac:dyDescent="0.2">
      <c r="A67" s="11"/>
      <c r="B67" s="11"/>
      <c r="C67" s="11"/>
      <c r="D67" s="11"/>
      <c r="E67" s="24"/>
      <c r="F67" s="24"/>
      <c r="G67" s="24"/>
      <c r="H67" s="24"/>
      <c r="I67" s="11"/>
      <c r="J67" s="24"/>
      <c r="K67" s="11"/>
    </row>
    <row r="68" spans="1:11" ht="12.75" x14ac:dyDescent="0.2">
      <c r="A68" s="11"/>
      <c r="B68" s="11">
        <v>13</v>
      </c>
      <c r="C68" s="1" t="s">
        <v>26</v>
      </c>
      <c r="D68" s="1"/>
      <c r="E68" s="24"/>
      <c r="F68" s="24"/>
      <c r="G68" s="24"/>
      <c r="H68" s="24"/>
      <c r="I68" s="11"/>
      <c r="J68" s="24"/>
      <c r="K68" s="11"/>
    </row>
    <row r="69" spans="1:11" ht="12.75" x14ac:dyDescent="0.2">
      <c r="A69" s="11"/>
      <c r="B69" s="11"/>
      <c r="C69" s="11" t="s">
        <v>0</v>
      </c>
      <c r="D69" s="128" t="s">
        <v>481</v>
      </c>
      <c r="E69" s="128" t="s">
        <v>480</v>
      </c>
      <c r="F69" s="128" t="s">
        <v>484</v>
      </c>
      <c r="G69" s="128" t="s">
        <v>482</v>
      </c>
      <c r="H69" s="128" t="s">
        <v>483</v>
      </c>
      <c r="I69" s="11">
        <f>(K69+J69)*B3</f>
        <v>64</v>
      </c>
      <c r="J69" s="24">
        <v>6</v>
      </c>
      <c r="K69" s="11">
        <v>10</v>
      </c>
    </row>
    <row r="70" spans="1:11" ht="12.75" x14ac:dyDescent="0.2">
      <c r="A70" s="11"/>
      <c r="B70" s="11"/>
      <c r="C70" s="11" t="s">
        <v>1</v>
      </c>
      <c r="D70" s="169" t="s">
        <v>222</v>
      </c>
      <c r="E70" s="169" t="s">
        <v>221</v>
      </c>
      <c r="F70" s="169" t="s">
        <v>138</v>
      </c>
      <c r="G70" s="169" t="s">
        <v>182</v>
      </c>
      <c r="H70" s="169" t="s">
        <v>223</v>
      </c>
      <c r="I70" s="11">
        <f>(K70+J70)*B3</f>
        <v>44</v>
      </c>
      <c r="J70" s="24">
        <v>4</v>
      </c>
      <c r="K70" s="11">
        <v>7</v>
      </c>
    </row>
    <row r="71" spans="1:11" ht="12.75" x14ac:dyDescent="0.2">
      <c r="A71" s="11"/>
      <c r="B71" s="11"/>
      <c r="C71" s="11" t="s">
        <v>2</v>
      </c>
      <c r="D71" s="11" t="s">
        <v>567</v>
      </c>
      <c r="E71" s="11" t="s">
        <v>566</v>
      </c>
      <c r="F71" s="11" t="s">
        <v>564</v>
      </c>
      <c r="G71" s="11" t="s">
        <v>153</v>
      </c>
      <c r="H71" s="11" t="s">
        <v>568</v>
      </c>
      <c r="I71" s="11">
        <f>(K71+J71)*B3</f>
        <v>20</v>
      </c>
      <c r="J71" s="24"/>
      <c r="K71" s="11">
        <v>5</v>
      </c>
    </row>
    <row r="72" spans="1:11" ht="12.75" x14ac:dyDescent="0.2">
      <c r="A72" s="11"/>
      <c r="B72" s="11"/>
      <c r="C72" s="11" t="s">
        <v>3</v>
      </c>
      <c r="D72" s="11">
        <v>1045996</v>
      </c>
      <c r="E72" s="11" t="s">
        <v>572</v>
      </c>
      <c r="F72" s="112" t="s">
        <v>166</v>
      </c>
      <c r="G72" s="128" t="s">
        <v>134</v>
      </c>
      <c r="H72" s="11" t="s">
        <v>369</v>
      </c>
      <c r="I72" s="11">
        <f>(K72+J72)*B3</f>
        <v>12</v>
      </c>
      <c r="J72" s="24"/>
      <c r="K72" s="11">
        <v>3</v>
      </c>
    </row>
    <row r="73" spans="1:11" ht="12.75" x14ac:dyDescent="0.2">
      <c r="A73" s="11"/>
      <c r="B73" s="11"/>
      <c r="C73" s="11" t="s">
        <v>4</v>
      </c>
      <c r="D73" s="112" t="s">
        <v>570</v>
      </c>
      <c r="E73" s="112" t="s">
        <v>569</v>
      </c>
      <c r="F73" s="112" t="s">
        <v>283</v>
      </c>
      <c r="G73" s="112" t="s">
        <v>132</v>
      </c>
      <c r="H73" s="112" t="s">
        <v>571</v>
      </c>
      <c r="I73" s="11">
        <f>(K73+J73)*B3</f>
        <v>8</v>
      </c>
      <c r="J73" s="24"/>
      <c r="K73" s="11">
        <v>2</v>
      </c>
    </row>
    <row r="74" spans="1:11" ht="12.75" x14ac:dyDescent="0.2">
      <c r="A74" s="11"/>
      <c r="B74" s="11"/>
      <c r="C74" s="11"/>
      <c r="D74" s="11"/>
      <c r="E74" s="24"/>
      <c r="F74" s="24"/>
      <c r="G74" s="24"/>
      <c r="H74" s="24"/>
      <c r="I74" s="11"/>
      <c r="J74" s="24"/>
      <c r="K74" s="11"/>
    </row>
    <row r="75" spans="1:11" ht="12.75" x14ac:dyDescent="0.2">
      <c r="A75" s="11"/>
      <c r="B75" s="11">
        <v>12</v>
      </c>
      <c r="C75" s="1" t="s">
        <v>27</v>
      </c>
      <c r="D75" s="1"/>
      <c r="E75" s="24"/>
      <c r="F75" s="24"/>
      <c r="G75" s="24"/>
      <c r="H75" s="24"/>
      <c r="I75" s="11"/>
      <c r="J75" s="24"/>
      <c r="K75" s="11"/>
    </row>
    <row r="76" spans="1:11" ht="12.75" x14ac:dyDescent="0.2">
      <c r="A76" s="11"/>
      <c r="B76" s="11"/>
      <c r="C76" s="11" t="s">
        <v>0</v>
      </c>
      <c r="D76" s="135" t="s">
        <v>395</v>
      </c>
      <c r="E76" s="135" t="s">
        <v>392</v>
      </c>
      <c r="F76" s="135" t="s">
        <v>138</v>
      </c>
      <c r="G76" s="135" t="s">
        <v>393</v>
      </c>
      <c r="H76" s="135" t="s">
        <v>394</v>
      </c>
      <c r="I76" s="11">
        <f>(K76+J76)*B3</f>
        <v>48</v>
      </c>
      <c r="J76" s="24">
        <v>2</v>
      </c>
      <c r="K76" s="11">
        <v>10</v>
      </c>
    </row>
    <row r="77" spans="1:11" ht="12.75" x14ac:dyDescent="0.2">
      <c r="A77" s="11"/>
      <c r="B77" s="11"/>
      <c r="C77" s="11" t="s">
        <v>1</v>
      </c>
      <c r="D77" s="128" t="s">
        <v>492</v>
      </c>
      <c r="E77" s="128" t="s">
        <v>491</v>
      </c>
      <c r="F77" s="128" t="s">
        <v>149</v>
      </c>
      <c r="G77" s="128" t="s">
        <v>157</v>
      </c>
      <c r="H77" s="128" t="s">
        <v>493</v>
      </c>
      <c r="I77" s="11">
        <f>(K77+J77)*B3</f>
        <v>32</v>
      </c>
      <c r="J77" s="24">
        <v>1</v>
      </c>
      <c r="K77" s="11">
        <v>7</v>
      </c>
    </row>
    <row r="78" spans="1:11" ht="12.75" x14ac:dyDescent="0.2">
      <c r="A78" s="11"/>
      <c r="B78" s="11"/>
      <c r="C78" s="11" t="s">
        <v>2</v>
      </c>
      <c r="D78" s="128" t="s">
        <v>495</v>
      </c>
      <c r="E78" s="128" t="s">
        <v>494</v>
      </c>
      <c r="F78" s="128" t="s">
        <v>422</v>
      </c>
      <c r="G78" s="128" t="s">
        <v>161</v>
      </c>
      <c r="H78" s="128" t="s">
        <v>496</v>
      </c>
      <c r="I78" s="11">
        <f>(K78+J78)*B3</f>
        <v>20</v>
      </c>
      <c r="J78" s="24"/>
      <c r="K78" s="11">
        <v>5</v>
      </c>
    </row>
    <row r="79" spans="1:11" ht="12.75" x14ac:dyDescent="0.2">
      <c r="A79" s="11"/>
      <c r="B79" s="11"/>
      <c r="C79" s="11" t="s">
        <v>3</v>
      </c>
      <c r="D79" s="128">
        <v>1046430</v>
      </c>
      <c r="E79" s="128" t="s">
        <v>497</v>
      </c>
      <c r="F79" s="128" t="s">
        <v>155</v>
      </c>
      <c r="G79" s="128" t="s">
        <v>132</v>
      </c>
      <c r="H79" s="128" t="s">
        <v>622</v>
      </c>
      <c r="I79" s="11">
        <f>(K79+J79)*B3</f>
        <v>12</v>
      </c>
      <c r="J79" s="24"/>
      <c r="K79" s="11">
        <v>3</v>
      </c>
    </row>
    <row r="80" spans="1:11" ht="14.25" x14ac:dyDescent="0.2">
      <c r="A80" s="11"/>
      <c r="B80" s="11"/>
      <c r="C80" s="11" t="s">
        <v>4</v>
      </c>
      <c r="D80" s="138" t="s">
        <v>196</v>
      </c>
      <c r="E80" s="138" t="s">
        <v>195</v>
      </c>
      <c r="F80" s="138" t="s">
        <v>140</v>
      </c>
      <c r="G80" s="138" t="s">
        <v>135</v>
      </c>
      <c r="H80" s="138" t="s">
        <v>197</v>
      </c>
      <c r="I80" s="11">
        <f>(K80+J80)*B3</f>
        <v>8</v>
      </c>
      <c r="J80" s="24"/>
      <c r="K80" s="11">
        <v>2</v>
      </c>
    </row>
    <row r="81" spans="1:11" ht="12.75" x14ac:dyDescent="0.2">
      <c r="A81" s="11"/>
      <c r="B81" s="11"/>
      <c r="C81" s="11"/>
      <c r="D81" s="11"/>
      <c r="E81" s="24"/>
      <c r="F81" s="24"/>
      <c r="G81" s="24"/>
      <c r="H81" s="24"/>
      <c r="I81" s="11"/>
      <c r="J81" s="24"/>
      <c r="K81" s="11"/>
    </row>
    <row r="82" spans="1:11" ht="12.75" x14ac:dyDescent="0.2">
      <c r="A82" s="11"/>
      <c r="B82" s="11">
        <v>9</v>
      </c>
      <c r="C82" s="1" t="s">
        <v>28</v>
      </c>
      <c r="D82" s="1"/>
      <c r="E82" s="24"/>
      <c r="F82" s="24"/>
      <c r="G82" s="24"/>
      <c r="H82" s="24"/>
      <c r="I82" s="11"/>
      <c r="J82" s="24"/>
      <c r="K82" s="11"/>
    </row>
    <row r="83" spans="1:11" ht="12.75" x14ac:dyDescent="0.2">
      <c r="A83" s="11"/>
      <c r="B83" s="11"/>
      <c r="C83" s="11" t="s">
        <v>0</v>
      </c>
      <c r="D83" s="112">
        <v>1046969</v>
      </c>
      <c r="E83" s="113" t="s">
        <v>374</v>
      </c>
      <c r="F83" s="147" t="s">
        <v>166</v>
      </c>
      <c r="G83" s="113" t="s">
        <v>375</v>
      </c>
      <c r="H83" s="113" t="s">
        <v>376</v>
      </c>
      <c r="I83" s="11">
        <f>(K83+J83)*B3</f>
        <v>40</v>
      </c>
      <c r="J83" s="24"/>
      <c r="K83" s="11">
        <v>10</v>
      </c>
    </row>
    <row r="84" spans="1:11" ht="12.75" x14ac:dyDescent="0.2">
      <c r="A84" s="11"/>
      <c r="B84" s="11"/>
      <c r="C84" s="11" t="s">
        <v>1</v>
      </c>
      <c r="D84" s="137" t="s">
        <v>384</v>
      </c>
      <c r="E84" s="137" t="s">
        <v>383</v>
      </c>
      <c r="F84" s="137" t="s">
        <v>138</v>
      </c>
      <c r="G84" s="137" t="s">
        <v>139</v>
      </c>
      <c r="H84" s="137" t="s">
        <v>226</v>
      </c>
      <c r="I84" s="11">
        <f>(K84+J84)*B3</f>
        <v>28</v>
      </c>
      <c r="J84" s="24"/>
      <c r="K84" s="11">
        <v>7</v>
      </c>
    </row>
    <row r="85" spans="1:11" ht="14.25" x14ac:dyDescent="0.2">
      <c r="A85" s="11"/>
      <c r="B85" s="11"/>
      <c r="C85" s="11" t="s">
        <v>2</v>
      </c>
      <c r="D85" s="131" t="s">
        <v>501</v>
      </c>
      <c r="E85" s="131" t="s">
        <v>500</v>
      </c>
      <c r="F85" s="131" t="s">
        <v>422</v>
      </c>
      <c r="G85" s="131" t="s">
        <v>132</v>
      </c>
      <c r="H85" s="131" t="s">
        <v>421</v>
      </c>
      <c r="I85" s="11">
        <f>(K85+J85)*B3</f>
        <v>20</v>
      </c>
      <c r="J85" s="24"/>
      <c r="K85" s="11">
        <v>5</v>
      </c>
    </row>
    <row r="86" spans="1:11" ht="12.75" x14ac:dyDescent="0.2">
      <c r="A86" s="11"/>
      <c r="B86" s="11"/>
      <c r="C86" s="11" t="s">
        <v>3</v>
      </c>
      <c r="D86" s="11" t="s">
        <v>573</v>
      </c>
      <c r="E86" s="11" t="s">
        <v>339</v>
      </c>
      <c r="F86" s="11" t="s">
        <v>165</v>
      </c>
      <c r="G86" s="11" t="s">
        <v>132</v>
      </c>
      <c r="H86" s="11" t="s">
        <v>363</v>
      </c>
      <c r="I86" s="11">
        <f>(K86+J86)*B3</f>
        <v>12</v>
      </c>
      <c r="J86" s="24"/>
      <c r="K86" s="11">
        <v>3</v>
      </c>
    </row>
    <row r="87" spans="1:11" ht="12.75" x14ac:dyDescent="0.2">
      <c r="A87" s="11"/>
      <c r="B87" s="11"/>
      <c r="C87" s="11" t="s">
        <v>4</v>
      </c>
      <c r="D87" s="128" t="s">
        <v>499</v>
      </c>
      <c r="E87" s="128" t="s">
        <v>498</v>
      </c>
      <c r="F87" s="162" t="s">
        <v>162</v>
      </c>
      <c r="G87" s="128" t="s">
        <v>225</v>
      </c>
      <c r="H87" s="128" t="s">
        <v>163</v>
      </c>
      <c r="I87" s="11">
        <f>(K87+J87)*B3</f>
        <v>8</v>
      </c>
      <c r="J87" s="24"/>
      <c r="K87" s="11">
        <v>2</v>
      </c>
    </row>
    <row r="88" spans="1:11" ht="12.75" x14ac:dyDescent="0.2">
      <c r="A88" s="11"/>
      <c r="B88" s="11"/>
      <c r="C88" s="11"/>
      <c r="D88" s="11"/>
      <c r="E88" s="24"/>
      <c r="F88" s="24"/>
      <c r="G88" s="24"/>
      <c r="H88" s="24"/>
      <c r="I88" s="11"/>
      <c r="J88" s="24"/>
      <c r="K88" s="11"/>
    </row>
    <row r="89" spans="1:11" ht="12.75" x14ac:dyDescent="0.2">
      <c r="A89" s="11"/>
      <c r="B89" s="11">
        <v>9</v>
      </c>
      <c r="C89" s="1" t="s">
        <v>12</v>
      </c>
      <c r="D89" s="1"/>
      <c r="E89" s="24"/>
      <c r="F89" s="24"/>
      <c r="G89" s="24"/>
      <c r="H89" s="24"/>
      <c r="I89" s="11"/>
      <c r="J89" s="24"/>
      <c r="K89" s="11"/>
    </row>
    <row r="90" spans="1:11" ht="12.75" x14ac:dyDescent="0.2">
      <c r="A90" s="11"/>
      <c r="B90" s="11"/>
      <c r="C90" s="11" t="s">
        <v>0</v>
      </c>
      <c r="D90" s="11">
        <v>1046954</v>
      </c>
      <c r="E90" s="11" t="s">
        <v>574</v>
      </c>
      <c r="F90" s="112" t="s">
        <v>166</v>
      </c>
      <c r="G90" s="128" t="s">
        <v>173</v>
      </c>
      <c r="H90" s="11" t="s">
        <v>169</v>
      </c>
      <c r="I90" s="11">
        <f>(K90+J90)*B3</f>
        <v>40</v>
      </c>
      <c r="J90" s="24"/>
      <c r="K90" s="11">
        <f>J93+10</f>
        <v>10</v>
      </c>
    </row>
    <row r="91" spans="1:11" ht="12.75" x14ac:dyDescent="0.2">
      <c r="A91" s="11"/>
      <c r="B91" s="11"/>
      <c r="C91" s="11" t="s">
        <v>1</v>
      </c>
      <c r="D91" s="11" t="s">
        <v>358</v>
      </c>
      <c r="E91" s="112" t="s">
        <v>576</v>
      </c>
      <c r="F91" s="11" t="s">
        <v>422</v>
      </c>
      <c r="G91" s="11" t="s">
        <v>575</v>
      </c>
      <c r="H91" s="11" t="s">
        <v>157</v>
      </c>
      <c r="I91" s="11">
        <f>(K91+J91)*B3</f>
        <v>28</v>
      </c>
      <c r="J91" s="24"/>
      <c r="K91" s="11">
        <f>J94+7</f>
        <v>7</v>
      </c>
    </row>
    <row r="92" spans="1:11" ht="12.75" x14ac:dyDescent="0.2">
      <c r="A92" s="11"/>
      <c r="B92" s="11"/>
      <c r="C92" s="11" t="s">
        <v>2</v>
      </c>
      <c r="D92" s="53" t="s">
        <v>578</v>
      </c>
      <c r="E92" s="53" t="s">
        <v>577</v>
      </c>
      <c r="F92" s="53" t="s">
        <v>581</v>
      </c>
      <c r="G92" s="53" t="s">
        <v>579</v>
      </c>
      <c r="H92" s="53" t="s">
        <v>580</v>
      </c>
      <c r="I92" s="11">
        <f>(K92+J92)*B3</f>
        <v>20</v>
      </c>
      <c r="J92" s="24"/>
      <c r="K92" s="11">
        <f>J95+5</f>
        <v>5</v>
      </c>
    </row>
    <row r="93" spans="1:11" ht="12.75" x14ac:dyDescent="0.2">
      <c r="A93" s="11"/>
      <c r="B93" s="11"/>
      <c r="C93" s="11" t="s">
        <v>3</v>
      </c>
      <c r="D93" s="112" t="s">
        <v>358</v>
      </c>
      <c r="E93" s="128" t="s">
        <v>582</v>
      </c>
      <c r="F93" s="128" t="s">
        <v>301</v>
      </c>
      <c r="G93" s="113" t="s">
        <v>215</v>
      </c>
      <c r="H93" s="113" t="s">
        <v>261</v>
      </c>
      <c r="I93" s="11">
        <f>(K93+J93)*B3</f>
        <v>12</v>
      </c>
      <c r="J93" s="24"/>
      <c r="K93" s="11">
        <f>J96+3</f>
        <v>3</v>
      </c>
    </row>
    <row r="94" spans="1:11" ht="12.75" x14ac:dyDescent="0.2">
      <c r="A94" s="11"/>
      <c r="B94" s="11"/>
      <c r="C94" s="11" t="s">
        <v>4</v>
      </c>
      <c r="D94" s="27" t="s">
        <v>584</v>
      </c>
      <c r="E94" s="27" t="s">
        <v>583</v>
      </c>
      <c r="F94" s="27" t="s">
        <v>586</v>
      </c>
      <c r="G94" s="27" t="s">
        <v>444</v>
      </c>
      <c r="H94" s="27" t="s">
        <v>585</v>
      </c>
      <c r="I94" s="11">
        <f>(K94+J94)*B3</f>
        <v>8</v>
      </c>
      <c r="J94" s="24"/>
      <c r="K94" s="11">
        <f>J97+2</f>
        <v>2</v>
      </c>
    </row>
    <row r="95" spans="1:11" ht="12.75" x14ac:dyDescent="0.2">
      <c r="A95" s="11"/>
      <c r="B95" s="11"/>
      <c r="C95" s="11"/>
      <c r="D95" s="11"/>
      <c r="E95" s="24"/>
      <c r="F95" s="24"/>
      <c r="G95" s="24"/>
      <c r="H95" s="24"/>
      <c r="I95" s="11"/>
      <c r="J95" s="24"/>
      <c r="K95" s="11"/>
    </row>
    <row r="96" spans="1:11" ht="12.75" x14ac:dyDescent="0.2">
      <c r="A96" s="11"/>
      <c r="B96" s="11">
        <v>3</v>
      </c>
      <c r="C96" s="1" t="s">
        <v>13</v>
      </c>
      <c r="D96" s="1"/>
      <c r="E96" s="24"/>
      <c r="F96" s="24"/>
      <c r="G96" s="24"/>
      <c r="H96" s="24"/>
      <c r="I96" s="11"/>
      <c r="J96" s="24"/>
      <c r="K96" s="11"/>
    </row>
    <row r="97" spans="1:11" x14ac:dyDescent="0.25">
      <c r="A97" s="11"/>
      <c r="B97" s="11"/>
      <c r="C97" s="11" t="s">
        <v>0</v>
      </c>
      <c r="D97" s="11" t="s">
        <v>589</v>
      </c>
      <c r="E97" s="11" t="s">
        <v>588</v>
      </c>
      <c r="F97" s="7" t="s">
        <v>592</v>
      </c>
      <c r="G97" s="11" t="s">
        <v>590</v>
      </c>
      <c r="H97" s="11" t="s">
        <v>591</v>
      </c>
      <c r="I97" s="11">
        <f>(K97+J97)*B3</f>
        <v>40</v>
      </c>
      <c r="J97" s="24"/>
      <c r="K97" s="11">
        <f>J101+10</f>
        <v>10</v>
      </c>
    </row>
    <row r="98" spans="1:11" ht="12.75" x14ac:dyDescent="0.2">
      <c r="A98" s="11"/>
      <c r="B98" s="11"/>
      <c r="C98" s="11" t="s">
        <v>1</v>
      </c>
      <c r="D98" s="11" t="s">
        <v>358</v>
      </c>
      <c r="E98" s="129" t="s">
        <v>593</v>
      </c>
      <c r="F98" s="128" t="s">
        <v>469</v>
      </c>
      <c r="G98" s="11" t="s">
        <v>587</v>
      </c>
      <c r="H98" s="11" t="s">
        <v>473</v>
      </c>
      <c r="I98" s="11">
        <f>(K98+J98)*B3</f>
        <v>28</v>
      </c>
      <c r="J98" s="24"/>
      <c r="K98" s="11">
        <f>J102+7</f>
        <v>7</v>
      </c>
    </row>
    <row r="99" spans="1:11" ht="12.75" x14ac:dyDescent="0.2">
      <c r="A99" s="11"/>
      <c r="B99" s="11"/>
      <c r="C99" s="11" t="s">
        <v>2</v>
      </c>
      <c r="D99" s="128" t="s">
        <v>515</v>
      </c>
      <c r="E99" s="128" t="s">
        <v>514</v>
      </c>
      <c r="F99" s="128" t="s">
        <v>150</v>
      </c>
      <c r="G99" s="128" t="s">
        <v>134</v>
      </c>
      <c r="H99" s="128" t="s">
        <v>270</v>
      </c>
      <c r="I99" s="11">
        <f>(K99+J99)*B3</f>
        <v>20</v>
      </c>
      <c r="J99" s="24"/>
      <c r="K99" s="11">
        <f>J103+5</f>
        <v>5</v>
      </c>
    </row>
    <row r="100" spans="1:11" ht="12.75" x14ac:dyDescent="0.2">
      <c r="A100" s="11"/>
      <c r="B100" s="11"/>
      <c r="C100" s="11" t="s">
        <v>3</v>
      </c>
      <c r="D100" s="11"/>
      <c r="E100" s="11"/>
      <c r="F100" s="11"/>
      <c r="G100" s="11"/>
      <c r="H100" s="11"/>
      <c r="I100" s="11">
        <f>(K100+J100)*B3</f>
        <v>12</v>
      </c>
      <c r="J100" s="24"/>
      <c r="K100" s="11">
        <v>3</v>
      </c>
    </row>
    <row r="101" spans="1:11" ht="12.75" x14ac:dyDescent="0.2">
      <c r="A101" s="11"/>
      <c r="B101" s="11"/>
      <c r="C101" s="11" t="s">
        <v>4</v>
      </c>
      <c r="D101" s="11"/>
      <c r="E101" s="11"/>
      <c r="F101" s="11"/>
      <c r="G101" s="11"/>
      <c r="H101" s="11"/>
      <c r="I101" s="11">
        <f>(K101+J101)*B3</f>
        <v>8</v>
      </c>
      <c r="J101" s="24"/>
      <c r="K101" s="11">
        <v>2</v>
      </c>
    </row>
    <row r="102" spans="1:11" ht="12.75" x14ac:dyDescent="0.2">
      <c r="B102" s="11"/>
      <c r="C102" s="11"/>
      <c r="D102" s="11"/>
      <c r="E102" s="24"/>
      <c r="F102" s="24"/>
      <c r="G102" s="24"/>
      <c r="H102" s="24"/>
      <c r="I102" s="11"/>
      <c r="J102" s="24"/>
      <c r="K102" s="11"/>
    </row>
    <row r="103" spans="1:11" ht="12.75" x14ac:dyDescent="0.2">
      <c r="A103" s="11"/>
      <c r="B103" s="11">
        <v>5</v>
      </c>
      <c r="C103" s="1" t="s">
        <v>68</v>
      </c>
      <c r="D103" s="1"/>
      <c r="E103" s="24"/>
      <c r="F103" s="24"/>
      <c r="G103" s="24"/>
      <c r="H103" s="24"/>
      <c r="I103" s="11"/>
      <c r="J103" s="24"/>
      <c r="K103" s="11"/>
    </row>
    <row r="104" spans="1:11" ht="12.75" x14ac:dyDescent="0.2">
      <c r="A104" s="11"/>
      <c r="B104" s="11"/>
      <c r="C104" s="11" t="s">
        <v>0</v>
      </c>
      <c r="D104" s="132" t="s">
        <v>341</v>
      </c>
      <c r="E104" s="132" t="s">
        <v>342</v>
      </c>
      <c r="F104" s="132" t="s">
        <v>343</v>
      </c>
      <c r="G104" s="132" t="s">
        <v>135</v>
      </c>
      <c r="H104" s="132" t="s">
        <v>344</v>
      </c>
      <c r="I104" s="11">
        <f>(K104+J104)*B3</f>
        <v>56</v>
      </c>
      <c r="J104" s="24">
        <v>4</v>
      </c>
      <c r="K104" s="11">
        <v>10</v>
      </c>
    </row>
    <row r="105" spans="1:11" ht="12.75" x14ac:dyDescent="0.2">
      <c r="A105" s="11"/>
      <c r="B105" s="11"/>
      <c r="C105" s="11" t="s">
        <v>1</v>
      </c>
      <c r="D105" s="133" t="s">
        <v>209</v>
      </c>
      <c r="E105" s="133" t="s">
        <v>206</v>
      </c>
      <c r="F105" s="133" t="s">
        <v>208</v>
      </c>
      <c r="G105" s="133" t="s">
        <v>132</v>
      </c>
      <c r="H105" s="133" t="s">
        <v>207</v>
      </c>
      <c r="I105" s="11">
        <f>(K105+J105)*B3</f>
        <v>40</v>
      </c>
      <c r="J105" s="24">
        <v>3</v>
      </c>
      <c r="K105" s="11">
        <v>7</v>
      </c>
    </row>
    <row r="106" spans="1:11" ht="12.75" x14ac:dyDescent="0.2">
      <c r="A106" s="11"/>
      <c r="B106" s="11"/>
      <c r="C106" s="11" t="s">
        <v>2</v>
      </c>
      <c r="D106" s="134" t="s">
        <v>368</v>
      </c>
      <c r="E106" s="134" t="s">
        <v>365</v>
      </c>
      <c r="F106" s="134" t="s">
        <v>168</v>
      </c>
      <c r="G106" s="134" t="s">
        <v>366</v>
      </c>
      <c r="H106" s="134" t="s">
        <v>367</v>
      </c>
      <c r="I106" s="11">
        <f>(K106+J106)*B3</f>
        <v>20</v>
      </c>
      <c r="J106" s="24"/>
      <c r="K106" s="11">
        <f>J110+5</f>
        <v>5</v>
      </c>
    </row>
    <row r="107" spans="1:11" ht="12.75" x14ac:dyDescent="0.2">
      <c r="A107" s="11"/>
      <c r="B107" s="11"/>
      <c r="C107" s="11" t="s">
        <v>3</v>
      </c>
      <c r="D107" s="135" t="s">
        <v>387</v>
      </c>
      <c r="E107" s="136" t="s">
        <v>388</v>
      </c>
      <c r="F107" s="136" t="s">
        <v>391</v>
      </c>
      <c r="G107" s="136" t="s">
        <v>389</v>
      </c>
      <c r="H107" s="136" t="s">
        <v>390</v>
      </c>
      <c r="I107" s="11">
        <f>(K107+J107)*B3</f>
        <v>12</v>
      </c>
      <c r="J107" s="24"/>
      <c r="K107" s="11">
        <v>3</v>
      </c>
    </row>
    <row r="108" spans="1:11" ht="12.75" x14ac:dyDescent="0.2">
      <c r="A108" s="11"/>
      <c r="B108" s="11"/>
      <c r="C108" s="11" t="s">
        <v>4</v>
      </c>
      <c r="D108" s="11" t="s">
        <v>549</v>
      </c>
      <c r="E108" s="11" t="s">
        <v>548</v>
      </c>
      <c r="F108" s="137" t="s">
        <v>552</v>
      </c>
      <c r="G108" s="11" t="s">
        <v>550</v>
      </c>
      <c r="H108" s="11" t="s">
        <v>551</v>
      </c>
      <c r="I108" s="11">
        <f>(K108+J108)*B3</f>
        <v>8</v>
      </c>
      <c r="J108" s="24"/>
      <c r="K108" s="11">
        <v>2</v>
      </c>
    </row>
    <row r="109" spans="1:11" ht="12.75" x14ac:dyDescent="0.2">
      <c r="A109" s="11"/>
      <c r="B109" s="11"/>
      <c r="C109" s="11"/>
      <c r="D109" s="11"/>
      <c r="E109" s="24"/>
      <c r="F109" s="24"/>
      <c r="G109" s="24"/>
      <c r="H109" s="24"/>
      <c r="I109" s="11"/>
      <c r="J109" s="24"/>
      <c r="K109" s="11"/>
    </row>
    <row r="110" spans="1:11" ht="12.75" x14ac:dyDescent="0.2">
      <c r="A110" s="11"/>
      <c r="B110" s="11">
        <v>1</v>
      </c>
      <c r="C110" s="1" t="s">
        <v>93</v>
      </c>
      <c r="D110" s="1"/>
      <c r="E110" s="24"/>
      <c r="F110" s="24"/>
      <c r="G110" s="24"/>
      <c r="H110" s="24"/>
      <c r="I110" s="11"/>
      <c r="J110" s="24"/>
      <c r="K110" s="11"/>
    </row>
    <row r="111" spans="1:11" ht="12.75" x14ac:dyDescent="0.2">
      <c r="A111" s="11"/>
      <c r="B111" s="11"/>
      <c r="C111" s="11" t="s">
        <v>0</v>
      </c>
      <c r="D111" s="11" t="s">
        <v>554</v>
      </c>
      <c r="E111" s="11" t="s">
        <v>553</v>
      </c>
      <c r="F111" s="11" t="s">
        <v>556</v>
      </c>
      <c r="G111" s="11" t="s">
        <v>340</v>
      </c>
      <c r="H111" s="11" t="s">
        <v>555</v>
      </c>
      <c r="I111" s="11">
        <f>(K111+J111)*B3</f>
        <v>40</v>
      </c>
      <c r="J111" s="24"/>
      <c r="K111" s="11">
        <f>J115+10</f>
        <v>10</v>
      </c>
    </row>
    <row r="112" spans="1:11" ht="12.75" x14ac:dyDescent="0.2">
      <c r="A112" s="11"/>
      <c r="B112" s="11"/>
      <c r="C112" s="11" t="s">
        <v>1</v>
      </c>
      <c r="D112" s="11"/>
      <c r="E112" s="24"/>
      <c r="F112" s="24"/>
      <c r="G112" s="24"/>
      <c r="H112" s="24"/>
      <c r="I112" s="11">
        <f>(K112+J112)*B3</f>
        <v>28</v>
      </c>
      <c r="J112" s="24"/>
      <c r="K112" s="11">
        <f>J116+7</f>
        <v>7</v>
      </c>
    </row>
    <row r="113" spans="1:11" ht="12.75" x14ac:dyDescent="0.2">
      <c r="A113" s="11"/>
      <c r="B113" s="11"/>
      <c r="C113" s="11" t="s">
        <v>2</v>
      </c>
      <c r="D113" s="27"/>
      <c r="E113" s="27"/>
      <c r="F113" s="27"/>
      <c r="G113" s="27"/>
      <c r="H113" s="27"/>
      <c r="I113" s="11">
        <f>(K113+J113)*B3</f>
        <v>20</v>
      </c>
      <c r="J113" s="24"/>
      <c r="K113" s="11">
        <v>5</v>
      </c>
    </row>
    <row r="114" spans="1:11" ht="12.75" x14ac:dyDescent="0.2">
      <c r="A114" s="11"/>
      <c r="B114" s="11"/>
      <c r="C114" s="11" t="s">
        <v>3</v>
      </c>
      <c r="D114" s="11"/>
      <c r="E114" s="24"/>
      <c r="F114" s="24"/>
      <c r="G114" s="24"/>
      <c r="H114" s="24"/>
      <c r="I114" s="11">
        <f>(K114+J114)*B3</f>
        <v>12</v>
      </c>
      <c r="J114" s="24"/>
      <c r="K114" s="11">
        <v>3</v>
      </c>
    </row>
    <row r="115" spans="1:11" ht="12.75" x14ac:dyDescent="0.2">
      <c r="A115" s="11"/>
      <c r="B115" s="11"/>
      <c r="C115" s="11" t="s">
        <v>4</v>
      </c>
      <c r="D115" s="11"/>
      <c r="E115" s="24"/>
      <c r="F115" s="24"/>
      <c r="G115" s="24"/>
      <c r="H115" s="24"/>
      <c r="I115" s="11">
        <f>(K115+J115)*B3</f>
        <v>8</v>
      </c>
      <c r="J115" s="24"/>
      <c r="K115" s="11">
        <v>2</v>
      </c>
    </row>
    <row r="116" spans="1:11" ht="12.75" x14ac:dyDescent="0.2">
      <c r="A116" s="32"/>
      <c r="B116" s="11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1"/>
      <c r="B117" s="11"/>
      <c r="C117" s="1" t="s">
        <v>82</v>
      </c>
      <c r="I117" s="11"/>
      <c r="J117" s="11"/>
      <c r="K117" s="11"/>
    </row>
    <row r="118" spans="1:11" ht="12.75" x14ac:dyDescent="0.2">
      <c r="A118" s="11"/>
      <c r="B118" s="11"/>
      <c r="C118" s="11" t="s">
        <v>0</v>
      </c>
      <c r="D118" s="11" t="s">
        <v>599</v>
      </c>
      <c r="E118" s="11" t="s">
        <v>598</v>
      </c>
      <c r="F118" s="11" t="s">
        <v>283</v>
      </c>
      <c r="G118" s="11" t="s">
        <v>600</v>
      </c>
      <c r="H118" s="11" t="s">
        <v>601</v>
      </c>
      <c r="I118" s="11">
        <f>(K118+J118)*B3</f>
        <v>40</v>
      </c>
      <c r="J118" s="11"/>
      <c r="K118" s="11">
        <v>10</v>
      </c>
    </row>
    <row r="119" spans="1:11" ht="12.75" x14ac:dyDescent="0.2">
      <c r="A119" s="11"/>
      <c r="B119" s="11"/>
      <c r="C119" s="11" t="s">
        <v>1</v>
      </c>
      <c r="D119" s="11" t="s">
        <v>604</v>
      </c>
      <c r="E119" s="11" t="s">
        <v>602</v>
      </c>
      <c r="F119" s="162" t="s">
        <v>162</v>
      </c>
      <c r="G119" s="11" t="s">
        <v>153</v>
      </c>
      <c r="H119" s="11" t="s">
        <v>603</v>
      </c>
      <c r="I119" s="11">
        <f>(K119+J119)*B3</f>
        <v>28</v>
      </c>
      <c r="J119" s="11"/>
      <c r="K119" s="11">
        <v>7</v>
      </c>
    </row>
    <row r="120" spans="1:11" s="55" customFormat="1" ht="12.75" x14ac:dyDescent="0.2">
      <c r="A120" s="53"/>
      <c r="B120" s="53"/>
      <c r="C120" s="53" t="s">
        <v>2</v>
      </c>
      <c r="D120" s="53" t="s">
        <v>607</v>
      </c>
      <c r="E120" s="53" t="s">
        <v>605</v>
      </c>
      <c r="F120" s="53" t="s">
        <v>258</v>
      </c>
      <c r="G120" s="53" t="s">
        <v>134</v>
      </c>
      <c r="H120" s="53" t="s">
        <v>606</v>
      </c>
      <c r="I120" s="53">
        <f>(K120+J120)*B3</f>
        <v>20</v>
      </c>
      <c r="J120" s="53"/>
      <c r="K120" s="53">
        <v>5</v>
      </c>
    </row>
    <row r="121" spans="1:11" ht="12.75" x14ac:dyDescent="0.2">
      <c r="A121" s="11"/>
      <c r="B121" s="11"/>
      <c r="C121" s="11" t="s">
        <v>3</v>
      </c>
      <c r="D121" s="11" t="s">
        <v>528</v>
      </c>
      <c r="E121" s="11" t="s">
        <v>527</v>
      </c>
      <c r="F121" s="11" t="s">
        <v>530</v>
      </c>
      <c r="G121" s="11" t="s">
        <v>181</v>
      </c>
      <c r="H121" s="11" t="s">
        <v>529</v>
      </c>
      <c r="I121" s="11">
        <f>(K121+J121)*B3</f>
        <v>12</v>
      </c>
      <c r="J121" s="11"/>
      <c r="K121" s="11">
        <v>3</v>
      </c>
    </row>
    <row r="122" spans="1:11" ht="12.75" x14ac:dyDescent="0.2">
      <c r="A122" s="11"/>
      <c r="B122" s="11"/>
      <c r="C122" s="11" t="s">
        <v>4</v>
      </c>
      <c r="D122" s="11" t="s">
        <v>610</v>
      </c>
      <c r="E122" s="11" t="s">
        <v>608</v>
      </c>
      <c r="F122" s="11" t="s">
        <v>299</v>
      </c>
      <c r="G122" s="11" t="s">
        <v>144</v>
      </c>
      <c r="H122" s="11" t="s">
        <v>609</v>
      </c>
      <c r="I122" s="11">
        <f>(K122+J122)*B3</f>
        <v>8</v>
      </c>
      <c r="J122" s="11"/>
      <c r="K122" s="11">
        <v>2</v>
      </c>
    </row>
    <row r="123" spans="1:11" x14ac:dyDescent="0.25">
      <c r="A123" s="11"/>
      <c r="B123" s="11"/>
      <c r="C123" s="11"/>
      <c r="E123" s="11"/>
      <c r="F123" s="11"/>
      <c r="G123" s="11"/>
      <c r="H123" s="11"/>
      <c r="I123" s="11"/>
      <c r="J123" s="11"/>
      <c r="K123" s="11"/>
    </row>
    <row r="124" spans="1:11" ht="12.75" x14ac:dyDescent="0.2">
      <c r="A124" s="11"/>
      <c r="B124" s="11"/>
      <c r="C124" s="1" t="s">
        <v>96</v>
      </c>
      <c r="D124" s="11"/>
      <c r="E124" s="11"/>
      <c r="F124" s="11"/>
      <c r="G124" s="11"/>
      <c r="H124" s="11"/>
      <c r="I124" s="11"/>
      <c r="J124" s="11"/>
      <c r="K124" s="11"/>
    </row>
    <row r="125" spans="1:11" ht="12.75" x14ac:dyDescent="0.2">
      <c r="A125" s="11"/>
      <c r="B125" s="11"/>
      <c r="C125" s="11" t="s">
        <v>0</v>
      </c>
      <c r="D125" s="112" t="s">
        <v>345</v>
      </c>
      <c r="E125" s="11" t="s">
        <v>346</v>
      </c>
      <c r="F125" s="112" t="s">
        <v>611</v>
      </c>
      <c r="G125" s="11" t="s">
        <v>347</v>
      </c>
      <c r="H125" s="11" t="s">
        <v>348</v>
      </c>
      <c r="I125" s="11">
        <f>(K125+J125)*B3</f>
        <v>40</v>
      </c>
      <c r="J125" s="11"/>
      <c r="K125" s="11">
        <v>10</v>
      </c>
    </row>
    <row r="126" spans="1:11" ht="12.75" x14ac:dyDescent="0.2">
      <c r="A126" s="11"/>
      <c r="B126" s="11"/>
      <c r="C126" s="11" t="s">
        <v>1</v>
      </c>
      <c r="D126" s="112" t="s">
        <v>596</v>
      </c>
      <c r="E126" s="112" t="s">
        <v>595</v>
      </c>
      <c r="F126" s="112" t="s">
        <v>136</v>
      </c>
      <c r="G126" s="112" t="s">
        <v>181</v>
      </c>
      <c r="H126" s="112" t="s">
        <v>597</v>
      </c>
      <c r="I126" s="11">
        <f>(K126+J126)*B3</f>
        <v>28</v>
      </c>
      <c r="J126" s="11"/>
      <c r="K126" s="11">
        <v>7</v>
      </c>
    </row>
    <row r="127" spans="1:11" ht="12.75" x14ac:dyDescent="0.2">
      <c r="A127" s="11"/>
      <c r="B127" s="11"/>
      <c r="C127" s="11" t="s">
        <v>2</v>
      </c>
      <c r="D127" s="128"/>
      <c r="E127" s="128"/>
      <c r="F127" s="128"/>
      <c r="G127" s="128"/>
      <c r="H127" s="128"/>
      <c r="I127" s="11">
        <f>(K127+J127)*B3</f>
        <v>20</v>
      </c>
      <c r="J127" s="11"/>
      <c r="K127" s="11">
        <v>5</v>
      </c>
    </row>
    <row r="128" spans="1:11" ht="12.75" x14ac:dyDescent="0.2">
      <c r="A128" s="11"/>
      <c r="B128" s="11"/>
      <c r="C128" s="11" t="s">
        <v>3</v>
      </c>
      <c r="D128" s="128" t="s">
        <v>520</v>
      </c>
      <c r="E128" s="128" t="s">
        <v>519</v>
      </c>
      <c r="F128" s="128" t="s">
        <v>233</v>
      </c>
      <c r="G128" s="128" t="s">
        <v>521</v>
      </c>
      <c r="H128" s="128" t="s">
        <v>522</v>
      </c>
      <c r="I128" s="11">
        <f>(K128+J128)*B3</f>
        <v>12</v>
      </c>
      <c r="J128" s="11"/>
      <c r="K128" s="11">
        <v>3</v>
      </c>
    </row>
    <row r="129" spans="3:11" ht="12.75" x14ac:dyDescent="0.2">
      <c r="C129" t="s">
        <v>4</v>
      </c>
      <c r="D129" s="112" t="s">
        <v>554</v>
      </c>
      <c r="E129" s="112" t="s">
        <v>553</v>
      </c>
      <c r="F129" s="112" t="s">
        <v>556</v>
      </c>
      <c r="G129" s="112" t="s">
        <v>340</v>
      </c>
      <c r="H129" s="112" t="s">
        <v>555</v>
      </c>
      <c r="I129">
        <f>(K129+J129)*B3</f>
        <v>8</v>
      </c>
      <c r="K129">
        <v>2</v>
      </c>
    </row>
    <row r="130" spans="3:11" ht="12.75" x14ac:dyDescent="0.2">
      <c r="D130" s="11"/>
      <c r="E130" s="11"/>
      <c r="F130" s="11"/>
      <c r="G130" s="11"/>
      <c r="H130" s="11"/>
    </row>
    <row r="131" spans="3:11" ht="12.75" x14ac:dyDescent="0.2">
      <c r="D131" s="11"/>
      <c r="E131" s="11"/>
      <c r="F131" s="11"/>
      <c r="G131" s="11"/>
      <c r="H131" s="11"/>
    </row>
    <row r="132" spans="3:11" ht="12.75" x14ac:dyDescent="0.2">
      <c r="D132" s="11"/>
      <c r="E132" s="11"/>
      <c r="F132" s="11"/>
      <c r="G132" s="11"/>
      <c r="H132" s="11"/>
    </row>
    <row r="133" spans="3:11" ht="12.75" x14ac:dyDescent="0.2">
      <c r="D133" s="11"/>
      <c r="E133" s="11"/>
      <c r="F133" s="11"/>
      <c r="G133" s="11"/>
      <c r="H133" s="11"/>
    </row>
    <row r="134" spans="3:11" ht="12.75" x14ac:dyDescent="0.2">
      <c r="D134" s="11"/>
      <c r="E134" s="11"/>
      <c r="F134" s="11"/>
      <c r="G134" s="11"/>
      <c r="H134" s="11"/>
    </row>
    <row r="135" spans="3:11" ht="12.75" x14ac:dyDescent="0.2">
      <c r="D135" s="11"/>
      <c r="E135" s="11"/>
      <c r="F135" s="11"/>
      <c r="G135" s="11"/>
      <c r="H135" s="11"/>
    </row>
    <row r="136" spans="3:11" ht="12.75" x14ac:dyDescent="0.2">
      <c r="D136" s="11"/>
      <c r="E136" s="11"/>
      <c r="F136" s="11"/>
      <c r="G136" s="11"/>
      <c r="H136" s="11"/>
    </row>
    <row r="137" spans="3:11" ht="12.75" x14ac:dyDescent="0.2">
      <c r="D137" s="11"/>
      <c r="E137" s="11"/>
      <c r="F137" s="11"/>
      <c r="G137" s="11"/>
      <c r="H137" s="11"/>
    </row>
    <row r="138" spans="3:11" ht="12.75" x14ac:dyDescent="0.2">
      <c r="D138" s="11"/>
      <c r="E138" s="11"/>
      <c r="F138" s="11"/>
      <c r="G138" s="11"/>
      <c r="H138" s="11"/>
    </row>
    <row r="139" spans="3:11" ht="12.75" x14ac:dyDescent="0.2">
      <c r="D139" s="11"/>
      <c r="E139" s="11"/>
      <c r="F139" s="11"/>
      <c r="G139" s="11"/>
      <c r="H139" s="11"/>
    </row>
    <row r="140" spans="3:11" ht="12.75" x14ac:dyDescent="0.2">
      <c r="D140" s="11"/>
      <c r="E140" s="11"/>
      <c r="F140" s="11"/>
      <c r="G140" s="11"/>
      <c r="H140" s="11"/>
    </row>
    <row r="141" spans="3:11" ht="12.75" x14ac:dyDescent="0.2">
      <c r="D141" s="11"/>
      <c r="E141" s="11"/>
      <c r="F141" s="11"/>
      <c r="G141" s="11"/>
      <c r="H141" s="11"/>
    </row>
    <row r="142" spans="3:11" ht="12.75" x14ac:dyDescent="0.2">
      <c r="D142" s="11"/>
      <c r="E142" s="11"/>
      <c r="F142" s="11"/>
      <c r="G142" s="11"/>
      <c r="H142" s="11"/>
    </row>
    <row r="143" spans="3:11" ht="12.75" x14ac:dyDescent="0.2">
      <c r="D143" s="11"/>
      <c r="E143" s="11"/>
      <c r="F143" s="11"/>
      <c r="G143" s="11"/>
      <c r="H143" s="11"/>
    </row>
    <row r="144" spans="3:11" ht="12.75" x14ac:dyDescent="0.2">
      <c r="D144" s="11"/>
      <c r="E144" s="11"/>
      <c r="F144" s="11"/>
      <c r="G144" s="11"/>
      <c r="H144" s="11"/>
    </row>
    <row r="145" spans="4:8" ht="12.75" x14ac:dyDescent="0.2">
      <c r="D145" s="11"/>
      <c r="E145" s="11"/>
      <c r="F145" s="11"/>
      <c r="G145" s="11"/>
      <c r="H145" s="11"/>
    </row>
    <row r="146" spans="4:8" ht="12.75" x14ac:dyDescent="0.2">
      <c r="D146" s="11"/>
      <c r="E146" s="11"/>
      <c r="F146" s="11"/>
      <c r="G146" s="11"/>
      <c r="H146" s="11"/>
    </row>
    <row r="147" spans="4:8" ht="12.75" x14ac:dyDescent="0.2">
      <c r="D147" s="11"/>
      <c r="E147" s="11"/>
      <c r="F147" s="11"/>
      <c r="G147" s="11"/>
      <c r="H147" s="11"/>
    </row>
    <row r="148" spans="4:8" ht="12.75" x14ac:dyDescent="0.2">
      <c r="D148" s="11"/>
      <c r="E148" s="11"/>
      <c r="F148" s="11"/>
      <c r="G148" s="11"/>
      <c r="H148" s="11"/>
    </row>
    <row r="149" spans="4:8" ht="12.75" x14ac:dyDescent="0.2">
      <c r="D149" s="11"/>
      <c r="E149" s="11"/>
      <c r="F149" s="11"/>
      <c r="G149" s="11"/>
      <c r="H149" s="11"/>
    </row>
    <row r="150" spans="4:8" ht="12.75" x14ac:dyDescent="0.2">
      <c r="D150" s="11"/>
      <c r="E150" s="11"/>
      <c r="F150" s="11"/>
      <c r="G150" s="11"/>
      <c r="H150" s="11"/>
    </row>
    <row r="151" spans="4:8" ht="12.75" x14ac:dyDescent="0.2">
      <c r="D151" s="11"/>
      <c r="E151" s="11"/>
      <c r="F151" s="11"/>
      <c r="G151" s="11"/>
      <c r="H151" s="11"/>
    </row>
  </sheetData>
  <phoneticPr fontId="1" type="noConversion"/>
  <pageMargins left="0.25" right="0.25" top="0.75" bottom="0.75" header="0.3" footer="0.3"/>
  <pageSetup scale="3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136"/>
  <sheetViews>
    <sheetView tabSelected="1" zoomScale="80" zoomScaleNormal="80" workbookViewId="0">
      <pane ySplit="1" topLeftCell="A2" activePane="bottomLeft" state="frozen"/>
      <selection pane="bottomLeft" activeCell="D35" sqref="D35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8" width="34.140625" customWidth="1"/>
    <col min="9" max="9" width="11.5703125" bestFit="1" customWidth="1"/>
    <col min="10" max="10" width="20.28515625" bestFit="1" customWidth="1"/>
    <col min="11" max="11" width="14" bestFit="1" customWidth="1"/>
  </cols>
  <sheetData>
    <row r="1" spans="1:11" x14ac:dyDescent="0.2">
      <c r="A1" s="1" t="s">
        <v>8</v>
      </c>
      <c r="B1" s="11"/>
      <c r="C1" s="1" t="s">
        <v>23</v>
      </c>
      <c r="D1" s="1" t="s">
        <v>48</v>
      </c>
      <c r="E1" s="1" t="s">
        <v>14</v>
      </c>
      <c r="F1" s="1" t="s">
        <v>125</v>
      </c>
      <c r="G1" s="1" t="s">
        <v>122</v>
      </c>
      <c r="H1" s="1" t="s">
        <v>123</v>
      </c>
      <c r="I1" s="1" t="s">
        <v>15</v>
      </c>
      <c r="J1" s="1" t="s">
        <v>16</v>
      </c>
      <c r="K1" s="1" t="s">
        <v>17</v>
      </c>
    </row>
    <row r="2" spans="1:11" x14ac:dyDescent="0.2">
      <c r="A2" s="11" t="s">
        <v>5</v>
      </c>
      <c r="B2" s="28">
        <v>50</v>
      </c>
      <c r="C2" s="11" t="s">
        <v>0</v>
      </c>
      <c r="D2" s="112"/>
      <c r="E2" s="112"/>
      <c r="F2" s="112"/>
      <c r="G2" s="112"/>
      <c r="H2" s="128"/>
      <c r="I2" s="11">
        <f>(K2+J2)*B3</f>
        <v>20</v>
      </c>
      <c r="J2" s="24"/>
      <c r="K2" s="11">
        <v>10</v>
      </c>
    </row>
    <row r="3" spans="1:11" x14ac:dyDescent="0.2">
      <c r="A3" s="11" t="s">
        <v>6</v>
      </c>
      <c r="B3" s="1" t="str">
        <f>IF(B2&gt;200,"9.0",IF(B2&gt;175,"8.0",IF(B2&gt;150,"7.0",IF(B2&gt;125,"6.0",IF(B2&gt;100,"5.0",IF(B2&gt;75,"4.0",IF(B2&gt;50,"3.0",IF(B2&gt;25,"2.0",IF(B2&gt;0,"1")))))))))</f>
        <v>2.0</v>
      </c>
      <c r="C3" s="11" t="s">
        <v>1</v>
      </c>
      <c r="D3" s="11"/>
      <c r="E3" s="11"/>
      <c r="F3" s="11"/>
      <c r="G3" s="11"/>
      <c r="H3" s="11"/>
      <c r="I3" s="11">
        <f>(K3+J3)*B3</f>
        <v>14</v>
      </c>
      <c r="J3" s="24"/>
      <c r="K3" s="11">
        <v>7</v>
      </c>
    </row>
    <row r="4" spans="1:11" x14ac:dyDescent="0.2">
      <c r="A4" s="11"/>
      <c r="B4" s="11"/>
      <c r="C4" s="11" t="s">
        <v>2</v>
      </c>
      <c r="D4" s="11"/>
      <c r="E4" s="11"/>
      <c r="F4" s="11"/>
      <c r="G4" s="11"/>
      <c r="H4" s="11"/>
      <c r="I4" s="11">
        <f>(K4+J4)*B3</f>
        <v>10</v>
      </c>
      <c r="J4" s="24"/>
      <c r="K4" s="11">
        <v>5</v>
      </c>
    </row>
    <row r="5" spans="1:11" x14ac:dyDescent="0.2">
      <c r="A5" s="11"/>
      <c r="B5" s="11"/>
      <c r="C5" s="11" t="s">
        <v>3</v>
      </c>
      <c r="D5" s="11"/>
      <c r="E5" s="24"/>
      <c r="F5" s="24"/>
      <c r="G5" s="24"/>
      <c r="H5" s="24"/>
      <c r="I5" s="11">
        <f>(K5+J5)*B3</f>
        <v>6</v>
      </c>
      <c r="J5" s="24"/>
      <c r="K5" s="11">
        <v>3</v>
      </c>
    </row>
    <row r="6" spans="1:11" x14ac:dyDescent="0.2">
      <c r="A6" s="11"/>
      <c r="B6" s="11"/>
      <c r="C6" s="11" t="s">
        <v>4</v>
      </c>
      <c r="D6" s="11"/>
      <c r="E6" s="24"/>
      <c r="F6" s="24"/>
      <c r="G6" s="24"/>
      <c r="H6" s="24"/>
      <c r="I6" s="11">
        <f>(K6+J6)*B3</f>
        <v>4</v>
      </c>
      <c r="J6" s="24"/>
      <c r="K6" s="11">
        <v>2</v>
      </c>
    </row>
    <row r="7" spans="1:11" x14ac:dyDescent="0.2">
      <c r="A7" s="11"/>
      <c r="B7" s="11"/>
      <c r="C7" s="11"/>
      <c r="D7" s="11"/>
      <c r="E7" s="24"/>
      <c r="F7" s="24"/>
      <c r="G7" s="24"/>
      <c r="H7" s="24"/>
      <c r="I7" s="11"/>
      <c r="J7" s="24"/>
      <c r="K7" s="11"/>
    </row>
    <row r="8" spans="1:11" x14ac:dyDescent="0.2">
      <c r="A8" s="11"/>
      <c r="B8" s="11">
        <v>1</v>
      </c>
      <c r="C8" s="1" t="s">
        <v>18</v>
      </c>
      <c r="D8" s="1"/>
      <c r="E8" s="24"/>
      <c r="F8" s="24"/>
      <c r="G8" s="24"/>
      <c r="H8" s="24"/>
      <c r="I8" s="11"/>
      <c r="J8" s="24"/>
      <c r="K8" s="11"/>
    </row>
    <row r="9" spans="1:11" x14ac:dyDescent="0.2">
      <c r="A9" s="11"/>
      <c r="B9" s="11"/>
      <c r="C9" s="11" t="s">
        <v>0</v>
      </c>
      <c r="D9" s="151" t="s">
        <v>314</v>
      </c>
      <c r="E9" s="151" t="s">
        <v>313</v>
      </c>
      <c r="F9" s="151" t="s">
        <v>316</v>
      </c>
      <c r="G9" s="151" t="s">
        <v>181</v>
      </c>
      <c r="H9" s="151" t="s">
        <v>315</v>
      </c>
      <c r="I9" s="11">
        <f>(K9+J9)*B3</f>
        <v>30</v>
      </c>
      <c r="J9" s="24">
        <v>5</v>
      </c>
      <c r="K9" s="11">
        <v>10</v>
      </c>
    </row>
    <row r="10" spans="1:11" x14ac:dyDescent="0.2">
      <c r="A10" s="11"/>
      <c r="B10" s="11"/>
      <c r="C10" s="11" t="s">
        <v>1</v>
      </c>
      <c r="D10" s="11"/>
      <c r="E10" s="11"/>
      <c r="F10" s="11"/>
      <c r="G10" s="11"/>
      <c r="H10" s="11"/>
      <c r="I10" s="11">
        <f>(K10+J10)*B3</f>
        <v>14</v>
      </c>
      <c r="J10" s="24"/>
      <c r="K10" s="11">
        <v>7</v>
      </c>
    </row>
    <row r="11" spans="1:11" x14ac:dyDescent="0.2">
      <c r="A11" s="11"/>
      <c r="B11" s="11"/>
      <c r="C11" s="11" t="s">
        <v>2</v>
      </c>
      <c r="D11" s="11"/>
      <c r="E11" s="24"/>
      <c r="F11" s="24"/>
      <c r="G11" s="24"/>
      <c r="H11" s="24"/>
      <c r="I11" s="11">
        <f>(K11+J11)*B3</f>
        <v>10</v>
      </c>
      <c r="J11" s="24"/>
      <c r="K11" s="11">
        <v>5</v>
      </c>
    </row>
    <row r="12" spans="1:11" x14ac:dyDescent="0.2">
      <c r="A12" s="11"/>
      <c r="B12" s="11"/>
      <c r="C12" s="11" t="s">
        <v>3</v>
      </c>
      <c r="D12" s="11"/>
      <c r="E12" s="24"/>
      <c r="F12" s="24"/>
      <c r="G12" s="24"/>
      <c r="H12" s="24"/>
      <c r="I12" s="11">
        <f>(K12+J12)*B3</f>
        <v>6</v>
      </c>
      <c r="J12" s="24"/>
      <c r="K12" s="11">
        <v>3</v>
      </c>
    </row>
    <row r="13" spans="1:11" x14ac:dyDescent="0.2">
      <c r="A13" s="11"/>
      <c r="B13" s="11"/>
      <c r="C13" s="11" t="s">
        <v>4</v>
      </c>
      <c r="D13" s="11"/>
      <c r="E13" s="24"/>
      <c r="F13" s="24"/>
      <c r="G13" s="24"/>
      <c r="H13" s="24"/>
      <c r="I13" s="11">
        <f>(K13+J13)*B3</f>
        <v>4</v>
      </c>
      <c r="J13" s="24"/>
      <c r="K13" s="11">
        <v>2</v>
      </c>
    </row>
    <row r="14" spans="1:11" x14ac:dyDescent="0.2">
      <c r="A14" s="11"/>
      <c r="B14" s="11"/>
      <c r="C14" s="11"/>
      <c r="D14" s="11"/>
      <c r="E14" s="24"/>
      <c r="F14" s="24"/>
      <c r="G14" s="24"/>
      <c r="H14" s="24"/>
      <c r="I14" s="11"/>
      <c r="J14" s="24"/>
      <c r="K14" s="11"/>
    </row>
    <row r="15" spans="1:11" x14ac:dyDescent="0.2">
      <c r="A15" s="11"/>
      <c r="B15" s="11">
        <v>2</v>
      </c>
      <c r="C15" s="1" t="s">
        <v>19</v>
      </c>
      <c r="D15" s="1"/>
      <c r="E15" s="24"/>
      <c r="F15" s="24"/>
      <c r="G15" s="24"/>
      <c r="H15" s="24"/>
      <c r="I15" s="11"/>
      <c r="J15" s="24"/>
      <c r="K15" s="11"/>
    </row>
    <row r="16" spans="1:11" x14ac:dyDescent="0.2">
      <c r="A16" s="11"/>
      <c r="B16" s="11"/>
      <c r="C16" s="11" t="s">
        <v>0</v>
      </c>
      <c r="D16" s="112" t="s">
        <v>326</v>
      </c>
      <c r="E16" s="112" t="s">
        <v>322</v>
      </c>
      <c r="F16" s="112" t="s">
        <v>325</v>
      </c>
      <c r="G16" s="112" t="s">
        <v>323</v>
      </c>
      <c r="H16" s="112" t="s">
        <v>324</v>
      </c>
      <c r="I16" s="11">
        <f>(K16+J16)*B3</f>
        <v>32</v>
      </c>
      <c r="J16" s="24">
        <v>6</v>
      </c>
      <c r="K16" s="11">
        <v>10</v>
      </c>
    </row>
    <row r="17" spans="1:11" x14ac:dyDescent="0.2">
      <c r="A17" s="11"/>
      <c r="B17" s="11"/>
      <c r="C17" s="11" t="s">
        <v>1</v>
      </c>
      <c r="D17" s="152" t="s">
        <v>318</v>
      </c>
      <c r="E17" s="152" t="s">
        <v>317</v>
      </c>
      <c r="F17" s="152" t="s">
        <v>319</v>
      </c>
      <c r="G17" s="152" t="s">
        <v>320</v>
      </c>
      <c r="H17" s="152" t="s">
        <v>321</v>
      </c>
      <c r="I17" s="11">
        <f>(K17+J17)*B3</f>
        <v>14</v>
      </c>
      <c r="J17" s="24"/>
      <c r="K17" s="11">
        <v>7</v>
      </c>
    </row>
    <row r="18" spans="1:11" x14ac:dyDescent="0.2">
      <c r="A18" s="11"/>
      <c r="B18" s="11"/>
      <c r="C18" s="11" t="s">
        <v>2</v>
      </c>
      <c r="D18" s="11"/>
      <c r="E18" s="11"/>
      <c r="F18" s="11"/>
      <c r="G18" s="11"/>
      <c r="H18" s="11"/>
      <c r="I18" s="11">
        <f>(K18+J18)*B3</f>
        <v>10</v>
      </c>
      <c r="J18" s="24"/>
      <c r="K18" s="11">
        <v>5</v>
      </c>
    </row>
    <row r="19" spans="1:11" x14ac:dyDescent="0.2">
      <c r="A19" s="11"/>
      <c r="B19" s="11"/>
      <c r="C19" s="11" t="s">
        <v>3</v>
      </c>
      <c r="D19" s="11"/>
      <c r="E19" s="11"/>
      <c r="F19" s="11"/>
      <c r="G19" s="11"/>
      <c r="H19" s="11"/>
      <c r="I19" s="11">
        <f>(K19+J19)*B3</f>
        <v>6</v>
      </c>
      <c r="J19" s="24"/>
      <c r="K19" s="11">
        <v>3</v>
      </c>
    </row>
    <row r="20" spans="1:11" x14ac:dyDescent="0.2">
      <c r="A20" s="1"/>
      <c r="B20" s="1"/>
      <c r="C20" s="11" t="s">
        <v>4</v>
      </c>
      <c r="D20" s="11"/>
      <c r="E20" s="11"/>
      <c r="F20" s="11"/>
      <c r="G20" s="11"/>
      <c r="H20" s="11"/>
      <c r="I20" s="11">
        <f>(K20+J20)*B3</f>
        <v>4</v>
      </c>
      <c r="J20" s="24"/>
      <c r="K20" s="11">
        <v>2</v>
      </c>
    </row>
    <row r="21" spans="1:1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24"/>
      <c r="K21" s="11"/>
    </row>
    <row r="22" spans="1:11" x14ac:dyDescent="0.2">
      <c r="A22" s="11"/>
      <c r="B22" s="11">
        <v>2</v>
      </c>
      <c r="C22" s="1" t="s">
        <v>20</v>
      </c>
      <c r="D22" s="1"/>
      <c r="E22" s="24"/>
      <c r="F22" s="24"/>
      <c r="G22" s="24"/>
      <c r="H22" s="24"/>
      <c r="I22" s="11"/>
      <c r="J22" s="24"/>
      <c r="K22" s="11"/>
    </row>
    <row r="23" spans="1:11" x14ac:dyDescent="0.2">
      <c r="A23" s="11"/>
      <c r="B23" s="11"/>
      <c r="C23" s="11" t="s">
        <v>0</v>
      </c>
      <c r="D23" s="11" t="s">
        <v>706</v>
      </c>
      <c r="E23" s="11" t="s">
        <v>705</v>
      </c>
      <c r="F23" s="11" t="s">
        <v>708</v>
      </c>
      <c r="G23" s="11" t="s">
        <v>248</v>
      </c>
      <c r="H23" s="11" t="s">
        <v>707</v>
      </c>
      <c r="I23" s="11">
        <f>(K23+J23)*B3</f>
        <v>20</v>
      </c>
      <c r="J23" s="24"/>
      <c r="K23" s="11">
        <v>10</v>
      </c>
    </row>
    <row r="24" spans="1:11" x14ac:dyDescent="0.2">
      <c r="A24" s="11"/>
      <c r="B24" s="11"/>
      <c r="C24" s="11" t="s">
        <v>1</v>
      </c>
      <c r="D24" s="11" t="s">
        <v>710</v>
      </c>
      <c r="E24" s="11" t="s">
        <v>709</v>
      </c>
      <c r="F24" s="162" t="s">
        <v>316</v>
      </c>
      <c r="G24" s="11" t="s">
        <v>337</v>
      </c>
      <c r="H24" s="11" t="s">
        <v>711</v>
      </c>
      <c r="I24" s="11">
        <f>(K24+J24)*B3</f>
        <v>14</v>
      </c>
      <c r="J24" s="24"/>
      <c r="K24" s="11">
        <v>7</v>
      </c>
    </row>
    <row r="25" spans="1:11" x14ac:dyDescent="0.2">
      <c r="A25" s="11"/>
      <c r="B25" s="11"/>
      <c r="C25" s="11" t="s">
        <v>2</v>
      </c>
      <c r="D25" s="11"/>
      <c r="E25" s="11"/>
      <c r="F25" s="11"/>
      <c r="G25" s="11"/>
      <c r="H25" s="11"/>
      <c r="I25" s="11">
        <f>(K25+J25)*B3</f>
        <v>10</v>
      </c>
      <c r="J25" s="24"/>
      <c r="K25" s="11">
        <v>5</v>
      </c>
    </row>
    <row r="26" spans="1:11" x14ac:dyDescent="0.2">
      <c r="A26" s="11"/>
      <c r="B26" s="11"/>
      <c r="C26" s="11" t="s">
        <v>3</v>
      </c>
      <c r="D26" s="11"/>
      <c r="E26" s="11"/>
      <c r="F26" s="11"/>
      <c r="G26" s="11"/>
      <c r="H26" s="11"/>
      <c r="I26" s="11">
        <f>(K26+J26)*B3</f>
        <v>6</v>
      </c>
      <c r="J26" s="24"/>
      <c r="K26" s="11">
        <v>3</v>
      </c>
    </row>
    <row r="27" spans="1:11" x14ac:dyDescent="0.2">
      <c r="A27" s="11"/>
      <c r="B27" s="11"/>
      <c r="C27" s="11" t="s">
        <v>4</v>
      </c>
      <c r="D27" s="11"/>
      <c r="E27" s="11"/>
      <c r="F27" s="11"/>
      <c r="G27" s="11"/>
      <c r="H27" s="11"/>
      <c r="I27" s="11">
        <f>(K27+J27)*B3</f>
        <v>4</v>
      </c>
      <c r="J27" s="24"/>
      <c r="K27" s="11">
        <v>2</v>
      </c>
    </row>
    <row r="28" spans="1:11" x14ac:dyDescent="0.2">
      <c r="A28" s="11"/>
      <c r="B28" s="29"/>
      <c r="C28" s="11"/>
      <c r="D28" s="11"/>
      <c r="E28" s="24"/>
      <c r="F28" s="24"/>
      <c r="G28" s="24"/>
      <c r="H28" s="24"/>
      <c r="I28" s="11"/>
      <c r="J28" s="24"/>
      <c r="K28" s="11"/>
    </row>
    <row r="29" spans="1:11" x14ac:dyDescent="0.2">
      <c r="A29" s="11"/>
      <c r="B29" s="29"/>
      <c r="C29" s="1" t="s">
        <v>88</v>
      </c>
      <c r="D29" s="11"/>
      <c r="E29" s="11"/>
      <c r="F29" s="11"/>
      <c r="G29" s="11"/>
      <c r="H29" s="11"/>
      <c r="I29" s="11"/>
      <c r="J29" s="24"/>
      <c r="K29" s="11"/>
    </row>
    <row r="30" spans="1:11" x14ac:dyDescent="0.2">
      <c r="A30" s="11"/>
      <c r="B30" s="29">
        <v>7</v>
      </c>
      <c r="C30" s="11" t="s">
        <v>0</v>
      </c>
      <c r="D30" s="128" t="s">
        <v>433</v>
      </c>
      <c r="E30" s="128" t="s">
        <v>432</v>
      </c>
      <c r="F30" s="161" t="s">
        <v>131</v>
      </c>
      <c r="G30" s="128" t="s">
        <v>130</v>
      </c>
      <c r="H30" s="128" t="s">
        <v>133</v>
      </c>
      <c r="I30" s="11">
        <f>(K30+J30)*B3</f>
        <v>22</v>
      </c>
      <c r="J30" s="24">
        <v>1</v>
      </c>
      <c r="K30" s="11">
        <v>10</v>
      </c>
    </row>
    <row r="31" spans="1:11" x14ac:dyDescent="0.2">
      <c r="A31" s="11"/>
      <c r="B31" s="29"/>
      <c r="C31" s="11" t="s">
        <v>1</v>
      </c>
      <c r="D31" s="112" t="s">
        <v>541</v>
      </c>
      <c r="E31" s="112" t="s">
        <v>540</v>
      </c>
      <c r="F31" s="112" t="s">
        <v>542</v>
      </c>
      <c r="G31" s="112" t="s">
        <v>132</v>
      </c>
      <c r="H31" s="112" t="s">
        <v>180</v>
      </c>
      <c r="I31" s="11">
        <f>(K31+J31)*B3</f>
        <v>14</v>
      </c>
      <c r="J31" s="24"/>
      <c r="K31" s="11">
        <v>7</v>
      </c>
    </row>
    <row r="32" spans="1:11" x14ac:dyDescent="0.2">
      <c r="A32" s="11"/>
      <c r="B32" s="29"/>
      <c r="C32" s="11" t="s">
        <v>2</v>
      </c>
      <c r="D32" s="128" t="s">
        <v>443</v>
      </c>
      <c r="E32" s="128" t="s">
        <v>442</v>
      </c>
      <c r="F32" s="128" t="s">
        <v>149</v>
      </c>
      <c r="G32" s="128" t="s">
        <v>444</v>
      </c>
      <c r="H32" s="128" t="s">
        <v>205</v>
      </c>
      <c r="I32" s="11">
        <f>(K32+J32)*B3</f>
        <v>10</v>
      </c>
      <c r="J32" s="24"/>
      <c r="K32" s="11">
        <v>5</v>
      </c>
    </row>
    <row r="33" spans="1:11" x14ac:dyDescent="0.2">
      <c r="A33" s="11"/>
      <c r="B33" s="29"/>
      <c r="C33" s="11" t="s">
        <v>3</v>
      </c>
      <c r="D33" s="11" t="s">
        <v>713</v>
      </c>
      <c r="E33" s="11" t="s">
        <v>712</v>
      </c>
      <c r="F33" s="11" t="s">
        <v>714</v>
      </c>
      <c r="G33" s="11" t="s">
        <v>323</v>
      </c>
      <c r="H33" s="11" t="s">
        <v>715</v>
      </c>
      <c r="I33" s="11">
        <f>(K33+J33)*B3</f>
        <v>6</v>
      </c>
      <c r="J33" s="24"/>
      <c r="K33" s="11">
        <v>3</v>
      </c>
    </row>
    <row r="34" spans="1:11" x14ac:dyDescent="0.2">
      <c r="A34" s="11"/>
      <c r="B34" s="29"/>
      <c r="C34" s="11" t="s">
        <v>4</v>
      </c>
      <c r="D34" s="112" t="s">
        <v>358</v>
      </c>
      <c r="E34" s="112" t="s">
        <v>629</v>
      </c>
      <c r="F34" s="152" t="s">
        <v>319</v>
      </c>
      <c r="G34" s="11"/>
      <c r="H34" s="11"/>
      <c r="I34" s="11">
        <f>(K34+J34)*B3</f>
        <v>4</v>
      </c>
      <c r="J34" s="24"/>
      <c r="K34" s="11">
        <v>2</v>
      </c>
    </row>
    <row r="35" spans="1:11" x14ac:dyDescent="0.2">
      <c r="A35" s="11"/>
      <c r="B35" s="29"/>
      <c r="C35" s="11"/>
      <c r="D35" s="11"/>
      <c r="E35" s="24"/>
      <c r="F35" s="24"/>
      <c r="G35" s="24"/>
      <c r="H35" s="24"/>
      <c r="I35" s="11"/>
      <c r="J35" s="24"/>
      <c r="K35" s="11"/>
    </row>
    <row r="36" spans="1:11" x14ac:dyDescent="0.2">
      <c r="A36" s="11"/>
      <c r="B36" s="29"/>
      <c r="C36" s="1" t="s">
        <v>22</v>
      </c>
      <c r="D36" s="1"/>
      <c r="E36" s="24"/>
      <c r="F36" s="24"/>
      <c r="G36" s="24"/>
      <c r="H36" s="24"/>
      <c r="I36" s="11"/>
      <c r="J36" s="24"/>
      <c r="K36" s="11"/>
    </row>
    <row r="37" spans="1:11" x14ac:dyDescent="0.2">
      <c r="A37" s="11"/>
      <c r="B37" s="29"/>
      <c r="C37" s="11" t="s">
        <v>0</v>
      </c>
      <c r="D37" s="11"/>
      <c r="E37" s="11"/>
      <c r="F37" s="11"/>
      <c r="G37" s="11"/>
      <c r="H37" s="11"/>
      <c r="I37" s="11">
        <f>(K37+J37)*B3</f>
        <v>20</v>
      </c>
      <c r="J37" s="24"/>
      <c r="K37" s="11">
        <v>10</v>
      </c>
    </row>
    <row r="38" spans="1:11" x14ac:dyDescent="0.2">
      <c r="A38" s="11"/>
      <c r="B38" s="29"/>
      <c r="C38" s="11" t="s">
        <v>1</v>
      </c>
      <c r="D38" s="11"/>
      <c r="E38" s="11"/>
      <c r="F38" s="11"/>
      <c r="G38" s="11"/>
      <c r="H38" s="11"/>
      <c r="I38" s="11">
        <f>(K38+J38)*B3</f>
        <v>14</v>
      </c>
      <c r="J38" s="24"/>
      <c r="K38" s="11">
        <v>7</v>
      </c>
    </row>
    <row r="39" spans="1:11" x14ac:dyDescent="0.2">
      <c r="A39" s="11"/>
      <c r="B39" s="11"/>
      <c r="C39" s="11" t="s">
        <v>2</v>
      </c>
      <c r="D39" s="11"/>
      <c r="E39" s="11"/>
      <c r="F39" s="11"/>
      <c r="G39" s="11"/>
      <c r="H39" s="11"/>
      <c r="I39" s="11">
        <f>(K39+J39)*B3</f>
        <v>10</v>
      </c>
      <c r="J39" s="24"/>
      <c r="K39" s="11">
        <v>5</v>
      </c>
    </row>
    <row r="40" spans="1:11" x14ac:dyDescent="0.2">
      <c r="A40" s="11"/>
      <c r="B40" s="11"/>
      <c r="C40" s="11" t="s">
        <v>3</v>
      </c>
      <c r="D40" s="11"/>
      <c r="E40" s="11"/>
      <c r="F40" s="11"/>
      <c r="G40" s="11"/>
      <c r="H40" s="11"/>
      <c r="I40" s="11">
        <f>(K40+J40)*B3</f>
        <v>6</v>
      </c>
      <c r="J40" s="24"/>
      <c r="K40" s="11">
        <v>3</v>
      </c>
    </row>
    <row r="41" spans="1:11" x14ac:dyDescent="0.2">
      <c r="A41" s="11"/>
      <c r="B41" s="11"/>
      <c r="C41" s="11" t="s">
        <v>4</v>
      </c>
      <c r="D41" s="11"/>
      <c r="E41" s="24"/>
      <c r="F41" s="24"/>
      <c r="G41" s="24"/>
      <c r="H41" s="24"/>
      <c r="I41" s="11">
        <f>(K41+J41)*B3</f>
        <v>4</v>
      </c>
      <c r="J41" s="24"/>
      <c r="K41" s="11">
        <v>2</v>
      </c>
    </row>
    <row r="42" spans="1:11" x14ac:dyDescent="0.2">
      <c r="A42" s="11"/>
      <c r="B42" s="11"/>
      <c r="C42" s="11"/>
      <c r="D42" s="11"/>
      <c r="E42" s="24"/>
      <c r="F42" s="24"/>
      <c r="G42" s="24"/>
      <c r="H42" s="24"/>
      <c r="I42" s="11"/>
      <c r="J42" s="24"/>
      <c r="K42" s="11"/>
    </row>
    <row r="43" spans="1:11" x14ac:dyDescent="0.2">
      <c r="A43" s="11"/>
      <c r="B43" s="11"/>
      <c r="C43" s="1" t="s">
        <v>31</v>
      </c>
      <c r="D43" s="1"/>
      <c r="E43" s="24"/>
      <c r="F43" s="24"/>
      <c r="G43" s="24"/>
      <c r="H43" s="24"/>
      <c r="I43" s="11"/>
      <c r="J43" s="24"/>
      <c r="K43" s="11"/>
    </row>
    <row r="44" spans="1:11" x14ac:dyDescent="0.2">
      <c r="A44" s="11"/>
      <c r="B44" s="11"/>
      <c r="C44" s="1" t="s">
        <v>32</v>
      </c>
      <c r="D44" s="11"/>
      <c r="E44" s="11"/>
      <c r="F44" s="11"/>
      <c r="G44" s="11"/>
      <c r="H44" s="11"/>
      <c r="I44" s="11"/>
      <c r="J44" s="24"/>
      <c r="K44" s="11"/>
    </row>
    <row r="45" spans="1:11" x14ac:dyDescent="0.2">
      <c r="A45" s="11"/>
      <c r="B45" s="11"/>
      <c r="C45" s="11" t="s">
        <v>0</v>
      </c>
      <c r="D45" s="153" t="s">
        <v>398</v>
      </c>
      <c r="E45" s="153" t="s">
        <v>397</v>
      </c>
      <c r="F45" s="162" t="s">
        <v>162</v>
      </c>
      <c r="G45" s="153" t="s">
        <v>399</v>
      </c>
      <c r="H45" s="153" t="s">
        <v>400</v>
      </c>
      <c r="I45" s="11">
        <f>(K45+J45)*B3</f>
        <v>20</v>
      </c>
      <c r="J45" s="24"/>
      <c r="K45" s="11">
        <v>10</v>
      </c>
    </row>
    <row r="46" spans="1:11" x14ac:dyDescent="0.2">
      <c r="A46" s="11"/>
      <c r="B46" s="11"/>
      <c r="C46" s="11" t="s">
        <v>1</v>
      </c>
      <c r="D46" s="11" t="s">
        <v>716</v>
      </c>
      <c r="E46" s="11" t="s">
        <v>715</v>
      </c>
      <c r="F46" s="11" t="s">
        <v>719</v>
      </c>
      <c r="G46" s="11" t="s">
        <v>717</v>
      </c>
      <c r="H46" s="11" t="s">
        <v>718</v>
      </c>
      <c r="I46" s="11">
        <f>(K46+J46)*B3</f>
        <v>14</v>
      </c>
      <c r="J46" s="24"/>
      <c r="K46" s="11">
        <v>7</v>
      </c>
    </row>
    <row r="47" spans="1:11" x14ac:dyDescent="0.2">
      <c r="A47" s="11"/>
      <c r="B47" s="11"/>
      <c r="C47" s="11" t="s">
        <v>2</v>
      </c>
      <c r="D47" s="11"/>
      <c r="E47" s="11"/>
      <c r="F47" s="11"/>
      <c r="G47" s="11"/>
      <c r="H47" s="11"/>
      <c r="I47" s="11">
        <f>(K47+J47)*B3</f>
        <v>10</v>
      </c>
      <c r="J47" s="24"/>
      <c r="K47" s="11">
        <v>5</v>
      </c>
    </row>
    <row r="48" spans="1:11" x14ac:dyDescent="0.2">
      <c r="A48" s="11"/>
      <c r="B48" s="11"/>
      <c r="C48" s="11" t="s">
        <v>3</v>
      </c>
      <c r="D48" s="153" t="s">
        <v>146</v>
      </c>
      <c r="E48" s="153" t="s">
        <v>133</v>
      </c>
      <c r="F48" s="153" t="s">
        <v>131</v>
      </c>
      <c r="G48" s="153" t="s">
        <v>147</v>
      </c>
      <c r="H48" s="153" t="s">
        <v>148</v>
      </c>
      <c r="I48" s="11">
        <f>(K48+J48)*B3</f>
        <v>6</v>
      </c>
      <c r="J48" s="24"/>
      <c r="K48" s="11">
        <v>3</v>
      </c>
    </row>
    <row r="49" spans="1:11" x14ac:dyDescent="0.2">
      <c r="A49" s="11"/>
      <c r="B49" s="11"/>
      <c r="C49" s="11" t="s">
        <v>4</v>
      </c>
      <c r="D49" s="11"/>
      <c r="E49" s="24"/>
      <c r="F49" s="47"/>
      <c r="G49" s="24"/>
      <c r="H49" s="24"/>
      <c r="I49" s="11">
        <f>(K49+J49)*B3</f>
        <v>4</v>
      </c>
      <c r="J49" s="24"/>
      <c r="K49" s="11">
        <v>2</v>
      </c>
    </row>
    <row r="50" spans="1:11" x14ac:dyDescent="0.2">
      <c r="A50" s="11"/>
      <c r="B50" s="11"/>
      <c r="C50" s="11"/>
      <c r="I50" s="11"/>
      <c r="J50" s="24"/>
      <c r="K50" s="11"/>
    </row>
    <row r="51" spans="1:11" x14ac:dyDescent="0.2">
      <c r="A51" s="11"/>
      <c r="B51" s="11"/>
      <c r="C51" s="1" t="s">
        <v>25</v>
      </c>
      <c r="D51" s="1"/>
      <c r="E51" s="24"/>
      <c r="F51" s="24"/>
      <c r="G51" s="24"/>
      <c r="H51" s="24"/>
      <c r="I51" s="11"/>
      <c r="J51" s="24"/>
      <c r="K51" s="11"/>
    </row>
    <row r="52" spans="1:11" x14ac:dyDescent="0.2">
      <c r="A52" s="11"/>
      <c r="B52" s="11"/>
      <c r="C52" s="1" t="s">
        <v>32</v>
      </c>
      <c r="D52" s="1"/>
      <c r="E52" s="24"/>
      <c r="F52" s="24"/>
      <c r="G52" s="24"/>
      <c r="H52" s="24"/>
      <c r="I52" s="11"/>
      <c r="J52" s="24"/>
      <c r="K52" s="11"/>
    </row>
    <row r="53" spans="1:11" x14ac:dyDescent="0.2">
      <c r="A53" s="11"/>
      <c r="B53" s="11"/>
      <c r="C53" s="11" t="s">
        <v>0</v>
      </c>
      <c r="D53" s="11"/>
      <c r="E53" s="11"/>
      <c r="F53" s="11"/>
      <c r="G53" s="11"/>
      <c r="H53" s="11"/>
      <c r="I53" s="11">
        <f>(K53+J53)*B3</f>
        <v>20</v>
      </c>
      <c r="J53" s="24"/>
      <c r="K53" s="11">
        <v>10</v>
      </c>
    </row>
    <row r="54" spans="1:11" x14ac:dyDescent="0.2">
      <c r="A54" s="11"/>
      <c r="B54" s="11"/>
      <c r="C54" s="11" t="s">
        <v>1</v>
      </c>
      <c r="D54" s="59"/>
      <c r="E54" s="59"/>
      <c r="F54" s="59"/>
      <c r="G54" s="59"/>
      <c r="H54" s="59"/>
      <c r="I54" s="11">
        <f>(K54+J54)*B3</f>
        <v>14</v>
      </c>
      <c r="J54" s="24"/>
      <c r="K54" s="11">
        <v>7</v>
      </c>
    </row>
    <row r="55" spans="1:11" x14ac:dyDescent="0.2">
      <c r="A55" s="11"/>
      <c r="B55" s="11"/>
      <c r="C55" s="11" t="s">
        <v>2</v>
      </c>
      <c r="D55" s="11"/>
      <c r="E55" s="11"/>
      <c r="F55" s="11"/>
      <c r="G55" s="11"/>
      <c r="H55" s="11"/>
      <c r="I55" s="11">
        <f>(K55+J55)*B3</f>
        <v>10</v>
      </c>
      <c r="J55" s="24"/>
      <c r="K55" s="11">
        <v>5</v>
      </c>
    </row>
    <row r="56" spans="1:11" x14ac:dyDescent="0.2">
      <c r="A56" s="11"/>
      <c r="B56" s="11"/>
      <c r="C56" s="11" t="s">
        <v>3</v>
      </c>
      <c r="D56" s="128" t="s">
        <v>464</v>
      </c>
      <c r="E56" s="128" t="s">
        <v>252</v>
      </c>
      <c r="F56" s="161" t="s">
        <v>131</v>
      </c>
      <c r="G56" s="128" t="s">
        <v>360</v>
      </c>
      <c r="H56" s="128" t="s">
        <v>465</v>
      </c>
      <c r="I56" s="128">
        <v>6</v>
      </c>
      <c r="J56" s="24"/>
      <c r="K56" s="11">
        <v>3</v>
      </c>
    </row>
    <row r="57" spans="1:11" x14ac:dyDescent="0.2">
      <c r="A57" s="11"/>
      <c r="B57" s="11"/>
      <c r="C57" s="11" t="s">
        <v>4</v>
      </c>
      <c r="D57" s="11"/>
      <c r="E57" s="11"/>
      <c r="F57" s="11"/>
      <c r="G57" s="11"/>
      <c r="H57" s="11"/>
      <c r="I57" s="11">
        <f>(K57+J57)*B3</f>
        <v>4</v>
      </c>
      <c r="J57" s="24"/>
      <c r="K57" s="11">
        <v>2</v>
      </c>
    </row>
    <row r="58" spans="1:11" x14ac:dyDescent="0.2">
      <c r="A58" s="11"/>
      <c r="B58" s="11"/>
      <c r="C58" s="11"/>
      <c r="D58" s="11"/>
      <c r="E58" s="24"/>
      <c r="F58" s="24"/>
      <c r="G58" s="24"/>
      <c r="H58" s="24"/>
      <c r="I58" s="11"/>
      <c r="J58" s="24"/>
      <c r="K58" s="11"/>
    </row>
    <row r="59" spans="1:11" x14ac:dyDescent="0.2">
      <c r="A59" s="11"/>
      <c r="B59" s="11"/>
      <c r="C59" s="1" t="s">
        <v>24</v>
      </c>
      <c r="D59" s="1"/>
      <c r="E59" s="24"/>
      <c r="F59" s="24"/>
      <c r="G59" s="24"/>
      <c r="H59" s="24"/>
      <c r="I59" s="11"/>
      <c r="J59" s="24"/>
      <c r="K59" s="11"/>
    </row>
    <row r="60" spans="1:11" x14ac:dyDescent="0.2">
      <c r="A60" s="11"/>
      <c r="B60" s="11">
        <v>7</v>
      </c>
      <c r="C60" s="1" t="s">
        <v>49</v>
      </c>
      <c r="D60" s="1"/>
      <c r="E60" s="24"/>
      <c r="F60" s="24"/>
      <c r="G60" s="24"/>
      <c r="H60" s="24"/>
      <c r="I60" s="11"/>
      <c r="J60" s="24"/>
      <c r="K60" s="11"/>
    </row>
    <row r="61" spans="1:11" x14ac:dyDescent="0.2">
      <c r="A61" s="11"/>
      <c r="B61" s="11"/>
      <c r="C61" s="11" t="s">
        <v>0</v>
      </c>
      <c r="D61" s="11"/>
      <c r="E61" s="11"/>
      <c r="F61" s="11"/>
      <c r="G61" s="11"/>
      <c r="H61" s="11"/>
      <c r="I61" s="11">
        <f>(K61+J61)*B3</f>
        <v>20</v>
      </c>
      <c r="J61" s="24"/>
      <c r="K61" s="11">
        <v>10</v>
      </c>
    </row>
    <row r="62" spans="1:11" x14ac:dyDescent="0.2">
      <c r="A62" s="11"/>
      <c r="B62" s="11"/>
      <c r="C62" s="11" t="s">
        <v>1</v>
      </c>
      <c r="D62" s="11"/>
      <c r="E62" s="11"/>
      <c r="F62" s="11"/>
      <c r="G62" s="11"/>
      <c r="H62" s="11"/>
      <c r="I62" s="11">
        <f>(K62+J62)*B3</f>
        <v>14</v>
      </c>
      <c r="J62" s="24"/>
      <c r="K62" s="11">
        <v>7</v>
      </c>
    </row>
    <row r="63" spans="1:11" x14ac:dyDescent="0.2">
      <c r="A63" s="11"/>
      <c r="B63" s="11"/>
      <c r="C63" s="11" t="s">
        <v>2</v>
      </c>
      <c r="D63" s="112" t="s">
        <v>192</v>
      </c>
      <c r="E63" s="112" t="s">
        <v>191</v>
      </c>
      <c r="F63" s="112" t="s">
        <v>165</v>
      </c>
      <c r="G63" s="112" t="s">
        <v>193</v>
      </c>
      <c r="H63" s="112" t="s">
        <v>194</v>
      </c>
      <c r="I63" s="11">
        <f>(K63+J63)*B3</f>
        <v>10</v>
      </c>
      <c r="J63" s="24"/>
      <c r="K63" s="11">
        <v>5</v>
      </c>
    </row>
    <row r="64" spans="1:11" x14ac:dyDescent="0.2">
      <c r="A64" s="11"/>
      <c r="B64" s="11"/>
      <c r="C64" s="11" t="s">
        <v>3</v>
      </c>
      <c r="D64" s="11"/>
      <c r="E64" s="11"/>
      <c r="F64" s="11"/>
      <c r="G64" s="11"/>
      <c r="H64" s="11"/>
      <c r="I64" s="11">
        <f>(K64+J64)*B3</f>
        <v>6</v>
      </c>
      <c r="J64" s="24"/>
      <c r="K64" s="11">
        <v>3</v>
      </c>
    </row>
    <row r="65" spans="1:11" x14ac:dyDescent="0.2">
      <c r="A65" s="11"/>
      <c r="B65" s="11"/>
      <c r="C65" s="11" t="s">
        <v>4</v>
      </c>
      <c r="D65" s="154" t="s">
        <v>332</v>
      </c>
      <c r="E65" s="155" t="s">
        <v>330</v>
      </c>
      <c r="F65" s="155" t="s">
        <v>720</v>
      </c>
      <c r="G65" s="155" t="s">
        <v>331</v>
      </c>
      <c r="H65" s="155" t="s">
        <v>329</v>
      </c>
      <c r="I65" s="11">
        <f>(K65+J65)*B3</f>
        <v>4</v>
      </c>
      <c r="J65" s="24"/>
      <c r="K65" s="11">
        <v>2</v>
      </c>
    </row>
    <row r="66" spans="1:11" x14ac:dyDescent="0.2">
      <c r="A66" s="11"/>
      <c r="B66" s="11"/>
      <c r="C66" s="11"/>
      <c r="D66" s="11"/>
      <c r="E66" s="24"/>
      <c r="F66" s="24"/>
      <c r="G66" s="24"/>
      <c r="H66" s="24"/>
      <c r="I66" s="11"/>
      <c r="J66" s="24"/>
      <c r="K66" s="11"/>
    </row>
    <row r="67" spans="1:11" x14ac:dyDescent="0.2">
      <c r="A67" s="11"/>
      <c r="B67" s="11"/>
      <c r="C67" s="1" t="s">
        <v>25</v>
      </c>
      <c r="D67" s="1"/>
      <c r="E67" s="24"/>
      <c r="F67" s="24"/>
      <c r="G67" s="24"/>
      <c r="H67" s="24"/>
      <c r="I67" s="11"/>
      <c r="J67" s="24"/>
      <c r="K67" s="11"/>
    </row>
    <row r="68" spans="1:11" x14ac:dyDescent="0.2">
      <c r="A68" s="11"/>
      <c r="B68" s="11">
        <v>8</v>
      </c>
      <c r="C68" s="1" t="s">
        <v>49</v>
      </c>
      <c r="D68" s="1"/>
      <c r="E68" s="24"/>
      <c r="F68" s="24"/>
      <c r="G68" s="24"/>
      <c r="H68" s="24"/>
      <c r="I68" s="11"/>
      <c r="J68" s="24"/>
      <c r="K68" s="11"/>
    </row>
    <row r="69" spans="1:11" x14ac:dyDescent="0.2">
      <c r="A69" s="11"/>
      <c r="B69" s="11"/>
      <c r="C69" s="11" t="s">
        <v>0</v>
      </c>
      <c r="D69" s="156" t="s">
        <v>217</v>
      </c>
      <c r="E69" s="156" t="s">
        <v>216</v>
      </c>
      <c r="F69" s="156" t="s">
        <v>162</v>
      </c>
      <c r="G69" s="156" t="s">
        <v>159</v>
      </c>
      <c r="H69" s="156" t="s">
        <v>218</v>
      </c>
      <c r="I69" s="11">
        <f>(K69+J69)*B3</f>
        <v>32</v>
      </c>
      <c r="J69" s="24">
        <v>6</v>
      </c>
      <c r="K69" s="11">
        <v>10</v>
      </c>
    </row>
    <row r="70" spans="1:11" x14ac:dyDescent="0.2">
      <c r="A70" s="11"/>
      <c r="B70" s="11"/>
      <c r="C70" s="11" t="s">
        <v>1</v>
      </c>
      <c r="D70" s="112" t="s">
        <v>247</v>
      </c>
      <c r="E70" s="112" t="s">
        <v>246</v>
      </c>
      <c r="F70" s="112" t="s">
        <v>564</v>
      </c>
      <c r="G70" s="112" t="s">
        <v>248</v>
      </c>
      <c r="H70" s="112" t="s">
        <v>249</v>
      </c>
      <c r="I70" s="11">
        <f>(K70+J70)*B3</f>
        <v>14</v>
      </c>
      <c r="J70" s="24"/>
      <c r="K70" s="11">
        <v>7</v>
      </c>
    </row>
    <row r="71" spans="1:11" ht="15.75" x14ac:dyDescent="0.25">
      <c r="A71" s="11"/>
      <c r="B71" s="11"/>
      <c r="C71" s="11" t="s">
        <v>2</v>
      </c>
      <c r="D71" s="11" t="s">
        <v>722</v>
      </c>
      <c r="E71" s="11" t="s">
        <v>721</v>
      </c>
      <c r="F71" s="11" t="s">
        <v>564</v>
      </c>
      <c r="G71" s="7" t="s">
        <v>723</v>
      </c>
      <c r="H71" s="7" t="s">
        <v>724</v>
      </c>
      <c r="I71" s="11">
        <f>(K71+J71)*B3</f>
        <v>10</v>
      </c>
      <c r="J71" s="24"/>
      <c r="K71" s="11">
        <v>5</v>
      </c>
    </row>
    <row r="72" spans="1:11" x14ac:dyDescent="0.2">
      <c r="A72" s="11"/>
      <c r="B72" s="11"/>
      <c r="C72" s="11" t="s">
        <v>3</v>
      </c>
      <c r="I72" s="11">
        <f>(K72+J72)*B3</f>
        <v>6</v>
      </c>
      <c r="J72" s="24"/>
      <c r="K72" s="11">
        <v>3</v>
      </c>
    </row>
    <row r="73" spans="1:11" x14ac:dyDescent="0.2">
      <c r="A73" s="11"/>
      <c r="B73" s="11"/>
      <c r="C73" s="11" t="s">
        <v>4</v>
      </c>
      <c r="D73" s="11" t="s">
        <v>726</v>
      </c>
      <c r="E73" s="11" t="s">
        <v>725</v>
      </c>
      <c r="F73" s="11" t="s">
        <v>729</v>
      </c>
      <c r="G73" s="11" t="s">
        <v>727</v>
      </c>
      <c r="H73" s="11" t="s">
        <v>728</v>
      </c>
      <c r="I73" s="11">
        <f>(K73+J73)*B3</f>
        <v>4</v>
      </c>
      <c r="J73" s="24"/>
      <c r="K73" s="11">
        <v>2</v>
      </c>
    </row>
    <row r="74" spans="1:11" x14ac:dyDescent="0.2">
      <c r="A74" s="11"/>
      <c r="B74" s="11"/>
      <c r="C74" s="11"/>
      <c r="D74" s="11"/>
      <c r="E74" s="24"/>
      <c r="F74" s="24"/>
      <c r="G74" s="24"/>
      <c r="H74" s="24"/>
      <c r="I74" s="11"/>
      <c r="J74" s="24"/>
      <c r="K74" s="11"/>
    </row>
    <row r="75" spans="1:11" x14ac:dyDescent="0.2">
      <c r="A75" s="11"/>
      <c r="B75" s="11">
        <v>7</v>
      </c>
      <c r="C75" s="1" t="s">
        <v>26</v>
      </c>
      <c r="D75" s="1"/>
      <c r="E75" s="24"/>
      <c r="F75" s="24"/>
      <c r="G75" s="24"/>
      <c r="H75" s="24"/>
      <c r="I75" s="11"/>
      <c r="J75" s="24"/>
      <c r="K75" s="11"/>
    </row>
    <row r="76" spans="1:11" x14ac:dyDescent="0.2">
      <c r="A76" s="11"/>
      <c r="B76" s="11"/>
      <c r="C76" s="11" t="s">
        <v>0</v>
      </c>
      <c r="D76" s="112" t="s">
        <v>567</v>
      </c>
      <c r="E76" s="112" t="s">
        <v>566</v>
      </c>
      <c r="F76" s="112" t="s">
        <v>564</v>
      </c>
      <c r="G76" s="112" t="s">
        <v>153</v>
      </c>
      <c r="H76" s="112" t="s">
        <v>568</v>
      </c>
      <c r="I76" s="11">
        <f>(K76+J76)*B3</f>
        <v>22</v>
      </c>
      <c r="J76" s="24">
        <v>1</v>
      </c>
      <c r="K76" s="11">
        <v>10</v>
      </c>
    </row>
    <row r="77" spans="1:11" x14ac:dyDescent="0.2">
      <c r="A77" s="11"/>
      <c r="B77" s="11"/>
      <c r="C77" s="11" t="s">
        <v>1</v>
      </c>
      <c r="D77" s="157" t="s">
        <v>220</v>
      </c>
      <c r="E77" s="157" t="s">
        <v>219</v>
      </c>
      <c r="F77" s="157" t="s">
        <v>131</v>
      </c>
      <c r="G77" s="157" t="s">
        <v>132</v>
      </c>
      <c r="H77" s="157" t="s">
        <v>204</v>
      </c>
      <c r="I77" s="11">
        <f>(K77+J77)*B3</f>
        <v>14</v>
      </c>
      <c r="J77" s="24"/>
      <c r="K77" s="11">
        <v>7</v>
      </c>
    </row>
    <row r="78" spans="1:11" x14ac:dyDescent="0.2">
      <c r="A78" s="11"/>
      <c r="B78" s="11"/>
      <c r="C78" s="11" t="s">
        <v>2</v>
      </c>
      <c r="D78" s="11" t="s">
        <v>731</v>
      </c>
      <c r="E78" s="11" t="s">
        <v>730</v>
      </c>
      <c r="F78" s="11" t="s">
        <v>149</v>
      </c>
      <c r="G78" s="11" t="s">
        <v>161</v>
      </c>
      <c r="H78" s="11" t="s">
        <v>732</v>
      </c>
      <c r="I78" s="11">
        <f>(K78+J78)*B3</f>
        <v>10</v>
      </c>
      <c r="J78" s="24"/>
      <c r="K78" s="11">
        <v>5</v>
      </c>
    </row>
    <row r="79" spans="1:11" x14ac:dyDescent="0.2">
      <c r="A79" s="11"/>
      <c r="B79" s="11"/>
      <c r="C79" s="11" t="s">
        <v>3</v>
      </c>
      <c r="D79" s="11" t="s">
        <v>334</v>
      </c>
      <c r="E79" s="11" t="s">
        <v>333</v>
      </c>
      <c r="F79" s="11" t="s">
        <v>327</v>
      </c>
      <c r="G79" s="11" t="s">
        <v>335</v>
      </c>
      <c r="H79" s="11" t="s">
        <v>336</v>
      </c>
      <c r="I79" s="11">
        <f>(K79+J79)*B3</f>
        <v>6</v>
      </c>
      <c r="J79" s="24"/>
      <c r="K79" s="11">
        <v>3</v>
      </c>
    </row>
    <row r="80" spans="1:11" x14ac:dyDescent="0.2">
      <c r="A80" s="11"/>
      <c r="B80" s="11"/>
      <c r="C80" s="11" t="s">
        <v>4</v>
      </c>
      <c r="D80" s="128" t="s">
        <v>489</v>
      </c>
      <c r="E80" s="128" t="s">
        <v>488</v>
      </c>
      <c r="F80" s="162" t="s">
        <v>162</v>
      </c>
      <c r="G80" s="128" t="s">
        <v>335</v>
      </c>
      <c r="H80" s="128" t="s">
        <v>490</v>
      </c>
      <c r="I80" s="11">
        <f>(K80+J80)*B3</f>
        <v>4</v>
      </c>
      <c r="J80" s="24"/>
      <c r="K80" s="11">
        <v>2</v>
      </c>
    </row>
    <row r="81" spans="1:11" x14ac:dyDescent="0.2">
      <c r="A81" s="11"/>
      <c r="B81" s="11"/>
      <c r="C81" s="11"/>
      <c r="D81" s="11"/>
      <c r="E81" s="24"/>
      <c r="F81" s="24"/>
      <c r="G81" s="24"/>
      <c r="H81" s="24"/>
      <c r="I81" s="11"/>
      <c r="J81" s="24"/>
      <c r="K81" s="11"/>
    </row>
    <row r="82" spans="1:11" x14ac:dyDescent="0.2">
      <c r="A82" s="11"/>
      <c r="B82" s="11"/>
      <c r="C82" s="1" t="s">
        <v>27</v>
      </c>
      <c r="D82" s="1"/>
      <c r="E82" s="24"/>
      <c r="F82" s="24"/>
      <c r="G82" s="24"/>
      <c r="H82" s="24"/>
      <c r="I82" s="11"/>
      <c r="J82" s="24"/>
      <c r="K82" s="11"/>
    </row>
    <row r="83" spans="1:11" x14ac:dyDescent="0.2">
      <c r="A83" s="11"/>
      <c r="B83" s="11">
        <v>4</v>
      </c>
      <c r="C83" s="11" t="s">
        <v>0</v>
      </c>
      <c r="D83" s="128" t="s">
        <v>492</v>
      </c>
      <c r="E83" s="128" t="s">
        <v>491</v>
      </c>
      <c r="F83" s="128" t="s">
        <v>149</v>
      </c>
      <c r="G83" s="128" t="s">
        <v>157</v>
      </c>
      <c r="H83" s="128" t="s">
        <v>493</v>
      </c>
      <c r="I83" s="11">
        <f>(K83+J83)*B3</f>
        <v>30</v>
      </c>
      <c r="J83" s="24">
        <v>5</v>
      </c>
      <c r="K83" s="11">
        <v>10</v>
      </c>
    </row>
    <row r="84" spans="1:11" x14ac:dyDescent="0.2">
      <c r="A84" s="11"/>
      <c r="B84" s="11"/>
      <c r="C84" s="11" t="s">
        <v>1</v>
      </c>
      <c r="D84" s="112" t="s">
        <v>673</v>
      </c>
      <c r="E84" s="112" t="s">
        <v>671</v>
      </c>
      <c r="F84" s="112" t="s">
        <v>542</v>
      </c>
      <c r="G84" s="112" t="s">
        <v>248</v>
      </c>
      <c r="H84" s="112" t="s">
        <v>672</v>
      </c>
      <c r="I84" s="11">
        <f>(K84+J84)*B3</f>
        <v>14</v>
      </c>
      <c r="J84" s="24"/>
      <c r="K84" s="11">
        <v>7</v>
      </c>
    </row>
    <row r="85" spans="1:11" x14ac:dyDescent="0.2">
      <c r="A85" s="11"/>
      <c r="B85" s="11"/>
      <c r="C85" s="11" t="s">
        <v>2</v>
      </c>
      <c r="D85" s="11" t="s">
        <v>203</v>
      </c>
      <c r="E85" s="11" t="s">
        <v>200</v>
      </c>
      <c r="F85" s="11" t="s">
        <v>165</v>
      </c>
      <c r="G85" s="11" t="s">
        <v>201</v>
      </c>
      <c r="H85" s="11" t="s">
        <v>202</v>
      </c>
      <c r="I85" s="11">
        <f>(K85+J85)*B3</f>
        <v>10</v>
      </c>
      <c r="J85" s="24"/>
      <c r="K85" s="11">
        <v>5</v>
      </c>
    </row>
    <row r="86" spans="1:11" x14ac:dyDescent="0.2">
      <c r="A86" s="11"/>
      <c r="B86" s="11"/>
      <c r="C86" s="11" t="s">
        <v>3</v>
      </c>
      <c r="D86" s="112" t="s">
        <v>676</v>
      </c>
      <c r="E86" s="112" t="s">
        <v>674</v>
      </c>
      <c r="F86" s="112" t="s">
        <v>319</v>
      </c>
      <c r="G86" s="112" t="s">
        <v>157</v>
      </c>
      <c r="H86" s="112" t="s">
        <v>675</v>
      </c>
      <c r="I86" s="11">
        <f>(K86+J86)*B3</f>
        <v>6</v>
      </c>
      <c r="J86" s="24"/>
      <c r="K86" s="11">
        <v>3</v>
      </c>
    </row>
    <row r="87" spans="1:11" x14ac:dyDescent="0.2">
      <c r="A87" s="11"/>
      <c r="B87" s="11"/>
      <c r="C87" s="11" t="s">
        <v>4</v>
      </c>
      <c r="D87" s="11"/>
      <c r="E87" s="11"/>
      <c r="F87" s="11"/>
      <c r="G87" s="11"/>
      <c r="H87" s="11"/>
      <c r="I87" s="11">
        <f>(K87+J87)*B3</f>
        <v>4</v>
      </c>
      <c r="J87" s="24"/>
      <c r="K87" s="11">
        <v>2</v>
      </c>
    </row>
    <row r="88" spans="1:11" x14ac:dyDescent="0.2">
      <c r="A88" s="11"/>
      <c r="B88" s="11"/>
      <c r="C88" s="11"/>
      <c r="D88" s="11"/>
      <c r="E88" s="24"/>
      <c r="F88" s="24"/>
      <c r="G88" s="24"/>
      <c r="H88" s="24"/>
      <c r="I88" s="11"/>
      <c r="J88" s="24"/>
      <c r="K88" s="11"/>
    </row>
    <row r="89" spans="1:11" x14ac:dyDescent="0.2">
      <c r="A89" s="11"/>
      <c r="B89" s="11"/>
      <c r="C89" s="1" t="s">
        <v>28</v>
      </c>
      <c r="I89" s="11"/>
      <c r="J89" s="24"/>
      <c r="K89" s="11"/>
    </row>
    <row r="90" spans="1:11" x14ac:dyDescent="0.2">
      <c r="A90" s="11"/>
      <c r="B90" s="11">
        <v>7</v>
      </c>
      <c r="C90" s="11" t="s">
        <v>0</v>
      </c>
      <c r="D90" s="156" t="s">
        <v>228</v>
      </c>
      <c r="E90" s="156" t="s">
        <v>227</v>
      </c>
      <c r="F90" s="112" t="s">
        <v>542</v>
      </c>
      <c r="G90" s="156" t="s">
        <v>137</v>
      </c>
      <c r="H90" s="156" t="s">
        <v>180</v>
      </c>
      <c r="I90" s="11">
        <f>(K90+J90)*B3</f>
        <v>22</v>
      </c>
      <c r="J90" s="24">
        <v>1</v>
      </c>
      <c r="K90" s="11">
        <v>10</v>
      </c>
    </row>
    <row r="91" spans="1:11" x14ac:dyDescent="0.2">
      <c r="A91" s="11"/>
      <c r="B91" s="11"/>
      <c r="C91" s="11" t="s">
        <v>1</v>
      </c>
      <c r="D91" s="128" t="s">
        <v>499</v>
      </c>
      <c r="E91" s="128" t="s">
        <v>498</v>
      </c>
      <c r="F91" s="162" t="s">
        <v>162</v>
      </c>
      <c r="G91" s="128" t="s">
        <v>225</v>
      </c>
      <c r="H91" s="128" t="s">
        <v>163</v>
      </c>
      <c r="I91" s="11">
        <f>(K91+J91)*B3</f>
        <v>14</v>
      </c>
      <c r="J91" s="24"/>
      <c r="K91" s="11">
        <v>7</v>
      </c>
    </row>
    <row r="92" spans="1:11" x14ac:dyDescent="0.2">
      <c r="A92" s="11"/>
      <c r="B92" s="11"/>
      <c r="C92" s="11" t="s">
        <v>2</v>
      </c>
      <c r="D92" s="112" t="s">
        <v>573</v>
      </c>
      <c r="E92" s="112" t="s">
        <v>339</v>
      </c>
      <c r="F92" s="112" t="s">
        <v>165</v>
      </c>
      <c r="G92" s="112" t="s">
        <v>132</v>
      </c>
      <c r="H92" s="112" t="s">
        <v>363</v>
      </c>
      <c r="I92" s="11">
        <f>(K92+J92)*B3</f>
        <v>10</v>
      </c>
      <c r="J92" s="24"/>
      <c r="K92" s="11">
        <v>5</v>
      </c>
    </row>
    <row r="93" spans="1:11" x14ac:dyDescent="0.2">
      <c r="A93" s="11"/>
      <c r="B93" s="11"/>
      <c r="C93" s="11" t="s">
        <v>3</v>
      </c>
      <c r="D93" s="128" t="s">
        <v>503</v>
      </c>
      <c r="E93" s="128" t="s">
        <v>502</v>
      </c>
      <c r="F93" s="128" t="s">
        <v>149</v>
      </c>
      <c r="G93" s="128" t="s">
        <v>504</v>
      </c>
      <c r="H93" s="128" t="s">
        <v>505</v>
      </c>
      <c r="I93" s="11">
        <f>(K93+J93)*B3</f>
        <v>6</v>
      </c>
      <c r="J93" s="24"/>
      <c r="K93" s="11">
        <v>3</v>
      </c>
    </row>
    <row r="94" spans="1:11" x14ac:dyDescent="0.2">
      <c r="A94" s="11"/>
      <c r="B94" s="11"/>
      <c r="C94" s="11" t="s">
        <v>4</v>
      </c>
      <c r="D94" s="11" t="s">
        <v>733</v>
      </c>
      <c r="E94" s="11" t="s">
        <v>338</v>
      </c>
      <c r="F94" s="11" t="s">
        <v>735</v>
      </c>
      <c r="G94" s="11" t="s">
        <v>323</v>
      </c>
      <c r="H94" s="11" t="s">
        <v>734</v>
      </c>
      <c r="I94" s="11">
        <f>(K94+J94)*B3</f>
        <v>4</v>
      </c>
      <c r="J94" s="24"/>
      <c r="K94" s="11">
        <v>2</v>
      </c>
    </row>
    <row r="95" spans="1:11" x14ac:dyDescent="0.2">
      <c r="A95" s="11"/>
      <c r="B95" s="11"/>
      <c r="C95" s="11"/>
      <c r="D95" s="11"/>
      <c r="E95" s="11"/>
      <c r="F95" s="11"/>
      <c r="G95" s="11"/>
      <c r="H95" s="11"/>
      <c r="I95" s="11"/>
      <c r="J95" s="24"/>
      <c r="K95" s="11"/>
    </row>
    <row r="96" spans="1:11" x14ac:dyDescent="0.2">
      <c r="A96" s="11"/>
      <c r="B96" s="11"/>
      <c r="C96" s="1" t="s">
        <v>89</v>
      </c>
      <c r="D96" s="1"/>
      <c r="E96" s="24"/>
      <c r="F96" s="24"/>
      <c r="G96" s="24"/>
      <c r="H96" s="24"/>
      <c r="I96" s="11"/>
      <c r="J96" s="24"/>
      <c r="K96" s="11"/>
    </row>
    <row r="97" spans="1:11" x14ac:dyDescent="0.2">
      <c r="A97" s="11"/>
      <c r="B97" s="11">
        <v>5</v>
      </c>
      <c r="C97" s="11" t="s">
        <v>0</v>
      </c>
      <c r="D97" s="112" t="s">
        <v>1203</v>
      </c>
      <c r="E97" s="112" t="s">
        <v>736</v>
      </c>
      <c r="F97" s="112" t="s">
        <v>165</v>
      </c>
      <c r="G97" s="11" t="s">
        <v>164</v>
      </c>
      <c r="H97" s="11" t="s">
        <v>191</v>
      </c>
      <c r="I97" s="11">
        <f>(K97+J97)*B3</f>
        <v>20</v>
      </c>
      <c r="J97" s="24"/>
      <c r="K97" s="11">
        <f>J97+10</f>
        <v>10</v>
      </c>
    </row>
    <row r="98" spans="1:11" x14ac:dyDescent="0.2">
      <c r="A98" s="11"/>
      <c r="B98" s="11"/>
      <c r="C98" s="11" t="s">
        <v>1</v>
      </c>
      <c r="D98" s="11" t="s">
        <v>584</v>
      </c>
      <c r="E98" s="11" t="s">
        <v>583</v>
      </c>
      <c r="F98" s="11" t="s">
        <v>586</v>
      </c>
      <c r="G98" t="s">
        <v>444</v>
      </c>
      <c r="H98" t="s">
        <v>585</v>
      </c>
      <c r="I98" s="11">
        <f>(K98+J98)*B3</f>
        <v>14</v>
      </c>
      <c r="J98" s="24"/>
      <c r="K98" s="11">
        <f>J98+7</f>
        <v>7</v>
      </c>
    </row>
    <row r="99" spans="1:11" x14ac:dyDescent="0.2">
      <c r="A99" s="11"/>
      <c r="B99" s="11"/>
      <c r="C99" s="11" t="s">
        <v>2</v>
      </c>
      <c r="D99" s="112" t="s">
        <v>1170</v>
      </c>
      <c r="E99" s="128" t="s">
        <v>685</v>
      </c>
      <c r="F99" s="112" t="s">
        <v>364</v>
      </c>
      <c r="G99" s="112" t="s">
        <v>132</v>
      </c>
      <c r="H99" s="112" t="s">
        <v>1169</v>
      </c>
      <c r="I99" s="11">
        <f>(K99+J99)*B3</f>
        <v>10</v>
      </c>
      <c r="J99" s="24"/>
      <c r="K99" s="11">
        <f>J99+5</f>
        <v>5</v>
      </c>
    </row>
    <row r="100" spans="1:11" x14ac:dyDescent="0.2">
      <c r="A100" s="11"/>
      <c r="B100" s="11"/>
      <c r="C100" s="11" t="s">
        <v>3</v>
      </c>
      <c r="D100" s="112" t="s">
        <v>358</v>
      </c>
      <c r="E100" s="128" t="s">
        <v>737</v>
      </c>
      <c r="F100" s="162" t="s">
        <v>316</v>
      </c>
      <c r="G100" s="11"/>
      <c r="H100" s="11"/>
      <c r="I100" s="11">
        <f>(K100+J100)*B3</f>
        <v>6</v>
      </c>
      <c r="J100" s="24"/>
      <c r="K100" s="11">
        <f>J100+3</f>
        <v>3</v>
      </c>
    </row>
    <row r="101" spans="1:11" ht="15.75" x14ac:dyDescent="0.25">
      <c r="A101" s="11"/>
      <c r="B101" s="11"/>
      <c r="C101" s="11" t="s">
        <v>4</v>
      </c>
      <c r="D101" s="112" t="s">
        <v>589</v>
      </c>
      <c r="E101" s="112" t="s">
        <v>588</v>
      </c>
      <c r="F101" s="111" t="s">
        <v>592</v>
      </c>
      <c r="G101" s="112" t="s">
        <v>590</v>
      </c>
      <c r="H101" s="112" t="s">
        <v>591</v>
      </c>
      <c r="I101" s="11">
        <f>(K101+J101)*B3</f>
        <v>4</v>
      </c>
      <c r="J101" s="24"/>
      <c r="K101" s="11">
        <f>J101+2</f>
        <v>2</v>
      </c>
    </row>
    <row r="102" spans="1:11" x14ac:dyDescent="0.2">
      <c r="A102" s="11"/>
      <c r="B102" s="11"/>
      <c r="C102" s="11"/>
      <c r="D102" s="11"/>
      <c r="E102" s="24"/>
      <c r="F102" s="24"/>
      <c r="G102" s="24"/>
      <c r="H102" s="24"/>
      <c r="I102" s="11"/>
      <c r="J102" s="24"/>
      <c r="K102" s="11"/>
    </row>
    <row r="103" spans="1:11" x14ac:dyDescent="0.2">
      <c r="A103" s="11"/>
      <c r="B103" s="11"/>
      <c r="C103" s="1" t="s">
        <v>13</v>
      </c>
      <c r="D103" s="1"/>
      <c r="E103" s="24"/>
      <c r="F103" s="24"/>
      <c r="G103" s="24"/>
      <c r="H103" s="24"/>
      <c r="I103" s="11"/>
      <c r="J103" s="24"/>
      <c r="K103" s="11"/>
    </row>
    <row r="104" spans="1:11" x14ac:dyDescent="0.2">
      <c r="A104" s="11"/>
      <c r="B104" s="11"/>
      <c r="C104" s="11" t="s">
        <v>0</v>
      </c>
      <c r="D104" s="11"/>
      <c r="E104" s="11"/>
      <c r="F104" s="11"/>
      <c r="G104" s="11"/>
      <c r="H104" s="11"/>
      <c r="I104" s="11">
        <f>(K104+J104)*B3</f>
        <v>20</v>
      </c>
      <c r="J104" s="24"/>
      <c r="K104" s="11">
        <f>J104+10</f>
        <v>10</v>
      </c>
    </row>
    <row r="105" spans="1:11" x14ac:dyDescent="0.2">
      <c r="A105" s="11"/>
      <c r="B105" s="11"/>
      <c r="C105" s="11" t="s">
        <v>1</v>
      </c>
      <c r="D105" s="11"/>
      <c r="E105" s="11"/>
      <c r="F105" s="11"/>
      <c r="G105" s="11"/>
      <c r="H105" s="11"/>
      <c r="I105" s="11">
        <f>(K105+J105)*B3</f>
        <v>14</v>
      </c>
      <c r="J105" s="24"/>
      <c r="K105" s="11">
        <f>J105+7</f>
        <v>7</v>
      </c>
    </row>
    <row r="106" spans="1:11" x14ac:dyDescent="0.2">
      <c r="A106" s="11"/>
      <c r="B106" s="11"/>
      <c r="C106" s="11" t="s">
        <v>2</v>
      </c>
      <c r="D106" s="11"/>
      <c r="E106" s="11"/>
      <c r="F106" s="11"/>
      <c r="G106" s="11"/>
      <c r="H106" s="11"/>
      <c r="I106" s="11">
        <f>(K106+J106)*B3</f>
        <v>10</v>
      </c>
      <c r="J106" s="24"/>
      <c r="K106" s="11">
        <f>J106+5</f>
        <v>5</v>
      </c>
    </row>
    <row r="107" spans="1:11" x14ac:dyDescent="0.2">
      <c r="A107" s="11"/>
      <c r="B107" s="11"/>
      <c r="C107" s="11" t="s">
        <v>3</v>
      </c>
      <c r="D107" s="11"/>
      <c r="E107" s="11"/>
      <c r="F107" s="11"/>
      <c r="G107" s="11"/>
      <c r="H107" s="11"/>
      <c r="I107" s="11">
        <f>(K107+J107)*B3</f>
        <v>6</v>
      </c>
      <c r="J107" s="24"/>
      <c r="K107" s="11">
        <f>J107+3</f>
        <v>3</v>
      </c>
    </row>
    <row r="108" spans="1:11" x14ac:dyDescent="0.2">
      <c r="A108" s="11"/>
      <c r="B108" s="11"/>
      <c r="C108" s="11" t="s">
        <v>4</v>
      </c>
      <c r="D108" s="11"/>
      <c r="E108" s="11"/>
      <c r="F108" s="11"/>
      <c r="G108" s="11"/>
      <c r="H108" s="11"/>
      <c r="I108" s="11">
        <f>(K108+J108)*B3</f>
        <v>4</v>
      </c>
      <c r="J108" s="24"/>
      <c r="K108" s="11">
        <f>J108+2</f>
        <v>2</v>
      </c>
    </row>
    <row r="109" spans="1:11" x14ac:dyDescent="0.2">
      <c r="A109" s="11"/>
      <c r="B109" s="11"/>
      <c r="C109" s="11"/>
      <c r="D109" s="11"/>
      <c r="E109" s="24"/>
      <c r="F109" s="24"/>
      <c r="G109" s="24"/>
      <c r="H109" s="24"/>
      <c r="I109" s="11"/>
      <c r="J109" s="24"/>
      <c r="K109" s="11"/>
    </row>
    <row r="110" spans="1:11" x14ac:dyDescent="0.2">
      <c r="A110" s="11"/>
      <c r="B110" s="11"/>
      <c r="C110" s="1" t="s">
        <v>68</v>
      </c>
      <c r="D110" s="1"/>
      <c r="E110" s="24"/>
      <c r="F110" s="24"/>
      <c r="G110" s="24"/>
      <c r="H110" s="24"/>
      <c r="I110" s="11"/>
      <c r="J110" s="24"/>
      <c r="K110" s="11"/>
    </row>
    <row r="111" spans="1:11" x14ac:dyDescent="0.2">
      <c r="A111" s="11"/>
      <c r="B111" s="11"/>
      <c r="C111" s="11" t="s">
        <v>0</v>
      </c>
      <c r="D111" s="11"/>
      <c r="E111" s="11"/>
      <c r="F111" s="11"/>
      <c r="G111" s="11"/>
      <c r="H111" s="11"/>
      <c r="I111" s="11">
        <f>(K111+J111)*B3</f>
        <v>20</v>
      </c>
      <c r="J111" s="24"/>
      <c r="K111" s="11">
        <v>10</v>
      </c>
    </row>
    <row r="112" spans="1:11" x14ac:dyDescent="0.2">
      <c r="A112" s="11"/>
      <c r="B112" s="11"/>
      <c r="C112" s="11" t="s">
        <v>1</v>
      </c>
      <c r="D112" s="11"/>
      <c r="E112" s="11"/>
      <c r="F112" s="11"/>
      <c r="G112" s="11"/>
      <c r="H112" s="11"/>
      <c r="I112" s="11">
        <f>(K112+J112)*B3</f>
        <v>14</v>
      </c>
      <c r="J112" s="24"/>
      <c r="K112" s="11">
        <v>7</v>
      </c>
    </row>
    <row r="113" spans="1:11" x14ac:dyDescent="0.2">
      <c r="A113" s="11"/>
      <c r="B113" s="11"/>
      <c r="C113" s="11" t="s">
        <v>2</v>
      </c>
      <c r="D113" s="11"/>
      <c r="E113" s="11"/>
      <c r="F113" s="11"/>
      <c r="G113" s="11"/>
      <c r="H113" s="11"/>
      <c r="I113" s="11">
        <f>(K113+J113)*B3</f>
        <v>10</v>
      </c>
      <c r="J113" s="24"/>
      <c r="K113" s="11">
        <v>5</v>
      </c>
    </row>
    <row r="114" spans="1:11" x14ac:dyDescent="0.2">
      <c r="A114" s="11"/>
      <c r="B114" s="11"/>
      <c r="C114" s="11" t="s">
        <v>3</v>
      </c>
      <c r="D114" s="11"/>
      <c r="E114" s="11"/>
      <c r="F114" s="11"/>
      <c r="G114" s="11"/>
      <c r="H114" s="11"/>
      <c r="I114" s="11">
        <f>(K114+J114)*B3</f>
        <v>6</v>
      </c>
      <c r="J114" s="24"/>
      <c r="K114" s="11">
        <v>3</v>
      </c>
    </row>
    <row r="115" spans="1:11" x14ac:dyDescent="0.2">
      <c r="A115" s="11"/>
      <c r="B115" s="11"/>
      <c r="C115" s="11" t="s">
        <v>4</v>
      </c>
      <c r="D115" s="11"/>
      <c r="E115" s="11"/>
      <c r="F115" s="11"/>
      <c r="G115" s="11"/>
      <c r="H115" s="11"/>
      <c r="I115" s="11">
        <f>(K115+J115)*B3</f>
        <v>4</v>
      </c>
      <c r="J115" s="24"/>
      <c r="K115" s="11">
        <v>2</v>
      </c>
    </row>
    <row r="116" spans="1:11" x14ac:dyDescent="0.2">
      <c r="A116" s="11"/>
      <c r="B116" s="11"/>
      <c r="C116" s="11"/>
      <c r="D116" s="11"/>
      <c r="E116" s="24"/>
      <c r="F116" s="24"/>
      <c r="G116" s="24"/>
      <c r="H116" s="24"/>
      <c r="I116" s="11"/>
      <c r="J116" s="24"/>
      <c r="K116" s="11"/>
    </row>
    <row r="117" spans="1:11" x14ac:dyDescent="0.2">
      <c r="A117" s="11"/>
      <c r="B117" s="11"/>
      <c r="C117" s="1" t="s">
        <v>43</v>
      </c>
      <c r="D117" s="1"/>
      <c r="E117" s="24"/>
      <c r="F117" s="24"/>
      <c r="G117" s="24"/>
      <c r="H117" s="24"/>
      <c r="I117" s="11"/>
      <c r="J117" s="24"/>
      <c r="K117" s="11"/>
    </row>
    <row r="118" spans="1:11" x14ac:dyDescent="0.2">
      <c r="A118" s="11"/>
      <c r="B118" s="11"/>
      <c r="C118" s="11" t="s">
        <v>0</v>
      </c>
      <c r="D118" s="11"/>
      <c r="E118" s="11"/>
      <c r="F118" s="11"/>
      <c r="G118" s="11"/>
      <c r="H118" s="11"/>
      <c r="I118" s="11"/>
      <c r="J118" s="24"/>
      <c r="K118" s="11"/>
    </row>
    <row r="119" spans="1:11" x14ac:dyDescent="0.2">
      <c r="A119" s="11"/>
      <c r="B119" s="11"/>
      <c r="C119" s="11" t="s">
        <v>1</v>
      </c>
      <c r="D119" s="11"/>
      <c r="E119" s="24"/>
      <c r="F119" s="24"/>
      <c r="G119" s="24"/>
      <c r="H119" s="24"/>
      <c r="I119" s="11"/>
      <c r="J119" s="24"/>
      <c r="K119" s="11"/>
    </row>
    <row r="120" spans="1:11" x14ac:dyDescent="0.2">
      <c r="A120" s="11"/>
      <c r="B120" s="11"/>
      <c r="C120" s="11" t="s">
        <v>2</v>
      </c>
      <c r="D120" s="11"/>
      <c r="E120" s="24"/>
      <c r="F120" s="24"/>
      <c r="G120" s="24"/>
      <c r="H120" s="24"/>
      <c r="I120" s="11"/>
      <c r="J120" s="24"/>
      <c r="K120" s="11"/>
    </row>
    <row r="121" spans="1:11" x14ac:dyDescent="0.2">
      <c r="A121" s="11"/>
      <c r="B121" s="11"/>
      <c r="C121" s="11" t="s">
        <v>3</v>
      </c>
      <c r="D121" s="11"/>
      <c r="E121" s="24"/>
      <c r="F121" s="24"/>
      <c r="G121" s="24"/>
      <c r="H121" s="24"/>
      <c r="I121" s="11"/>
      <c r="J121" s="24"/>
      <c r="K121" s="11"/>
    </row>
    <row r="122" spans="1:11" x14ac:dyDescent="0.2">
      <c r="A122" s="11"/>
      <c r="B122" s="11"/>
      <c r="C122" s="11" t="s">
        <v>4</v>
      </c>
      <c r="D122" s="11"/>
      <c r="E122" s="24"/>
      <c r="F122" s="24"/>
      <c r="G122" s="24"/>
      <c r="H122" s="24"/>
      <c r="I122" s="11"/>
      <c r="J122" s="24"/>
      <c r="K122" s="11"/>
    </row>
    <row r="123" spans="1:11" x14ac:dyDescent="0.2">
      <c r="A123" s="32"/>
      <c r="B123" s="11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">
      <c r="A124" s="32"/>
      <c r="B124" s="11"/>
      <c r="C124" s="1" t="s">
        <v>44</v>
      </c>
      <c r="D124" s="1"/>
      <c r="E124" s="24"/>
      <c r="F124" s="24"/>
      <c r="G124" s="24"/>
      <c r="H124" s="24"/>
      <c r="I124" s="11"/>
      <c r="J124" s="24"/>
      <c r="K124" s="11"/>
    </row>
    <row r="125" spans="1:11" x14ac:dyDescent="0.2">
      <c r="A125" s="32"/>
      <c r="B125" s="11"/>
      <c r="C125" s="11" t="s">
        <v>0</v>
      </c>
      <c r="D125" s="11"/>
      <c r="E125" s="11"/>
      <c r="F125" s="11"/>
      <c r="G125" s="11"/>
      <c r="H125" s="11"/>
      <c r="I125" s="11"/>
      <c r="J125" s="24"/>
      <c r="K125" s="11"/>
    </row>
    <row r="126" spans="1:11" x14ac:dyDescent="0.2">
      <c r="A126" s="32"/>
      <c r="B126" s="11"/>
      <c r="C126" s="11" t="s">
        <v>1</v>
      </c>
      <c r="D126" s="11"/>
      <c r="E126" s="24"/>
      <c r="F126" s="24"/>
      <c r="G126" s="24"/>
      <c r="H126" s="24"/>
      <c r="I126" s="11"/>
      <c r="J126" s="24"/>
      <c r="K126" s="11"/>
    </row>
    <row r="127" spans="1:11" x14ac:dyDescent="0.2">
      <c r="A127" s="32"/>
      <c r="B127" s="11"/>
      <c r="C127" s="11" t="s">
        <v>2</v>
      </c>
      <c r="D127" s="11"/>
      <c r="E127" s="24"/>
      <c r="F127" s="24"/>
      <c r="G127" s="24"/>
      <c r="H127" s="24"/>
      <c r="I127" s="11"/>
      <c r="J127" s="24"/>
      <c r="K127" s="11"/>
    </row>
    <row r="128" spans="1:11" x14ac:dyDescent="0.2">
      <c r="A128" s="11"/>
      <c r="B128" s="11"/>
      <c r="C128" s="11" t="s">
        <v>3</v>
      </c>
      <c r="D128" s="11"/>
      <c r="E128" s="24"/>
      <c r="F128" s="24"/>
      <c r="G128" s="24"/>
      <c r="H128" s="24"/>
      <c r="I128" s="11"/>
      <c r="J128" s="24"/>
      <c r="K128" s="11"/>
    </row>
    <row r="129" spans="1:11" x14ac:dyDescent="0.2">
      <c r="A129" s="11"/>
      <c r="B129" s="11"/>
      <c r="C129" s="11"/>
      <c r="D129" s="11"/>
      <c r="E129" s="24"/>
      <c r="F129" s="24"/>
      <c r="G129" s="24"/>
      <c r="H129" s="24"/>
      <c r="I129" s="11"/>
      <c r="J129" s="24"/>
      <c r="K129" s="11"/>
    </row>
    <row r="130" spans="1:11" x14ac:dyDescent="0.2">
      <c r="A130" s="11"/>
      <c r="B130" s="11"/>
      <c r="C130" s="1" t="s">
        <v>82</v>
      </c>
      <c r="D130" s="11"/>
      <c r="E130" s="11"/>
      <c r="F130" s="11"/>
      <c r="G130" s="11"/>
      <c r="H130" s="11"/>
      <c r="I130" s="11"/>
      <c r="J130" s="11"/>
      <c r="K130" s="11"/>
    </row>
    <row r="131" spans="1:11" x14ac:dyDescent="0.2">
      <c r="A131" s="11"/>
      <c r="B131" s="11"/>
      <c r="C131" s="11" t="s">
        <v>0</v>
      </c>
      <c r="D131" s="112" t="s">
        <v>604</v>
      </c>
      <c r="E131" s="112" t="s">
        <v>602</v>
      </c>
      <c r="F131" s="169" t="s">
        <v>162</v>
      </c>
      <c r="G131" s="112" t="s">
        <v>153</v>
      </c>
      <c r="H131" s="112" t="s">
        <v>603</v>
      </c>
      <c r="I131" s="11">
        <v>20</v>
      </c>
      <c r="J131" s="11"/>
      <c r="K131" s="11">
        <v>10</v>
      </c>
    </row>
    <row r="132" spans="1:11" x14ac:dyDescent="0.2">
      <c r="A132" s="11"/>
      <c r="B132" s="11"/>
      <c r="C132" s="11" t="s">
        <v>1</v>
      </c>
      <c r="D132" s="112" t="s">
        <v>741</v>
      </c>
      <c r="E132" s="112" t="s">
        <v>738</v>
      </c>
      <c r="F132" s="112" t="s">
        <v>739</v>
      </c>
      <c r="G132" s="112" t="s">
        <v>190</v>
      </c>
      <c r="H132" s="112" t="s">
        <v>740</v>
      </c>
      <c r="I132" s="11">
        <v>14</v>
      </c>
      <c r="J132" s="11"/>
      <c r="K132" s="11">
        <v>7</v>
      </c>
    </row>
    <row r="133" spans="1:11" x14ac:dyDescent="0.2">
      <c r="A133" s="11"/>
      <c r="B133" s="11"/>
      <c r="C133" s="11" t="s">
        <v>2</v>
      </c>
      <c r="D133" s="11"/>
      <c r="E133" s="11"/>
      <c r="F133" s="11"/>
      <c r="G133" s="11"/>
      <c r="H133" s="11"/>
      <c r="I133" s="11">
        <v>10</v>
      </c>
      <c r="J133" s="11"/>
      <c r="K133" s="11">
        <v>5</v>
      </c>
    </row>
    <row r="134" spans="1:11" x14ac:dyDescent="0.2">
      <c r="A134" s="11"/>
      <c r="B134" s="11"/>
      <c r="C134" s="11" t="s">
        <v>3</v>
      </c>
      <c r="D134" s="11"/>
      <c r="E134" s="11"/>
      <c r="F134" s="11"/>
      <c r="G134" s="11"/>
      <c r="H134" s="11"/>
      <c r="I134" s="11">
        <v>6</v>
      </c>
      <c r="J134" s="11"/>
      <c r="K134" s="11">
        <v>3</v>
      </c>
    </row>
    <row r="135" spans="1:11" x14ac:dyDescent="0.2">
      <c r="A135" s="11"/>
      <c r="B135" s="11"/>
      <c r="C135" s="11" t="s">
        <v>4</v>
      </c>
      <c r="D135" s="11"/>
      <c r="E135" s="11" t="s">
        <v>1018</v>
      </c>
      <c r="F135" s="112" t="s">
        <v>1018</v>
      </c>
      <c r="G135" s="11"/>
      <c r="H135" s="11"/>
      <c r="I135" s="11">
        <v>4</v>
      </c>
      <c r="J135" s="11"/>
      <c r="K135" s="11">
        <v>2</v>
      </c>
    </row>
    <row r="136" spans="1:11" x14ac:dyDescent="0.2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</row>
  </sheetData>
  <phoneticPr fontId="1" type="noConversion"/>
  <pageMargins left="0.75" right="0.75" top="1" bottom="1" header="0.5" footer="0.5"/>
  <pageSetup scale="31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K129"/>
  <sheetViews>
    <sheetView topLeftCell="B1" zoomScaleNormal="100" workbookViewId="0">
      <selection activeCell="B3" sqref="B3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85546875" bestFit="1" customWidth="1"/>
    <col min="5" max="5" width="27.5703125" bestFit="1" customWidth="1"/>
    <col min="6" max="8" width="27.5703125" customWidth="1"/>
    <col min="9" max="9" width="11.5703125" bestFit="1" customWidth="1"/>
    <col min="10" max="10" width="20.28515625" bestFit="1" customWidth="1"/>
    <col min="11" max="11" width="14" bestFit="1" customWidth="1"/>
  </cols>
  <sheetData>
    <row r="1" spans="1:11" x14ac:dyDescent="0.2">
      <c r="A1" s="1" t="s">
        <v>102</v>
      </c>
      <c r="B1" s="11"/>
      <c r="C1" s="1" t="s">
        <v>23</v>
      </c>
      <c r="D1" s="1" t="s">
        <v>48</v>
      </c>
      <c r="E1" s="1" t="s">
        <v>14</v>
      </c>
      <c r="F1" s="1" t="s">
        <v>121</v>
      </c>
      <c r="G1" s="1" t="s">
        <v>122</v>
      </c>
      <c r="H1" s="1" t="s">
        <v>123</v>
      </c>
      <c r="I1" s="1" t="s">
        <v>15</v>
      </c>
      <c r="J1" s="1" t="s">
        <v>16</v>
      </c>
      <c r="K1" s="1" t="s">
        <v>17</v>
      </c>
    </row>
    <row r="2" spans="1:11" x14ac:dyDescent="0.2">
      <c r="A2" s="11" t="s">
        <v>5</v>
      </c>
      <c r="B2" s="28"/>
      <c r="C2" s="11" t="s">
        <v>0</v>
      </c>
      <c r="D2" s="11"/>
      <c r="E2" s="11"/>
      <c r="F2" s="11"/>
      <c r="G2" s="11"/>
      <c r="H2" s="11"/>
      <c r="I2" s="11">
        <f>(K2+J2)*B3</f>
        <v>0</v>
      </c>
      <c r="J2" s="24"/>
      <c r="K2" s="11">
        <v>10</v>
      </c>
    </row>
    <row r="3" spans="1:11" x14ac:dyDescent="0.2">
      <c r="A3" s="11" t="s">
        <v>6</v>
      </c>
      <c r="B3" s="1" t="b">
        <f>IF(B2&gt;200,"9.0",IF(B2&gt;175,"8.0",IF(B2&gt;150,"7.0",IF(B2&gt;125,"6.0",IF(B2&gt;100,"5.0",IF(B2&gt;75,"4.0",IF(B2&gt;50,"3.0",IF(B2&gt;25,"2.0",IF(B2&gt;0,"1")))))))))</f>
        <v>0</v>
      </c>
      <c r="C3" s="11" t="s">
        <v>1</v>
      </c>
      <c r="D3" s="11"/>
      <c r="E3" s="11"/>
      <c r="F3" s="11"/>
      <c r="G3" s="11"/>
      <c r="H3" s="11"/>
      <c r="I3" s="11">
        <f>(K3+J3)*B3</f>
        <v>0</v>
      </c>
      <c r="J3" s="24"/>
      <c r="K3" s="11">
        <v>7</v>
      </c>
    </row>
    <row r="4" spans="1:11" x14ac:dyDescent="0.2">
      <c r="A4" s="11"/>
      <c r="B4" s="11"/>
      <c r="C4" s="11" t="s">
        <v>2</v>
      </c>
      <c r="D4" s="11"/>
      <c r="E4" s="11"/>
      <c r="F4" s="11"/>
      <c r="G4" s="11"/>
      <c r="H4" s="11"/>
      <c r="I4" s="11">
        <f>(K4+J4)*B3</f>
        <v>0</v>
      </c>
      <c r="J4" s="24"/>
      <c r="K4" s="11">
        <v>5</v>
      </c>
    </row>
    <row r="5" spans="1:11" x14ac:dyDescent="0.2">
      <c r="A5" s="11"/>
      <c r="B5" s="11"/>
      <c r="C5" s="11" t="s">
        <v>3</v>
      </c>
      <c r="D5" s="11"/>
      <c r="E5" s="24"/>
      <c r="F5" s="24"/>
      <c r="G5" s="24"/>
      <c r="H5" s="24"/>
      <c r="I5" s="11">
        <f>(K5+J5)*B3</f>
        <v>0</v>
      </c>
      <c r="J5" s="24"/>
      <c r="K5" s="11">
        <v>3</v>
      </c>
    </row>
    <row r="6" spans="1:11" x14ac:dyDescent="0.2">
      <c r="A6" s="11"/>
      <c r="B6" s="11"/>
      <c r="C6" s="11" t="s">
        <v>4</v>
      </c>
      <c r="D6" s="11"/>
      <c r="E6" s="24"/>
      <c r="F6" s="24"/>
      <c r="G6" s="24"/>
      <c r="H6" s="24"/>
      <c r="I6" s="11">
        <f>(K6+J6)*B3</f>
        <v>0</v>
      </c>
      <c r="J6" s="24"/>
      <c r="K6" s="11">
        <v>2</v>
      </c>
    </row>
    <row r="7" spans="1:11" x14ac:dyDescent="0.2">
      <c r="A7" s="11"/>
      <c r="B7" s="11"/>
      <c r="C7" s="11"/>
      <c r="D7" s="11"/>
      <c r="E7" s="24"/>
      <c r="F7" s="24"/>
      <c r="G7" s="24"/>
      <c r="H7" s="24"/>
      <c r="I7" s="11"/>
      <c r="J7" s="24"/>
      <c r="K7" s="11"/>
    </row>
    <row r="8" spans="1:11" x14ac:dyDescent="0.2">
      <c r="A8" s="11"/>
      <c r="B8" s="11"/>
      <c r="C8" s="1" t="s">
        <v>18</v>
      </c>
      <c r="D8" s="1"/>
      <c r="E8" s="24"/>
      <c r="F8" s="24"/>
      <c r="G8" s="24"/>
      <c r="H8" s="24"/>
      <c r="I8" s="11"/>
      <c r="J8" s="24"/>
      <c r="K8" s="11"/>
    </row>
    <row r="9" spans="1:11" x14ac:dyDescent="0.2">
      <c r="A9" s="11"/>
      <c r="B9" s="11"/>
      <c r="C9" s="11" t="s">
        <v>0</v>
      </c>
      <c r="D9" s="11"/>
      <c r="E9" s="11"/>
      <c r="F9" s="11"/>
      <c r="G9" s="11"/>
      <c r="H9" s="11"/>
      <c r="I9" s="11">
        <f>(K9+J9)*B3</f>
        <v>0</v>
      </c>
      <c r="J9" s="24"/>
      <c r="K9" s="11">
        <v>10</v>
      </c>
    </row>
    <row r="10" spans="1:11" x14ac:dyDescent="0.2">
      <c r="A10" s="11"/>
      <c r="B10" s="11"/>
      <c r="C10" s="11" t="s">
        <v>1</v>
      </c>
      <c r="D10" s="11"/>
      <c r="E10" s="24"/>
      <c r="F10" s="24"/>
      <c r="G10" s="24"/>
      <c r="H10" s="24"/>
      <c r="I10" s="11">
        <f>(K10+J10)*B3</f>
        <v>0</v>
      </c>
      <c r="J10" s="24"/>
      <c r="K10" s="11">
        <v>7</v>
      </c>
    </row>
    <row r="11" spans="1:11" x14ac:dyDescent="0.2">
      <c r="A11" s="11"/>
      <c r="B11" s="11"/>
      <c r="C11" s="11" t="s">
        <v>2</v>
      </c>
      <c r="D11" s="11"/>
      <c r="E11" s="24"/>
      <c r="F11" s="24"/>
      <c r="G11" s="24"/>
      <c r="H11" s="24"/>
      <c r="I11" s="11">
        <f>(K11+J11)*B3</f>
        <v>0</v>
      </c>
      <c r="J11" s="24"/>
      <c r="K11" s="11">
        <v>5</v>
      </c>
    </row>
    <row r="12" spans="1:11" x14ac:dyDescent="0.2">
      <c r="A12" s="11"/>
      <c r="B12" s="11"/>
      <c r="C12" s="11" t="s">
        <v>3</v>
      </c>
      <c r="D12" s="11"/>
      <c r="E12" s="24"/>
      <c r="F12" s="24"/>
      <c r="G12" s="24"/>
      <c r="H12" s="24"/>
      <c r="I12" s="11">
        <f>(K12+J12)*B3</f>
        <v>0</v>
      </c>
      <c r="J12" s="24"/>
      <c r="K12" s="11">
        <v>3</v>
      </c>
    </row>
    <row r="13" spans="1:11" x14ac:dyDescent="0.2">
      <c r="A13" s="11"/>
      <c r="B13" s="11"/>
      <c r="C13" s="11" t="s">
        <v>4</v>
      </c>
      <c r="D13" s="11"/>
      <c r="E13" s="24"/>
      <c r="F13" s="24"/>
      <c r="G13" s="24"/>
      <c r="H13" s="24"/>
      <c r="I13" s="11">
        <f>(K13+J13)*B3</f>
        <v>0</v>
      </c>
      <c r="J13" s="24"/>
      <c r="K13" s="11">
        <v>2</v>
      </c>
    </row>
    <row r="14" spans="1:11" x14ac:dyDescent="0.2">
      <c r="A14" s="11"/>
      <c r="B14" s="11"/>
      <c r="C14" s="11"/>
      <c r="D14" s="11"/>
      <c r="E14" s="24"/>
      <c r="F14" s="24"/>
      <c r="G14" s="24"/>
      <c r="H14" s="24"/>
      <c r="I14" s="11"/>
      <c r="J14" s="24"/>
      <c r="K14" s="11"/>
    </row>
    <row r="15" spans="1:11" x14ac:dyDescent="0.2">
      <c r="A15" s="11"/>
      <c r="B15" s="11"/>
      <c r="C15" s="1" t="s">
        <v>19</v>
      </c>
      <c r="D15" s="1"/>
      <c r="E15" s="24"/>
      <c r="F15" s="24"/>
      <c r="G15" s="24"/>
      <c r="H15" s="24"/>
      <c r="I15" s="11"/>
      <c r="J15" s="24"/>
      <c r="K15" s="11"/>
    </row>
    <row r="16" spans="1:11" x14ac:dyDescent="0.2">
      <c r="A16" s="11"/>
      <c r="B16" s="11"/>
      <c r="C16" s="11" t="s">
        <v>0</v>
      </c>
      <c r="D16" s="11"/>
      <c r="E16" s="11"/>
      <c r="F16" s="11"/>
      <c r="G16" s="11"/>
      <c r="H16" s="11"/>
      <c r="I16" s="11">
        <f>(K16+J16)*B3</f>
        <v>0</v>
      </c>
      <c r="J16" s="24"/>
      <c r="K16" s="11">
        <v>10</v>
      </c>
    </row>
    <row r="17" spans="1:11" x14ac:dyDescent="0.2">
      <c r="A17" s="11"/>
      <c r="B17" s="11"/>
      <c r="C17" s="11" t="s">
        <v>1</v>
      </c>
      <c r="D17" s="11"/>
      <c r="E17" s="11"/>
      <c r="F17" s="11"/>
      <c r="G17" s="11"/>
      <c r="H17" s="11"/>
      <c r="I17" s="11">
        <f>(K17+J17)*B3</f>
        <v>0</v>
      </c>
      <c r="J17" s="24"/>
      <c r="K17" s="11">
        <v>7</v>
      </c>
    </row>
    <row r="18" spans="1:11" x14ac:dyDescent="0.2">
      <c r="A18" s="11"/>
      <c r="B18" s="11"/>
      <c r="C18" s="11" t="s">
        <v>2</v>
      </c>
      <c r="D18" s="11"/>
      <c r="E18" s="11"/>
      <c r="F18" s="11"/>
      <c r="G18" s="11"/>
      <c r="H18" s="11"/>
      <c r="I18" s="11">
        <f>(K18+J18)*B3</f>
        <v>0</v>
      </c>
      <c r="J18" s="24"/>
      <c r="K18" s="11">
        <v>5</v>
      </c>
    </row>
    <row r="19" spans="1:11" x14ac:dyDescent="0.2">
      <c r="A19" s="11"/>
      <c r="B19" s="11"/>
      <c r="C19" s="11" t="s">
        <v>3</v>
      </c>
      <c r="D19" s="11"/>
      <c r="E19" s="11"/>
      <c r="F19" s="11"/>
      <c r="G19" s="11"/>
      <c r="H19" s="11"/>
      <c r="I19" s="11">
        <f>(K19+J19)*B3</f>
        <v>0</v>
      </c>
      <c r="J19" s="24"/>
      <c r="K19" s="11">
        <v>3</v>
      </c>
    </row>
    <row r="20" spans="1:11" x14ac:dyDescent="0.2">
      <c r="A20" s="1"/>
      <c r="B20" s="1"/>
      <c r="C20" s="11" t="s">
        <v>4</v>
      </c>
      <c r="D20" s="11"/>
      <c r="E20" s="11"/>
      <c r="F20" s="11"/>
      <c r="G20" s="11"/>
      <c r="H20" s="11"/>
      <c r="I20" s="11">
        <f>(K20+J20)*B3</f>
        <v>0</v>
      </c>
      <c r="J20" s="24"/>
      <c r="K20" s="11">
        <v>2</v>
      </c>
    </row>
    <row r="21" spans="1:11" x14ac:dyDescent="0.2">
      <c r="A21" s="11"/>
      <c r="B21" s="11"/>
      <c r="C21" s="11"/>
      <c r="D21" s="11"/>
      <c r="E21" s="24"/>
      <c r="F21" s="24"/>
      <c r="G21" s="24"/>
      <c r="H21" s="24"/>
      <c r="I21" s="11"/>
      <c r="J21" s="24"/>
      <c r="K21" s="11"/>
    </row>
    <row r="22" spans="1:11" x14ac:dyDescent="0.2">
      <c r="A22" s="11"/>
      <c r="B22" s="11"/>
      <c r="C22" s="1" t="s">
        <v>20</v>
      </c>
      <c r="D22" s="1"/>
      <c r="E22" s="24"/>
      <c r="F22" s="24"/>
      <c r="G22" s="24"/>
      <c r="H22" s="24"/>
      <c r="I22" s="11"/>
      <c r="J22" s="24"/>
      <c r="K22" s="11"/>
    </row>
    <row r="23" spans="1:11" x14ac:dyDescent="0.2">
      <c r="A23" s="11"/>
      <c r="B23" s="11"/>
      <c r="C23" s="11" t="s">
        <v>0</v>
      </c>
      <c r="D23" s="11"/>
      <c r="E23" s="11"/>
      <c r="F23" s="11"/>
      <c r="G23" s="11"/>
      <c r="H23" s="11"/>
      <c r="I23" s="11">
        <f>(K23+J23)*B3</f>
        <v>0</v>
      </c>
      <c r="J23" s="24"/>
      <c r="K23" s="11">
        <v>10</v>
      </c>
    </row>
    <row r="24" spans="1:11" x14ac:dyDescent="0.2">
      <c r="A24" s="11"/>
      <c r="B24" s="11"/>
      <c r="C24" s="11" t="s">
        <v>1</v>
      </c>
      <c r="D24" s="11"/>
      <c r="E24" s="11"/>
      <c r="F24" s="11"/>
      <c r="G24" s="11"/>
      <c r="H24" s="11"/>
      <c r="I24" s="11">
        <f>(K24+J24)*B3</f>
        <v>0</v>
      </c>
      <c r="J24" s="24"/>
      <c r="K24" s="11">
        <v>7</v>
      </c>
    </row>
    <row r="25" spans="1:11" x14ac:dyDescent="0.2">
      <c r="A25" s="11"/>
      <c r="B25" s="11"/>
      <c r="C25" s="11" t="s">
        <v>2</v>
      </c>
      <c r="D25" s="11"/>
      <c r="E25" s="11"/>
      <c r="F25" s="11"/>
      <c r="G25" s="11"/>
      <c r="H25" s="11"/>
      <c r="I25" s="11">
        <f>(K25+J25)*B3</f>
        <v>0</v>
      </c>
      <c r="J25" s="24"/>
      <c r="K25" s="11">
        <v>5</v>
      </c>
    </row>
    <row r="26" spans="1:11" x14ac:dyDescent="0.2">
      <c r="A26" s="11"/>
      <c r="B26" s="11"/>
      <c r="C26" s="11" t="s">
        <v>3</v>
      </c>
      <c r="D26" s="11"/>
      <c r="E26" s="11"/>
      <c r="F26" s="11"/>
      <c r="G26" s="11"/>
      <c r="H26" s="11"/>
      <c r="I26" s="11">
        <f>(K26+J26)*B3</f>
        <v>0</v>
      </c>
      <c r="J26" s="24"/>
      <c r="K26" s="11">
        <v>3</v>
      </c>
    </row>
    <row r="27" spans="1:11" x14ac:dyDescent="0.2">
      <c r="A27" s="11"/>
      <c r="B27" s="11"/>
      <c r="C27" s="11" t="s">
        <v>4</v>
      </c>
      <c r="D27" s="11"/>
      <c r="E27" s="11"/>
      <c r="F27" s="11"/>
      <c r="G27" s="11"/>
      <c r="H27" s="11"/>
      <c r="I27" s="11">
        <f>(K27+J27)*B3</f>
        <v>0</v>
      </c>
      <c r="J27" s="24"/>
      <c r="K27" s="11">
        <v>2</v>
      </c>
    </row>
    <row r="28" spans="1:11" x14ac:dyDescent="0.2">
      <c r="A28" s="11"/>
      <c r="B28" s="29"/>
      <c r="C28" s="11"/>
      <c r="D28" s="11"/>
      <c r="E28" s="24"/>
      <c r="F28" s="24"/>
      <c r="G28" s="24"/>
      <c r="H28" s="24"/>
      <c r="I28" s="11"/>
      <c r="J28" s="24"/>
      <c r="K28" s="11"/>
    </row>
    <row r="29" spans="1:11" x14ac:dyDescent="0.2">
      <c r="A29" s="11"/>
      <c r="B29" s="29"/>
      <c r="C29" s="1" t="s">
        <v>21</v>
      </c>
      <c r="D29" s="1"/>
      <c r="E29" s="24"/>
      <c r="F29" s="24"/>
      <c r="G29" s="24"/>
      <c r="H29" s="24"/>
      <c r="I29" s="11"/>
      <c r="J29" s="24"/>
      <c r="K29" s="11"/>
    </row>
    <row r="30" spans="1:11" x14ac:dyDescent="0.2">
      <c r="A30" s="11"/>
      <c r="B30" s="29"/>
      <c r="C30" s="11" t="s">
        <v>0</v>
      </c>
      <c r="D30" s="11"/>
      <c r="E30" s="11"/>
      <c r="F30" s="11"/>
      <c r="G30" s="11"/>
      <c r="H30" s="11"/>
      <c r="I30" s="11">
        <f>(K30+J30)*B3</f>
        <v>0</v>
      </c>
      <c r="J30" s="24"/>
      <c r="K30" s="11">
        <v>10</v>
      </c>
    </row>
    <row r="31" spans="1:11" x14ac:dyDescent="0.2">
      <c r="A31" s="11"/>
      <c r="B31" s="29"/>
      <c r="C31" s="11" t="s">
        <v>1</v>
      </c>
      <c r="D31" s="11"/>
      <c r="E31" s="11"/>
      <c r="F31" s="11"/>
      <c r="G31" s="11"/>
      <c r="H31" s="11"/>
      <c r="I31" s="11">
        <f>(K31+J31)*B3</f>
        <v>0</v>
      </c>
      <c r="J31" s="24"/>
      <c r="K31" s="11">
        <v>7</v>
      </c>
    </row>
    <row r="32" spans="1:11" x14ac:dyDescent="0.2">
      <c r="A32" s="11"/>
      <c r="B32" s="29"/>
      <c r="C32" s="11" t="s">
        <v>2</v>
      </c>
      <c r="D32" s="11"/>
      <c r="E32" s="11"/>
      <c r="F32" s="11"/>
      <c r="G32" s="11"/>
      <c r="H32" s="11"/>
      <c r="I32" s="11">
        <f>(K32+J32)*B3</f>
        <v>0</v>
      </c>
      <c r="J32" s="24"/>
      <c r="K32" s="11">
        <v>5</v>
      </c>
    </row>
    <row r="33" spans="1:11" x14ac:dyDescent="0.2">
      <c r="A33" s="11"/>
      <c r="B33" s="29"/>
      <c r="C33" s="11" t="s">
        <v>3</v>
      </c>
      <c r="D33" s="11"/>
      <c r="E33" s="11"/>
      <c r="F33" s="11"/>
      <c r="G33" s="11"/>
      <c r="H33" s="11"/>
      <c r="I33" s="11">
        <f>(K33+J33)*B3</f>
        <v>0</v>
      </c>
      <c r="J33" s="24"/>
      <c r="K33" s="11">
        <v>3</v>
      </c>
    </row>
    <row r="34" spans="1:11" x14ac:dyDescent="0.2">
      <c r="A34" s="11"/>
      <c r="B34" s="29"/>
      <c r="C34" s="11" t="s">
        <v>4</v>
      </c>
      <c r="D34" s="11"/>
      <c r="E34" s="11"/>
      <c r="F34" s="11"/>
      <c r="G34" s="11"/>
      <c r="H34" s="11"/>
      <c r="I34" s="11">
        <f>(K34+J34)*B3</f>
        <v>0</v>
      </c>
      <c r="J34" s="24"/>
      <c r="K34" s="11">
        <v>2</v>
      </c>
    </row>
    <row r="35" spans="1:11" x14ac:dyDescent="0.2">
      <c r="A35" s="11"/>
      <c r="B35" s="29"/>
      <c r="C35" s="11"/>
      <c r="D35" s="11"/>
      <c r="E35" s="24"/>
      <c r="F35" s="24"/>
      <c r="G35" s="24"/>
      <c r="H35" s="24"/>
      <c r="I35" s="11"/>
      <c r="J35" s="24"/>
      <c r="K35" s="11"/>
    </row>
    <row r="36" spans="1:11" x14ac:dyDescent="0.2">
      <c r="A36" s="11"/>
      <c r="B36" s="29"/>
      <c r="C36" s="1" t="s">
        <v>22</v>
      </c>
      <c r="D36" s="1"/>
      <c r="E36" s="24"/>
      <c r="F36" s="24"/>
      <c r="G36" s="24"/>
      <c r="H36" s="24"/>
      <c r="I36" s="11"/>
      <c r="J36" s="24"/>
      <c r="K36" s="11"/>
    </row>
    <row r="37" spans="1:11" x14ac:dyDescent="0.2">
      <c r="A37" s="11"/>
      <c r="B37" s="29"/>
      <c r="C37" s="11" t="s">
        <v>0</v>
      </c>
      <c r="D37" s="11"/>
      <c r="E37" s="11"/>
      <c r="F37" s="11"/>
      <c r="G37" s="11"/>
      <c r="H37" s="11"/>
      <c r="I37" s="11">
        <f>(K37+J37)*B3</f>
        <v>0</v>
      </c>
      <c r="J37" s="24"/>
      <c r="K37" s="11">
        <v>10</v>
      </c>
    </row>
    <row r="38" spans="1:11" x14ac:dyDescent="0.2">
      <c r="A38" s="11"/>
      <c r="B38" s="29"/>
      <c r="C38" s="11" t="s">
        <v>1</v>
      </c>
      <c r="D38" s="11"/>
      <c r="E38" s="11"/>
      <c r="F38" s="11"/>
      <c r="G38" s="11"/>
      <c r="H38" s="11"/>
      <c r="I38" s="11">
        <f>(K38+J38)*B3</f>
        <v>0</v>
      </c>
      <c r="J38" s="24"/>
      <c r="K38" s="11">
        <v>7</v>
      </c>
    </row>
    <row r="39" spans="1:11" x14ac:dyDescent="0.2">
      <c r="A39" s="11"/>
      <c r="B39" s="11"/>
      <c r="C39" s="11" t="s">
        <v>2</v>
      </c>
      <c r="D39" s="11"/>
      <c r="E39" s="11"/>
      <c r="F39" s="11"/>
      <c r="G39" s="11"/>
      <c r="H39" s="11"/>
      <c r="I39" s="11">
        <f>(K39+J39)*B3</f>
        <v>0</v>
      </c>
      <c r="J39" s="24"/>
      <c r="K39" s="11">
        <v>5</v>
      </c>
    </row>
    <row r="40" spans="1:11" x14ac:dyDescent="0.2">
      <c r="A40" s="11"/>
      <c r="B40" s="11"/>
      <c r="C40" s="11" t="s">
        <v>3</v>
      </c>
      <c r="D40" s="11"/>
      <c r="E40" s="11"/>
      <c r="F40" s="11"/>
      <c r="G40" s="11"/>
      <c r="H40" s="11"/>
      <c r="I40" s="11">
        <f>(K40+J40)*B3</f>
        <v>0</v>
      </c>
      <c r="J40" s="24"/>
      <c r="K40" s="11">
        <v>3</v>
      </c>
    </row>
    <row r="41" spans="1:11" x14ac:dyDescent="0.2">
      <c r="A41" s="11"/>
      <c r="B41" s="11"/>
      <c r="C41" s="11" t="s">
        <v>4</v>
      </c>
      <c r="D41" s="11"/>
      <c r="E41" s="24"/>
      <c r="F41" s="24"/>
      <c r="G41" s="24"/>
      <c r="H41" s="24"/>
      <c r="I41" s="11">
        <f>(K41+J41)*B3</f>
        <v>0</v>
      </c>
      <c r="J41" s="24"/>
      <c r="K41" s="11">
        <v>2</v>
      </c>
    </row>
    <row r="42" spans="1:11" x14ac:dyDescent="0.2">
      <c r="A42" s="11"/>
      <c r="B42" s="11"/>
      <c r="C42" s="11"/>
      <c r="D42" s="11"/>
      <c r="E42" s="24"/>
      <c r="F42" s="24"/>
      <c r="G42" s="24"/>
      <c r="H42" s="24"/>
      <c r="I42" s="11"/>
      <c r="J42" s="24"/>
      <c r="K42" s="11"/>
    </row>
    <row r="43" spans="1:11" x14ac:dyDescent="0.2">
      <c r="A43" s="11"/>
      <c r="B43" s="11"/>
      <c r="C43" s="1" t="s">
        <v>31</v>
      </c>
      <c r="D43" s="1"/>
      <c r="E43" s="24"/>
      <c r="F43" s="24"/>
      <c r="G43" s="24"/>
      <c r="H43" s="24"/>
      <c r="I43" s="11"/>
      <c r="J43" s="24"/>
      <c r="K43" s="11"/>
    </row>
    <row r="44" spans="1:11" x14ac:dyDescent="0.2">
      <c r="A44" s="11"/>
      <c r="B44" s="11"/>
      <c r="C44" s="1" t="s">
        <v>32</v>
      </c>
      <c r="D44" s="1"/>
      <c r="E44" s="24"/>
      <c r="F44" s="24"/>
      <c r="G44" s="24"/>
      <c r="H44" s="24"/>
      <c r="I44" s="11"/>
      <c r="J44" s="24"/>
      <c r="K44" s="11"/>
    </row>
    <row r="45" spans="1:11" x14ac:dyDescent="0.2">
      <c r="A45" s="11"/>
      <c r="B45" s="11"/>
      <c r="C45" s="11" t="s">
        <v>0</v>
      </c>
      <c r="D45" s="11"/>
      <c r="E45" s="11"/>
      <c r="F45" s="11"/>
      <c r="G45" s="11"/>
      <c r="H45" s="11"/>
      <c r="I45" s="11">
        <f>(K45+J45)*B3</f>
        <v>0</v>
      </c>
      <c r="J45" s="24"/>
      <c r="K45" s="11">
        <v>10</v>
      </c>
    </row>
    <row r="46" spans="1:11" x14ac:dyDescent="0.2">
      <c r="A46" s="11"/>
      <c r="B46" s="11"/>
      <c r="C46" s="11" t="s">
        <v>1</v>
      </c>
      <c r="D46" s="11"/>
      <c r="E46" s="11"/>
      <c r="F46" s="11"/>
      <c r="G46" s="11"/>
      <c r="H46" s="11"/>
      <c r="I46" s="11">
        <f>(K46+J46)*B3</f>
        <v>0</v>
      </c>
      <c r="J46" s="24"/>
      <c r="K46" s="11">
        <v>7</v>
      </c>
    </row>
    <row r="47" spans="1:11" x14ac:dyDescent="0.2">
      <c r="A47" s="11"/>
      <c r="B47" s="11"/>
      <c r="C47" s="11" t="s">
        <v>2</v>
      </c>
      <c r="D47" s="11"/>
      <c r="E47" s="11"/>
      <c r="F47" s="11"/>
      <c r="G47" s="11"/>
      <c r="H47" s="11"/>
      <c r="I47" s="11">
        <f>(K47+J47)*B3</f>
        <v>0</v>
      </c>
      <c r="J47" s="24"/>
      <c r="K47" s="11">
        <v>5</v>
      </c>
    </row>
    <row r="48" spans="1:11" x14ac:dyDescent="0.2">
      <c r="A48" s="11"/>
      <c r="B48" s="11"/>
      <c r="C48" s="11" t="s">
        <v>3</v>
      </c>
      <c r="D48" s="11"/>
      <c r="E48" s="11"/>
      <c r="F48" s="11"/>
      <c r="G48" s="11"/>
      <c r="H48" s="11"/>
      <c r="I48" s="11">
        <f>(K48+J48)*B3</f>
        <v>0</v>
      </c>
      <c r="J48" s="24"/>
      <c r="K48" s="11">
        <v>3</v>
      </c>
    </row>
    <row r="49" spans="1:11" x14ac:dyDescent="0.2">
      <c r="A49" s="11"/>
      <c r="B49" s="11"/>
      <c r="C49" s="11" t="s">
        <v>4</v>
      </c>
      <c r="D49" s="11"/>
      <c r="E49" s="11"/>
      <c r="F49" s="11"/>
      <c r="G49" s="11"/>
      <c r="H49" s="11"/>
      <c r="I49" s="11">
        <f>(K49+J49)*B3</f>
        <v>0</v>
      </c>
      <c r="J49" s="24"/>
      <c r="K49" s="11">
        <v>2</v>
      </c>
    </row>
    <row r="50" spans="1:11" x14ac:dyDescent="0.2">
      <c r="A50" s="11"/>
      <c r="B50" s="11"/>
      <c r="C50" s="11"/>
      <c r="D50" s="11"/>
      <c r="E50" s="24"/>
      <c r="F50" s="24"/>
      <c r="G50" s="24"/>
      <c r="H50" s="24"/>
      <c r="I50" s="11"/>
      <c r="J50" s="24"/>
      <c r="K50" s="11"/>
    </row>
    <row r="51" spans="1:11" x14ac:dyDescent="0.2">
      <c r="A51" s="11"/>
      <c r="B51" s="11"/>
      <c r="C51" s="1" t="s">
        <v>25</v>
      </c>
      <c r="D51" s="1"/>
      <c r="E51" s="24"/>
      <c r="F51" s="24"/>
      <c r="G51" s="24"/>
      <c r="H51" s="24"/>
      <c r="I51" s="11"/>
      <c r="J51" s="24"/>
      <c r="K51" s="11"/>
    </row>
    <row r="52" spans="1:11" x14ac:dyDescent="0.2">
      <c r="A52" s="11"/>
      <c r="B52" s="11"/>
      <c r="C52" s="1" t="s">
        <v>32</v>
      </c>
      <c r="D52" s="1"/>
      <c r="E52" s="24"/>
      <c r="F52" s="24"/>
      <c r="G52" s="24"/>
      <c r="H52" s="24"/>
      <c r="I52" s="11"/>
      <c r="J52" s="24"/>
      <c r="K52" s="11"/>
    </row>
    <row r="53" spans="1:11" x14ac:dyDescent="0.2">
      <c r="A53" s="11"/>
      <c r="B53" s="11"/>
      <c r="C53" s="11" t="s">
        <v>0</v>
      </c>
      <c r="D53" s="11"/>
      <c r="E53" s="11"/>
      <c r="F53" s="11"/>
      <c r="G53" s="11"/>
      <c r="H53" s="11"/>
      <c r="I53" s="11">
        <f>(K53+J53)*B3</f>
        <v>0</v>
      </c>
      <c r="J53" s="24"/>
      <c r="K53" s="11">
        <v>10</v>
      </c>
    </row>
    <row r="54" spans="1:11" x14ac:dyDescent="0.2">
      <c r="A54" s="11"/>
      <c r="B54" s="11"/>
      <c r="C54" s="11" t="s">
        <v>1</v>
      </c>
      <c r="D54" s="11"/>
      <c r="E54" s="11"/>
      <c r="F54" s="11"/>
      <c r="G54" s="11"/>
      <c r="H54" s="11"/>
      <c r="I54" s="11">
        <f>(K54+J54)*B3</f>
        <v>0</v>
      </c>
      <c r="J54" s="24"/>
      <c r="K54" s="11">
        <v>7</v>
      </c>
    </row>
    <row r="55" spans="1:11" x14ac:dyDescent="0.2">
      <c r="A55" s="11"/>
      <c r="B55" s="11"/>
      <c r="C55" s="11" t="s">
        <v>2</v>
      </c>
      <c r="D55" s="11"/>
      <c r="E55" s="11"/>
      <c r="F55" s="11"/>
      <c r="G55" s="11"/>
      <c r="H55" s="11"/>
      <c r="I55" s="11">
        <f>(K55+J55)*B3</f>
        <v>0</v>
      </c>
      <c r="J55" s="24"/>
      <c r="K55" s="11">
        <v>5</v>
      </c>
    </row>
    <row r="56" spans="1:11" x14ac:dyDescent="0.2">
      <c r="A56" s="11"/>
      <c r="B56" s="11"/>
      <c r="C56" s="11" t="s">
        <v>3</v>
      </c>
      <c r="D56" s="11"/>
      <c r="E56" s="11"/>
      <c r="F56" s="11"/>
      <c r="G56" s="11"/>
      <c r="H56" s="11"/>
      <c r="I56" s="11">
        <f>(K56+J56)*B3</f>
        <v>0</v>
      </c>
      <c r="J56" s="24"/>
      <c r="K56" s="11">
        <v>3</v>
      </c>
    </row>
    <row r="57" spans="1:11" x14ac:dyDescent="0.2">
      <c r="A57" s="11"/>
      <c r="B57" s="11"/>
      <c r="C57" s="11" t="s">
        <v>4</v>
      </c>
      <c r="D57" s="11"/>
      <c r="E57" s="11"/>
      <c r="F57" s="11"/>
      <c r="G57" s="11"/>
      <c r="H57" s="11"/>
      <c r="I57" s="11">
        <f>(K57+J57)*B3</f>
        <v>0</v>
      </c>
      <c r="J57" s="24"/>
      <c r="K57" s="11">
        <v>2</v>
      </c>
    </row>
    <row r="58" spans="1:11" x14ac:dyDescent="0.2">
      <c r="A58" s="11"/>
      <c r="B58" s="11"/>
      <c r="C58" s="11"/>
      <c r="D58" s="11"/>
      <c r="E58" s="24"/>
      <c r="F58" s="24"/>
      <c r="G58" s="24"/>
      <c r="H58" s="24"/>
      <c r="I58" s="11"/>
      <c r="J58" s="24"/>
      <c r="K58" s="11"/>
    </row>
    <row r="59" spans="1:11" x14ac:dyDescent="0.2">
      <c r="A59" s="11"/>
      <c r="B59" s="11"/>
      <c r="C59" s="1" t="s">
        <v>24</v>
      </c>
      <c r="D59" s="1"/>
      <c r="E59" s="24"/>
      <c r="F59" s="24"/>
      <c r="G59" s="24"/>
      <c r="H59" s="24"/>
      <c r="I59" s="11"/>
      <c r="J59" s="24"/>
      <c r="K59" s="11"/>
    </row>
    <row r="60" spans="1:11" x14ac:dyDescent="0.2">
      <c r="A60" s="11"/>
      <c r="B60" s="11"/>
      <c r="C60" s="1" t="s">
        <v>49</v>
      </c>
      <c r="D60" s="1"/>
      <c r="E60" s="24"/>
      <c r="F60" s="24"/>
      <c r="G60" s="24"/>
      <c r="H60" s="24"/>
      <c r="I60" s="11"/>
      <c r="J60" s="24"/>
      <c r="K60" s="11"/>
    </row>
    <row r="61" spans="1:11" x14ac:dyDescent="0.2">
      <c r="A61" s="11"/>
      <c r="B61" s="11"/>
      <c r="C61" s="11" t="s">
        <v>0</v>
      </c>
      <c r="D61" s="11"/>
      <c r="E61" s="11"/>
      <c r="F61" s="11"/>
      <c r="G61" s="11"/>
      <c r="H61" s="11"/>
      <c r="I61" s="11">
        <f>(K61+J61)*B3</f>
        <v>0</v>
      </c>
      <c r="J61" s="24"/>
      <c r="K61" s="11">
        <v>10</v>
      </c>
    </row>
    <row r="62" spans="1:11" x14ac:dyDescent="0.2">
      <c r="A62" s="11"/>
      <c r="B62" s="11"/>
      <c r="C62" s="11" t="s">
        <v>1</v>
      </c>
      <c r="D62" s="11"/>
      <c r="E62" s="11"/>
      <c r="F62" s="11"/>
      <c r="G62" s="11"/>
      <c r="H62" s="11"/>
      <c r="I62" s="11">
        <f>(K62+J62)*B3</f>
        <v>0</v>
      </c>
      <c r="J62" s="24"/>
      <c r="K62" s="11">
        <v>7</v>
      </c>
    </row>
    <row r="63" spans="1:11" x14ac:dyDescent="0.2">
      <c r="A63" s="11"/>
      <c r="B63" s="11"/>
      <c r="C63" s="11" t="s">
        <v>2</v>
      </c>
      <c r="D63" s="11"/>
      <c r="E63" s="11"/>
      <c r="F63" s="11"/>
      <c r="G63" s="11"/>
      <c r="H63" s="11"/>
      <c r="I63" s="11">
        <f>(K63+J63)*B3</f>
        <v>0</v>
      </c>
      <c r="J63" s="24"/>
      <c r="K63" s="11">
        <v>5</v>
      </c>
    </row>
    <row r="64" spans="1:11" x14ac:dyDescent="0.2">
      <c r="A64" s="11"/>
      <c r="B64" s="11"/>
      <c r="C64" s="11" t="s">
        <v>3</v>
      </c>
      <c r="D64" s="11"/>
      <c r="E64" s="11"/>
      <c r="F64" s="11"/>
      <c r="G64" s="11"/>
      <c r="H64" s="11"/>
      <c r="I64" s="11">
        <f>(K64+J64)*B3</f>
        <v>0</v>
      </c>
      <c r="J64" s="24"/>
      <c r="K64" s="11">
        <v>3</v>
      </c>
    </row>
    <row r="65" spans="1:11" x14ac:dyDescent="0.2">
      <c r="A65" s="11"/>
      <c r="B65" s="11"/>
      <c r="C65" s="11" t="s">
        <v>4</v>
      </c>
      <c r="D65" s="11"/>
      <c r="E65" s="11"/>
      <c r="F65" s="11"/>
      <c r="G65" s="11"/>
      <c r="H65" s="11"/>
      <c r="I65" s="11">
        <f>(K65+J65)*B3</f>
        <v>0</v>
      </c>
      <c r="J65" s="24"/>
      <c r="K65" s="11">
        <v>2</v>
      </c>
    </row>
    <row r="66" spans="1:11" x14ac:dyDescent="0.2">
      <c r="A66" s="11"/>
      <c r="B66" s="11"/>
      <c r="C66" s="11"/>
      <c r="D66" s="11"/>
      <c r="E66" s="24"/>
      <c r="F66" s="24"/>
      <c r="G66" s="24"/>
      <c r="H66" s="24"/>
      <c r="I66" s="11"/>
      <c r="J66" s="24"/>
      <c r="K66" s="11"/>
    </row>
    <row r="67" spans="1:11" x14ac:dyDescent="0.2">
      <c r="A67" s="11"/>
      <c r="B67" s="11"/>
      <c r="C67" s="1" t="s">
        <v>25</v>
      </c>
      <c r="D67" s="1"/>
      <c r="E67" s="24"/>
      <c r="F67" s="24"/>
      <c r="G67" s="24"/>
      <c r="H67" s="24"/>
      <c r="I67" s="11"/>
      <c r="J67" s="24"/>
      <c r="K67" s="11"/>
    </row>
    <row r="68" spans="1:11" x14ac:dyDescent="0.2">
      <c r="A68" s="11"/>
      <c r="B68" s="11"/>
      <c r="C68" s="1" t="s">
        <v>49</v>
      </c>
      <c r="D68" s="1"/>
      <c r="E68" s="24"/>
      <c r="F68" s="24"/>
      <c r="G68" s="24"/>
      <c r="H68" s="24"/>
      <c r="I68" s="11"/>
      <c r="J68" s="24"/>
      <c r="K68" s="11"/>
    </row>
    <row r="69" spans="1:11" x14ac:dyDescent="0.2">
      <c r="A69" s="11"/>
      <c r="B69" s="11"/>
      <c r="C69" s="11" t="s">
        <v>0</v>
      </c>
      <c r="D69" s="11"/>
      <c r="E69" s="11"/>
      <c r="F69" s="11"/>
      <c r="G69" s="11"/>
      <c r="H69" s="11"/>
      <c r="I69" s="11">
        <f>(K69+J69)*B3</f>
        <v>0</v>
      </c>
      <c r="J69" s="24"/>
      <c r="K69" s="11">
        <v>10</v>
      </c>
    </row>
    <row r="70" spans="1:11" x14ac:dyDescent="0.2">
      <c r="A70" s="11"/>
      <c r="B70" s="11"/>
      <c r="C70" s="11" t="s">
        <v>1</v>
      </c>
      <c r="D70" s="11"/>
      <c r="E70" s="11"/>
      <c r="F70" s="11"/>
      <c r="G70" s="11"/>
      <c r="H70" s="11"/>
      <c r="I70" s="11">
        <f>(K70+J70)*B3</f>
        <v>0</v>
      </c>
      <c r="J70" s="24"/>
      <c r="K70" s="11">
        <v>7</v>
      </c>
    </row>
    <row r="71" spans="1:11" x14ac:dyDescent="0.2">
      <c r="A71" s="11"/>
      <c r="B71" s="11"/>
      <c r="C71" s="11" t="s">
        <v>2</v>
      </c>
      <c r="D71" s="11"/>
      <c r="E71" s="11"/>
      <c r="F71" s="11"/>
      <c r="G71" s="11"/>
      <c r="H71" s="11"/>
      <c r="I71" s="11">
        <f>(K71+J71)*B3</f>
        <v>0</v>
      </c>
      <c r="J71" s="24"/>
      <c r="K71" s="11">
        <v>5</v>
      </c>
    </row>
    <row r="72" spans="1:11" x14ac:dyDescent="0.2">
      <c r="A72" s="11"/>
      <c r="B72" s="11"/>
      <c r="C72" s="11" t="s">
        <v>3</v>
      </c>
      <c r="D72" s="11"/>
      <c r="E72" s="11"/>
      <c r="F72" s="11"/>
      <c r="G72" s="11"/>
      <c r="H72" s="11"/>
      <c r="I72" s="11">
        <f>(K72+J72)*B3</f>
        <v>0</v>
      </c>
      <c r="J72" s="24"/>
      <c r="K72" s="11">
        <v>3</v>
      </c>
    </row>
    <row r="73" spans="1:11" x14ac:dyDescent="0.2">
      <c r="A73" s="11"/>
      <c r="B73" s="11"/>
      <c r="C73" s="11" t="s">
        <v>4</v>
      </c>
      <c r="D73" s="11"/>
      <c r="E73" s="11"/>
      <c r="F73" s="11"/>
      <c r="G73" s="11"/>
      <c r="H73" s="11"/>
      <c r="I73" s="11">
        <f>(K73+J73)*B3</f>
        <v>0</v>
      </c>
      <c r="J73" s="24"/>
      <c r="K73" s="11">
        <v>2</v>
      </c>
    </row>
    <row r="74" spans="1:11" x14ac:dyDescent="0.2">
      <c r="A74" s="11"/>
      <c r="B74" s="11"/>
      <c r="C74" s="11"/>
      <c r="D74" s="11"/>
      <c r="E74" s="24"/>
      <c r="F74" s="24"/>
      <c r="G74" s="24"/>
      <c r="H74" s="24"/>
      <c r="I74" s="11"/>
      <c r="J74" s="24"/>
      <c r="K74" s="11"/>
    </row>
    <row r="75" spans="1:11" x14ac:dyDescent="0.2">
      <c r="A75" s="11"/>
      <c r="B75" s="11"/>
      <c r="C75" s="1" t="s">
        <v>26</v>
      </c>
      <c r="D75" s="1"/>
      <c r="E75" s="24"/>
      <c r="F75" s="24"/>
      <c r="G75" s="24"/>
      <c r="H75" s="24"/>
      <c r="I75" s="11"/>
      <c r="J75" s="24"/>
      <c r="K75" s="11"/>
    </row>
    <row r="76" spans="1:11" x14ac:dyDescent="0.2">
      <c r="A76" s="11"/>
      <c r="B76" s="11"/>
      <c r="C76" s="11" t="s">
        <v>0</v>
      </c>
      <c r="D76" s="11"/>
      <c r="E76" s="11"/>
      <c r="F76" s="11"/>
      <c r="G76" s="11"/>
      <c r="H76" s="11"/>
      <c r="I76" s="11">
        <f>(K76+J76)*B3</f>
        <v>0</v>
      </c>
      <c r="J76" s="24"/>
      <c r="K76" s="11">
        <v>10</v>
      </c>
    </row>
    <row r="77" spans="1:11" x14ac:dyDescent="0.2">
      <c r="A77" s="11"/>
      <c r="B77" s="11"/>
      <c r="C77" s="11" t="s">
        <v>1</v>
      </c>
      <c r="D77" s="11"/>
      <c r="E77" s="11"/>
      <c r="F77" s="11"/>
      <c r="G77" s="11"/>
      <c r="H77" s="11"/>
      <c r="I77" s="11">
        <f>(K77+J77)*B3</f>
        <v>0</v>
      </c>
      <c r="J77" s="24"/>
      <c r="K77" s="11">
        <v>7</v>
      </c>
    </row>
    <row r="78" spans="1:11" x14ac:dyDescent="0.2">
      <c r="A78" s="11"/>
      <c r="B78" s="11"/>
      <c r="C78" s="11" t="s">
        <v>2</v>
      </c>
      <c r="D78" s="11"/>
      <c r="E78" s="11"/>
      <c r="F78" s="11"/>
      <c r="G78" s="11"/>
      <c r="H78" s="11"/>
      <c r="I78" s="11">
        <f>(K78+J78)*B3</f>
        <v>0</v>
      </c>
      <c r="J78" s="24"/>
      <c r="K78" s="11">
        <v>5</v>
      </c>
    </row>
    <row r="79" spans="1:11" x14ac:dyDescent="0.2">
      <c r="A79" s="11"/>
      <c r="B79" s="11"/>
      <c r="C79" s="11" t="s">
        <v>3</v>
      </c>
      <c r="D79" s="11"/>
      <c r="E79" s="11"/>
      <c r="F79" s="11"/>
      <c r="G79" s="11"/>
      <c r="H79" s="11"/>
      <c r="I79" s="11">
        <f>(K79+J79)*B3</f>
        <v>0</v>
      </c>
      <c r="J79" s="24"/>
      <c r="K79" s="11">
        <v>3</v>
      </c>
    </row>
    <row r="80" spans="1:11" x14ac:dyDescent="0.2">
      <c r="A80" s="11"/>
      <c r="B80" s="11"/>
      <c r="C80" s="11" t="s">
        <v>4</v>
      </c>
      <c r="D80" s="11"/>
      <c r="E80" s="11"/>
      <c r="F80" s="11"/>
      <c r="G80" s="11"/>
      <c r="H80" s="11"/>
      <c r="I80" s="11">
        <f>(K80+J80)*B3</f>
        <v>0</v>
      </c>
      <c r="J80" s="24"/>
      <c r="K80" s="11">
        <v>2</v>
      </c>
    </row>
    <row r="81" spans="1:11" x14ac:dyDescent="0.2">
      <c r="A81" s="11"/>
      <c r="B81" s="11"/>
      <c r="C81" s="11"/>
      <c r="D81" s="11"/>
      <c r="E81" s="24"/>
      <c r="F81" s="24"/>
      <c r="G81" s="24"/>
      <c r="H81" s="24"/>
      <c r="I81" s="11"/>
      <c r="J81" s="24"/>
      <c r="K81" s="11"/>
    </row>
    <row r="82" spans="1:11" x14ac:dyDescent="0.2">
      <c r="A82" s="11"/>
      <c r="B82" s="11"/>
      <c r="C82" s="1" t="s">
        <v>27</v>
      </c>
      <c r="D82" s="1"/>
      <c r="E82" s="24"/>
      <c r="F82" s="24"/>
      <c r="G82" s="24"/>
      <c r="H82" s="24"/>
      <c r="I82" s="11"/>
      <c r="J82" s="24"/>
      <c r="K82" s="11"/>
    </row>
    <row r="83" spans="1:11" x14ac:dyDescent="0.2">
      <c r="A83" s="11"/>
      <c r="B83" s="11"/>
      <c r="C83" s="11" t="s">
        <v>0</v>
      </c>
      <c r="D83" s="11"/>
      <c r="E83" s="11"/>
      <c r="F83" s="11"/>
      <c r="G83" s="11"/>
      <c r="H83" s="11"/>
      <c r="I83" s="11">
        <f>(K83+J83)*B3</f>
        <v>0</v>
      </c>
      <c r="J83" s="24"/>
      <c r="K83" s="11">
        <v>10</v>
      </c>
    </row>
    <row r="84" spans="1:11" x14ac:dyDescent="0.2">
      <c r="A84" s="11"/>
      <c r="B84" s="11"/>
      <c r="C84" s="11" t="s">
        <v>1</v>
      </c>
      <c r="D84" s="11"/>
      <c r="E84" s="11"/>
      <c r="F84" s="11"/>
      <c r="G84" s="11"/>
      <c r="H84" s="11"/>
      <c r="I84" s="11">
        <f>(K84+J84)*B3</f>
        <v>0</v>
      </c>
      <c r="J84" s="24"/>
      <c r="K84" s="11">
        <v>7</v>
      </c>
    </row>
    <row r="85" spans="1:11" x14ac:dyDescent="0.2">
      <c r="A85" s="11"/>
      <c r="B85" s="11"/>
      <c r="C85" s="11" t="s">
        <v>2</v>
      </c>
      <c r="D85" s="11"/>
      <c r="E85" s="11"/>
      <c r="F85" s="11"/>
      <c r="G85" s="11"/>
      <c r="H85" s="11"/>
      <c r="I85" s="11">
        <f>(K85+J85)*B3</f>
        <v>0</v>
      </c>
      <c r="J85" s="24"/>
      <c r="K85" s="11">
        <v>5</v>
      </c>
    </row>
    <row r="86" spans="1:11" x14ac:dyDescent="0.2">
      <c r="A86" s="11"/>
      <c r="B86" s="11"/>
      <c r="C86" s="11" t="s">
        <v>3</v>
      </c>
      <c r="D86" s="11"/>
      <c r="E86" s="11"/>
      <c r="F86" s="11"/>
      <c r="G86" s="11"/>
      <c r="H86" s="11"/>
      <c r="I86" s="11">
        <f>(K86+J86)*B3</f>
        <v>0</v>
      </c>
      <c r="J86" s="24"/>
      <c r="K86" s="11">
        <v>3</v>
      </c>
    </row>
    <row r="87" spans="1:11" x14ac:dyDescent="0.2">
      <c r="A87" s="11"/>
      <c r="B87" s="11"/>
      <c r="C87" s="11" t="s">
        <v>4</v>
      </c>
      <c r="D87" s="11"/>
      <c r="E87" s="11"/>
      <c r="F87" s="11"/>
      <c r="G87" s="11"/>
      <c r="H87" s="11"/>
      <c r="I87" s="11">
        <f>(K87+J87)*B3</f>
        <v>0</v>
      </c>
      <c r="J87" s="24"/>
      <c r="K87" s="11">
        <v>2</v>
      </c>
    </row>
    <row r="88" spans="1:11" x14ac:dyDescent="0.2">
      <c r="A88" s="11"/>
      <c r="B88" s="11"/>
      <c r="C88" s="11"/>
      <c r="D88" s="11"/>
      <c r="E88" s="24"/>
      <c r="F88" s="24"/>
      <c r="G88" s="24"/>
      <c r="H88" s="24"/>
      <c r="I88" s="11"/>
      <c r="J88" s="24"/>
      <c r="K88" s="11"/>
    </row>
    <row r="89" spans="1:11" x14ac:dyDescent="0.2">
      <c r="A89" s="11"/>
      <c r="B89" s="11"/>
      <c r="C89" s="1" t="s">
        <v>28</v>
      </c>
      <c r="D89" s="1"/>
      <c r="E89" s="24"/>
      <c r="F89" s="24"/>
      <c r="G89" s="24"/>
      <c r="H89" s="24"/>
      <c r="I89" s="11"/>
      <c r="J89" s="24"/>
      <c r="K89" s="11"/>
    </row>
    <row r="90" spans="1:11" x14ac:dyDescent="0.2">
      <c r="A90" s="11"/>
      <c r="B90" s="11"/>
      <c r="C90" s="11" t="s">
        <v>0</v>
      </c>
      <c r="D90" s="11"/>
      <c r="E90" s="11"/>
      <c r="F90" s="11"/>
      <c r="G90" s="11"/>
      <c r="H90" s="11"/>
      <c r="I90" s="11">
        <f>(K90+J90)*B3</f>
        <v>0</v>
      </c>
      <c r="J90" s="24"/>
      <c r="K90" s="11">
        <v>10</v>
      </c>
    </row>
    <row r="91" spans="1:11" x14ac:dyDescent="0.2">
      <c r="A91" s="11"/>
      <c r="B91" s="11"/>
      <c r="C91" s="11" t="s">
        <v>1</v>
      </c>
      <c r="D91" s="11"/>
      <c r="E91" s="11"/>
      <c r="F91" s="11"/>
      <c r="G91" s="11"/>
      <c r="H91" s="11"/>
      <c r="I91" s="11">
        <f>(K91+J91)*B3</f>
        <v>0</v>
      </c>
      <c r="J91" s="24"/>
      <c r="K91" s="11">
        <v>7</v>
      </c>
    </row>
    <row r="92" spans="1:11" x14ac:dyDescent="0.2">
      <c r="A92" s="11"/>
      <c r="B92" s="11"/>
      <c r="C92" s="11" t="s">
        <v>2</v>
      </c>
      <c r="D92" s="11"/>
      <c r="E92" s="11"/>
      <c r="F92" s="11"/>
      <c r="G92" s="11"/>
      <c r="H92" s="11"/>
      <c r="I92" s="11">
        <f>(K92+J92)*B3</f>
        <v>0</v>
      </c>
      <c r="J92" s="24"/>
      <c r="K92" s="11">
        <v>5</v>
      </c>
    </row>
    <row r="93" spans="1:11" x14ac:dyDescent="0.2">
      <c r="A93" s="11"/>
      <c r="B93" s="11"/>
      <c r="C93" s="11" t="s">
        <v>3</v>
      </c>
      <c r="D93" s="11"/>
      <c r="E93" s="11"/>
      <c r="F93" s="11"/>
      <c r="G93" s="11"/>
      <c r="H93" s="11"/>
      <c r="I93" s="11">
        <f>(K93+J93)*B3</f>
        <v>0</v>
      </c>
      <c r="J93" s="24"/>
      <c r="K93" s="11">
        <v>3</v>
      </c>
    </row>
    <row r="94" spans="1:11" x14ac:dyDescent="0.2">
      <c r="A94" s="11"/>
      <c r="B94" s="11"/>
      <c r="C94" s="11" t="s">
        <v>4</v>
      </c>
      <c r="D94" s="11"/>
      <c r="E94" s="11"/>
      <c r="F94" s="11"/>
      <c r="G94" s="11"/>
      <c r="H94" s="11"/>
      <c r="I94" s="11">
        <f>(K94+J94)*B3</f>
        <v>0</v>
      </c>
      <c r="J94" s="24"/>
      <c r="K94" s="11">
        <v>2</v>
      </c>
    </row>
    <row r="95" spans="1:11" x14ac:dyDescent="0.2">
      <c r="A95" s="11"/>
      <c r="B95" s="11"/>
      <c r="C95" s="11"/>
      <c r="D95" s="11"/>
      <c r="E95" s="24"/>
      <c r="F95" s="24"/>
      <c r="G95" s="24"/>
      <c r="H95" s="24"/>
      <c r="I95" s="11"/>
      <c r="J95" s="24"/>
      <c r="K95" s="11"/>
    </row>
    <row r="96" spans="1:11" x14ac:dyDescent="0.2">
      <c r="A96" s="11"/>
      <c r="B96" s="11"/>
      <c r="C96" s="1" t="s">
        <v>12</v>
      </c>
      <c r="D96" s="1"/>
      <c r="E96" s="24"/>
      <c r="F96" s="24"/>
      <c r="G96" s="24"/>
      <c r="H96" s="24"/>
      <c r="I96" s="11"/>
      <c r="J96" s="24"/>
      <c r="K96" s="11"/>
    </row>
    <row r="97" spans="1:11" x14ac:dyDescent="0.2">
      <c r="A97" s="11"/>
      <c r="B97" s="11"/>
      <c r="C97" s="11" t="s">
        <v>0</v>
      </c>
      <c r="D97" s="11"/>
      <c r="E97" s="11"/>
      <c r="F97" s="11"/>
      <c r="G97" s="11"/>
      <c r="H97" s="11"/>
      <c r="I97" s="11">
        <f>(K97+J97)*B3</f>
        <v>0</v>
      </c>
      <c r="J97" s="24"/>
      <c r="K97" s="11">
        <f>J100+10</f>
        <v>10</v>
      </c>
    </row>
    <row r="98" spans="1:11" x14ac:dyDescent="0.2">
      <c r="A98" s="11"/>
      <c r="B98" s="11"/>
      <c r="C98" s="11" t="s">
        <v>1</v>
      </c>
      <c r="D98" s="11"/>
      <c r="E98" s="11"/>
      <c r="F98" s="11"/>
      <c r="G98" s="11"/>
      <c r="H98" s="11"/>
      <c r="I98" s="11">
        <f>(K98+J98)*B3</f>
        <v>0</v>
      </c>
      <c r="J98" s="24"/>
      <c r="K98" s="11">
        <f>J101+7</f>
        <v>7</v>
      </c>
    </row>
    <row r="99" spans="1:11" x14ac:dyDescent="0.2">
      <c r="A99" s="11"/>
      <c r="B99" s="11"/>
      <c r="C99" s="11" t="s">
        <v>2</v>
      </c>
      <c r="D99" s="11"/>
      <c r="E99" s="11"/>
      <c r="F99" s="11"/>
      <c r="G99" s="11"/>
      <c r="H99" s="11"/>
      <c r="I99" s="11">
        <f>(K99+J99)*B3</f>
        <v>0</v>
      </c>
      <c r="J99" s="24"/>
      <c r="K99" s="11">
        <f>J102+5</f>
        <v>5</v>
      </c>
    </row>
    <row r="100" spans="1:11" x14ac:dyDescent="0.2">
      <c r="A100" s="11"/>
      <c r="B100" s="11"/>
      <c r="C100" s="11" t="s">
        <v>3</v>
      </c>
      <c r="D100" s="11"/>
      <c r="E100" s="11"/>
      <c r="F100" s="11"/>
      <c r="G100" s="11"/>
      <c r="H100" s="11"/>
      <c r="I100" s="11">
        <f>(K100+J100)*B3</f>
        <v>0</v>
      </c>
      <c r="J100" s="24"/>
      <c r="K100" s="11">
        <f>J103+3</f>
        <v>3</v>
      </c>
    </row>
    <row r="101" spans="1:11" x14ac:dyDescent="0.2">
      <c r="A101" s="11"/>
      <c r="B101" s="11"/>
      <c r="C101" s="11" t="s">
        <v>4</v>
      </c>
      <c r="D101" s="11"/>
      <c r="E101" s="11"/>
      <c r="F101" s="11"/>
      <c r="G101" s="11"/>
      <c r="H101" s="11"/>
      <c r="I101" s="11">
        <f>(K101+J101)*B3</f>
        <v>0</v>
      </c>
      <c r="J101" s="24"/>
      <c r="K101" s="11">
        <f>J104+2</f>
        <v>2</v>
      </c>
    </row>
    <row r="102" spans="1:11" x14ac:dyDescent="0.2">
      <c r="A102" s="11"/>
      <c r="B102" s="11"/>
      <c r="C102" s="11"/>
      <c r="D102" s="11"/>
      <c r="E102" s="24"/>
      <c r="F102" s="24"/>
      <c r="G102" s="24"/>
      <c r="H102" s="24"/>
      <c r="I102" s="11"/>
      <c r="J102" s="24"/>
      <c r="K102" s="11"/>
    </row>
    <row r="103" spans="1:11" x14ac:dyDescent="0.2">
      <c r="A103" s="11"/>
      <c r="B103" s="11"/>
      <c r="C103" s="1" t="s">
        <v>13</v>
      </c>
      <c r="D103" s="1"/>
      <c r="E103" s="24"/>
      <c r="F103" s="24"/>
      <c r="G103" s="24"/>
      <c r="H103" s="24"/>
      <c r="I103" s="11"/>
      <c r="J103" s="24"/>
      <c r="K103" s="11"/>
    </row>
    <row r="104" spans="1:11" x14ac:dyDescent="0.2">
      <c r="A104" s="11"/>
      <c r="B104" s="11"/>
      <c r="C104" s="11" t="s">
        <v>0</v>
      </c>
      <c r="D104" s="11"/>
      <c r="E104" s="11"/>
      <c r="F104" s="11"/>
      <c r="G104" s="11"/>
      <c r="H104" s="11"/>
      <c r="I104" s="11">
        <f>(K104+J104)*B3</f>
        <v>0</v>
      </c>
      <c r="J104" s="24"/>
      <c r="K104" s="11">
        <f>J108+10</f>
        <v>10</v>
      </c>
    </row>
    <row r="105" spans="1:11" x14ac:dyDescent="0.2">
      <c r="A105" s="11"/>
      <c r="B105" s="11"/>
      <c r="C105" s="11" t="s">
        <v>1</v>
      </c>
      <c r="D105" s="11"/>
      <c r="E105" s="11"/>
      <c r="F105" s="11"/>
      <c r="G105" s="11"/>
      <c r="H105" s="11"/>
      <c r="I105" s="11">
        <f>(K105+J105)*B3</f>
        <v>0</v>
      </c>
      <c r="J105" s="24"/>
      <c r="K105" s="11">
        <f>J109+7</f>
        <v>7</v>
      </c>
    </row>
    <row r="106" spans="1:11" x14ac:dyDescent="0.2">
      <c r="A106" s="11"/>
      <c r="B106" s="11"/>
      <c r="C106" s="11" t="s">
        <v>2</v>
      </c>
      <c r="D106" s="11"/>
      <c r="E106" s="11"/>
      <c r="F106" s="11"/>
      <c r="G106" s="11"/>
      <c r="H106" s="11"/>
      <c r="I106" s="11">
        <f>(K106+J106)*B3</f>
        <v>0</v>
      </c>
      <c r="J106" s="24"/>
      <c r="K106" s="11">
        <f>J110+5</f>
        <v>5</v>
      </c>
    </row>
    <row r="107" spans="1:11" x14ac:dyDescent="0.2">
      <c r="A107" s="11"/>
      <c r="B107" s="11"/>
      <c r="C107" s="11" t="s">
        <v>3</v>
      </c>
      <c r="D107" s="11"/>
      <c r="E107" s="11"/>
      <c r="F107" s="11"/>
      <c r="G107" s="11"/>
      <c r="H107" s="11"/>
      <c r="I107" s="11">
        <f>(K107+J107)*B3</f>
        <v>0</v>
      </c>
      <c r="J107" s="24"/>
      <c r="K107" s="11">
        <f>J111+3</f>
        <v>3</v>
      </c>
    </row>
    <row r="108" spans="1:11" x14ac:dyDescent="0.2">
      <c r="A108" s="11"/>
      <c r="B108" s="11"/>
      <c r="C108" s="11" t="s">
        <v>4</v>
      </c>
      <c r="D108" s="11"/>
      <c r="E108" s="11"/>
      <c r="F108" s="11"/>
      <c r="G108" s="11"/>
      <c r="H108" s="11"/>
      <c r="I108" s="11">
        <f>(K108+J108)*B3</f>
        <v>0</v>
      </c>
      <c r="J108" s="24"/>
      <c r="K108" s="11">
        <f>J112+2</f>
        <v>2</v>
      </c>
    </row>
    <row r="109" spans="1:11" x14ac:dyDescent="0.2">
      <c r="A109" s="11"/>
      <c r="B109" s="11"/>
      <c r="C109" s="11"/>
      <c r="D109" s="11"/>
      <c r="E109" s="24"/>
      <c r="F109" s="24"/>
      <c r="G109" s="24"/>
      <c r="H109" s="24"/>
      <c r="I109" s="11"/>
      <c r="J109" s="24"/>
      <c r="K109" s="11"/>
    </row>
    <row r="110" spans="1:11" x14ac:dyDescent="0.2">
      <c r="A110" s="11"/>
      <c r="B110" s="11"/>
      <c r="C110" s="1" t="s">
        <v>68</v>
      </c>
      <c r="D110" s="1"/>
      <c r="E110" s="24"/>
      <c r="F110" s="24"/>
      <c r="G110" s="24"/>
      <c r="H110" s="24"/>
      <c r="I110" s="11"/>
      <c r="J110" s="24"/>
      <c r="K110" s="11"/>
    </row>
    <row r="111" spans="1:11" x14ac:dyDescent="0.2">
      <c r="A111" s="11"/>
      <c r="B111" s="11"/>
      <c r="C111" s="11" t="s">
        <v>0</v>
      </c>
      <c r="D111" s="11"/>
      <c r="E111" s="11"/>
      <c r="F111" s="11"/>
      <c r="G111" s="11"/>
      <c r="H111" s="11"/>
      <c r="I111" s="11">
        <f>(K111+J111)*B3</f>
        <v>0</v>
      </c>
      <c r="J111" s="24"/>
      <c r="K111" s="11">
        <v>10</v>
      </c>
    </row>
    <row r="112" spans="1:11" x14ac:dyDescent="0.2">
      <c r="A112" s="11"/>
      <c r="B112" s="11"/>
      <c r="C112" s="11" t="s">
        <v>1</v>
      </c>
      <c r="D112" s="11"/>
      <c r="E112" s="11"/>
      <c r="F112" s="11"/>
      <c r="G112" s="11"/>
      <c r="H112" s="11"/>
      <c r="I112" s="11">
        <f>(K112+J112)*B3</f>
        <v>0</v>
      </c>
      <c r="J112" s="24"/>
      <c r="K112" s="11">
        <v>7</v>
      </c>
    </row>
    <row r="113" spans="1:11" x14ac:dyDescent="0.2">
      <c r="A113" s="11"/>
      <c r="B113" s="11"/>
      <c r="C113" s="11" t="s">
        <v>2</v>
      </c>
      <c r="D113" s="11"/>
      <c r="E113" s="11"/>
      <c r="F113" s="11"/>
      <c r="G113" s="11"/>
      <c r="H113" s="11"/>
      <c r="I113" s="11">
        <f>(K113+J113)*B3</f>
        <v>0</v>
      </c>
      <c r="J113" s="24"/>
      <c r="K113" s="11">
        <f>J117+5</f>
        <v>5</v>
      </c>
    </row>
    <row r="114" spans="1:11" x14ac:dyDescent="0.2">
      <c r="A114" s="11"/>
      <c r="B114" s="11"/>
      <c r="C114" s="11" t="s">
        <v>3</v>
      </c>
      <c r="D114" s="11"/>
      <c r="E114" s="11"/>
      <c r="F114" s="11"/>
      <c r="G114" s="11"/>
      <c r="H114" s="11"/>
      <c r="I114" s="11">
        <f>(K114+J114)*B3</f>
        <v>0</v>
      </c>
      <c r="J114" s="24"/>
      <c r="K114" s="11">
        <f>J118+3</f>
        <v>3</v>
      </c>
    </row>
    <row r="115" spans="1:11" x14ac:dyDescent="0.2">
      <c r="A115" s="11"/>
      <c r="B115" s="11"/>
      <c r="C115" s="11" t="s">
        <v>4</v>
      </c>
      <c r="D115" s="11"/>
      <c r="E115" s="11"/>
      <c r="F115" s="11"/>
      <c r="G115" s="11"/>
      <c r="H115" s="11"/>
      <c r="I115" s="11">
        <f>(K115+J115)*B3</f>
        <v>0</v>
      </c>
      <c r="J115" s="24"/>
      <c r="K115" s="11">
        <v>2</v>
      </c>
    </row>
    <row r="116" spans="1:11" x14ac:dyDescent="0.2">
      <c r="A116" s="11"/>
      <c r="B116" s="11"/>
      <c r="C116" s="11"/>
      <c r="D116" s="11"/>
      <c r="E116" s="24"/>
      <c r="F116" s="24"/>
      <c r="G116" s="24"/>
      <c r="H116" s="24"/>
      <c r="I116" s="11"/>
      <c r="J116" s="24"/>
      <c r="K116" s="11"/>
    </row>
    <row r="117" spans="1:11" x14ac:dyDescent="0.2">
      <c r="A117" s="11"/>
      <c r="B117" s="11"/>
      <c r="C117" s="1" t="s">
        <v>98</v>
      </c>
      <c r="D117" s="1"/>
      <c r="E117" s="24"/>
      <c r="F117" s="24"/>
      <c r="G117" s="24"/>
      <c r="H117" s="24"/>
      <c r="I117" s="11"/>
      <c r="J117" s="24"/>
      <c r="K117" s="11"/>
    </row>
    <row r="118" spans="1:11" x14ac:dyDescent="0.2">
      <c r="A118" s="11"/>
      <c r="B118" s="11"/>
      <c r="C118" s="11" t="s">
        <v>0</v>
      </c>
      <c r="D118" s="11"/>
      <c r="E118" s="24"/>
      <c r="F118" s="24"/>
      <c r="G118" s="24"/>
      <c r="H118" s="24"/>
      <c r="I118" s="11">
        <f>(K118+J118)*B3</f>
        <v>0</v>
      </c>
      <c r="J118" s="24"/>
      <c r="K118" s="11">
        <f>J122+10</f>
        <v>10</v>
      </c>
    </row>
    <row r="119" spans="1:11" x14ac:dyDescent="0.2">
      <c r="A119" s="11"/>
      <c r="B119" s="11"/>
      <c r="C119" s="11" t="s">
        <v>1</v>
      </c>
      <c r="D119" s="11"/>
      <c r="E119" s="11"/>
      <c r="F119" s="11"/>
      <c r="G119" s="11"/>
      <c r="H119" s="11"/>
      <c r="I119" s="11">
        <f>(K119+J119)*B3</f>
        <v>0</v>
      </c>
      <c r="J119" s="24"/>
      <c r="K119" s="11">
        <f>J123+7</f>
        <v>7</v>
      </c>
    </row>
    <row r="120" spans="1:11" x14ac:dyDescent="0.2">
      <c r="A120" s="11"/>
      <c r="B120" s="11"/>
      <c r="C120" s="11" t="s">
        <v>2</v>
      </c>
      <c r="D120" s="11"/>
      <c r="E120" s="24"/>
      <c r="F120" s="24"/>
      <c r="G120" s="24"/>
      <c r="H120" s="24"/>
      <c r="I120" s="11">
        <f>(K120+J120)*B3</f>
        <v>0</v>
      </c>
      <c r="J120" s="24"/>
      <c r="K120" s="11">
        <f>J124+5</f>
        <v>5</v>
      </c>
    </row>
    <row r="121" spans="1:11" x14ac:dyDescent="0.2">
      <c r="A121" s="11"/>
      <c r="B121" s="11"/>
      <c r="C121" s="11" t="s">
        <v>3</v>
      </c>
      <c r="D121" s="11"/>
      <c r="E121" s="24"/>
      <c r="F121" s="24"/>
      <c r="G121" s="24"/>
      <c r="H121" s="24"/>
      <c r="I121" s="11">
        <f>(K121+J121)*B3</f>
        <v>0</v>
      </c>
      <c r="J121" s="24"/>
      <c r="K121" s="11">
        <f>J125+3</f>
        <v>3</v>
      </c>
    </row>
    <row r="122" spans="1:11" x14ac:dyDescent="0.2">
      <c r="A122" s="11"/>
      <c r="B122" s="11"/>
      <c r="C122" s="11" t="s">
        <v>4</v>
      </c>
      <c r="D122" s="11"/>
      <c r="E122" s="24"/>
      <c r="F122" s="24"/>
      <c r="G122" s="24"/>
      <c r="H122" s="24"/>
      <c r="I122" s="11">
        <f>(K122+J122)*B3</f>
        <v>0</v>
      </c>
      <c r="J122" s="24"/>
      <c r="K122" s="11">
        <f>J126+2</f>
        <v>2</v>
      </c>
    </row>
    <row r="123" spans="1:11" x14ac:dyDescent="0.2">
      <c r="A123" s="32"/>
      <c r="B123" s="11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">
      <c r="A124" s="32"/>
      <c r="B124" s="11"/>
      <c r="C124" s="1" t="s">
        <v>99</v>
      </c>
      <c r="D124" s="1"/>
      <c r="E124" s="24"/>
      <c r="F124" s="24"/>
      <c r="G124" s="24"/>
      <c r="H124" s="24"/>
      <c r="I124" s="11"/>
      <c r="J124" s="24"/>
      <c r="K124" s="11"/>
    </row>
    <row r="125" spans="1:11" x14ac:dyDescent="0.2">
      <c r="A125" s="32"/>
      <c r="B125" s="11"/>
      <c r="C125" s="11" t="s">
        <v>0</v>
      </c>
      <c r="D125" s="11"/>
      <c r="E125" s="11"/>
      <c r="F125" s="11"/>
      <c r="G125" s="11"/>
      <c r="H125" s="11"/>
      <c r="I125" s="11">
        <f>(K125+J125)*B3</f>
        <v>0</v>
      </c>
      <c r="J125" s="24"/>
      <c r="K125" s="11">
        <f>J129+10</f>
        <v>10</v>
      </c>
    </row>
    <row r="126" spans="1:11" x14ac:dyDescent="0.2">
      <c r="A126" s="32"/>
      <c r="B126" s="11"/>
      <c r="C126" s="11" t="s">
        <v>1</v>
      </c>
      <c r="D126" s="11"/>
      <c r="E126" s="24"/>
      <c r="F126" s="24"/>
      <c r="G126" s="24"/>
      <c r="H126" s="24"/>
      <c r="I126" s="11">
        <f>(K126+J126)*B3</f>
        <v>0</v>
      </c>
      <c r="J126" s="24"/>
      <c r="K126" s="11">
        <f>J130+7</f>
        <v>7</v>
      </c>
    </row>
    <row r="127" spans="1:11" x14ac:dyDescent="0.2">
      <c r="A127" s="32"/>
      <c r="B127" s="11"/>
      <c r="C127" s="11" t="s">
        <v>2</v>
      </c>
      <c r="D127" s="11"/>
      <c r="E127" s="24"/>
      <c r="F127" s="24"/>
      <c r="G127" s="24"/>
      <c r="H127" s="24"/>
      <c r="I127" s="11">
        <f>(K127+J127)*B3</f>
        <v>0</v>
      </c>
      <c r="J127" s="24"/>
      <c r="K127" s="11">
        <f>J131+5</f>
        <v>5</v>
      </c>
    </row>
    <row r="128" spans="1:11" x14ac:dyDescent="0.2">
      <c r="A128" s="11"/>
      <c r="B128" s="11"/>
      <c r="C128" s="11" t="s">
        <v>3</v>
      </c>
      <c r="D128" s="11"/>
      <c r="E128" s="24"/>
      <c r="F128" s="24"/>
      <c r="G128" s="24"/>
      <c r="H128" s="24"/>
      <c r="I128" s="11">
        <f>(K128+J128)*B3</f>
        <v>0</v>
      </c>
      <c r="J128" s="24"/>
      <c r="K128" s="11">
        <f>J132+3</f>
        <v>3</v>
      </c>
    </row>
    <row r="129" spans="1:11" x14ac:dyDescent="0.2">
      <c r="A129" s="11"/>
      <c r="B129" s="11"/>
      <c r="C129" s="11" t="s">
        <v>4</v>
      </c>
      <c r="D129" s="11"/>
      <c r="E129" s="24"/>
      <c r="F129" s="24"/>
      <c r="G129" s="24"/>
      <c r="H129" s="24"/>
      <c r="I129" s="11">
        <f>(K129+J129)*B3</f>
        <v>0</v>
      </c>
      <c r="J129" s="24"/>
      <c r="K129" s="11">
        <f>J133+2</f>
        <v>2</v>
      </c>
    </row>
  </sheetData>
  <phoneticPr fontId="1" type="noConversion"/>
  <pageMargins left="0.75" right="0.75" top="1" bottom="1" header="0.5" footer="0.5"/>
  <pageSetup scale="3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L143"/>
  <sheetViews>
    <sheetView topLeftCell="A84" zoomScale="90" zoomScaleNormal="90" zoomScaleSheetLayoutView="90" workbookViewId="0">
      <selection activeCell="D118" sqref="D118:H118"/>
    </sheetView>
  </sheetViews>
  <sheetFormatPr defaultRowHeight="12.75" x14ac:dyDescent="0.2"/>
  <cols>
    <col min="1" max="1" width="34.42578125" bestFit="1" customWidth="1"/>
    <col min="3" max="3" width="19.5703125" bestFit="1" customWidth="1"/>
    <col min="4" max="4" width="19.5703125" customWidth="1"/>
    <col min="5" max="5" width="28.28515625" bestFit="1" customWidth="1"/>
    <col min="6" max="6" width="30.28515625" customWidth="1"/>
    <col min="7" max="8" width="28.28515625" customWidth="1"/>
    <col min="9" max="9" width="11.5703125" bestFit="1" customWidth="1"/>
    <col min="10" max="10" width="18.85546875" bestFit="1" customWidth="1"/>
    <col min="11" max="11" width="10.85546875" bestFit="1" customWidth="1"/>
  </cols>
  <sheetData>
    <row r="1" spans="1:12" x14ac:dyDescent="0.2">
      <c r="A1" s="1" t="s">
        <v>7</v>
      </c>
      <c r="B1" s="11"/>
      <c r="C1" s="1" t="s">
        <v>23</v>
      </c>
      <c r="D1" s="1" t="s">
        <v>48</v>
      </c>
      <c r="E1" s="1" t="s">
        <v>14</v>
      </c>
      <c r="F1" s="1" t="s">
        <v>121</v>
      </c>
      <c r="G1" s="1" t="s">
        <v>122</v>
      </c>
      <c r="H1" s="1" t="s">
        <v>123</v>
      </c>
      <c r="I1" s="1" t="s">
        <v>15</v>
      </c>
      <c r="J1" s="1" t="s">
        <v>16</v>
      </c>
      <c r="K1" s="1" t="s">
        <v>17</v>
      </c>
      <c r="L1" s="11"/>
    </row>
    <row r="2" spans="1:12" x14ac:dyDescent="0.2">
      <c r="A2" s="11" t="s">
        <v>5</v>
      </c>
      <c r="B2" s="28">
        <v>21</v>
      </c>
      <c r="C2" s="11" t="s">
        <v>0</v>
      </c>
      <c r="D2" s="11"/>
      <c r="E2" s="11"/>
      <c r="F2" s="11"/>
      <c r="G2" s="11"/>
      <c r="H2" s="11"/>
      <c r="I2" s="11">
        <f>(K2+J2)*B3</f>
        <v>10</v>
      </c>
      <c r="J2" s="24"/>
      <c r="K2" s="11">
        <v>10</v>
      </c>
      <c r="L2" s="11"/>
    </row>
    <row r="3" spans="1:12" x14ac:dyDescent="0.2">
      <c r="A3" s="11" t="s">
        <v>6</v>
      </c>
      <c r="B3" s="1" t="str">
        <f>IF(B2&gt;200,"9.0",IF(B2&gt;175,"8.0",IF(B2&gt;150,"7.0",IF(B2&gt;125,"6.0",IF(B2&gt;100,"5.0",IF(B2&gt;75,"4.0",IF(B2&gt;50,"3.0",IF(B2&gt;25,"2.0",IF(B2&gt;0,"1")))))))))</f>
        <v>1</v>
      </c>
      <c r="C3" s="11" t="s">
        <v>1</v>
      </c>
      <c r="D3" s="11"/>
      <c r="E3" s="11"/>
      <c r="F3" s="11"/>
      <c r="G3" s="11"/>
      <c r="H3" s="11"/>
      <c r="I3" s="11">
        <f>(K3+J3)*B3</f>
        <v>7</v>
      </c>
      <c r="J3" s="24"/>
      <c r="K3" s="11">
        <v>7</v>
      </c>
      <c r="L3" s="11"/>
    </row>
    <row r="4" spans="1:12" x14ac:dyDescent="0.2">
      <c r="A4" s="11"/>
      <c r="B4" s="11"/>
      <c r="C4" s="11" t="s">
        <v>2</v>
      </c>
      <c r="D4" s="11"/>
      <c r="E4" s="11"/>
      <c r="F4" s="11"/>
      <c r="G4" s="11"/>
      <c r="H4" s="11"/>
      <c r="I4" s="11">
        <f>(K4+J4)*B3</f>
        <v>5</v>
      </c>
      <c r="J4" s="24"/>
      <c r="K4" s="11">
        <v>5</v>
      </c>
      <c r="L4" s="11"/>
    </row>
    <row r="5" spans="1:12" x14ac:dyDescent="0.2">
      <c r="A5" s="11"/>
      <c r="B5" s="11"/>
      <c r="C5" s="11" t="s">
        <v>3</v>
      </c>
      <c r="D5" s="11"/>
      <c r="E5" s="24"/>
      <c r="F5" s="24"/>
      <c r="G5" s="24"/>
      <c r="H5" s="24"/>
      <c r="I5" s="11">
        <f>(K5+J5)*B3</f>
        <v>3</v>
      </c>
      <c r="J5" s="24"/>
      <c r="K5" s="11">
        <v>3</v>
      </c>
      <c r="L5" s="11"/>
    </row>
    <row r="6" spans="1:12" x14ac:dyDescent="0.2">
      <c r="A6" s="11"/>
      <c r="B6" s="11"/>
      <c r="C6" s="11" t="s">
        <v>4</v>
      </c>
      <c r="D6" s="11"/>
      <c r="E6" s="24"/>
      <c r="F6" s="24"/>
      <c r="G6" s="24"/>
      <c r="H6" s="24"/>
      <c r="I6" s="11">
        <f>(K6+J6)*B3</f>
        <v>2</v>
      </c>
      <c r="J6" s="24"/>
      <c r="K6" s="11">
        <v>2</v>
      </c>
      <c r="L6" s="11"/>
    </row>
    <row r="7" spans="1:12" x14ac:dyDescent="0.2">
      <c r="A7" s="11"/>
      <c r="B7" s="11"/>
      <c r="C7" s="11"/>
      <c r="D7" s="11"/>
      <c r="E7" s="24"/>
      <c r="F7" s="24"/>
      <c r="G7" s="24"/>
      <c r="H7" s="24"/>
      <c r="I7" s="11"/>
      <c r="J7" s="24"/>
      <c r="K7" s="11"/>
      <c r="L7" s="11"/>
    </row>
    <row r="8" spans="1:12" x14ac:dyDescent="0.2">
      <c r="A8" s="11"/>
      <c r="B8" s="11"/>
      <c r="C8" s="1" t="s">
        <v>18</v>
      </c>
      <c r="D8" s="1"/>
      <c r="E8" s="24"/>
      <c r="F8" s="24"/>
      <c r="G8" s="24"/>
      <c r="H8" s="24"/>
      <c r="I8" s="11"/>
      <c r="J8" s="24"/>
      <c r="K8" s="11"/>
      <c r="L8" s="11"/>
    </row>
    <row r="9" spans="1:12" x14ac:dyDescent="0.2">
      <c r="A9" s="11"/>
      <c r="B9" s="11"/>
      <c r="C9" s="11" t="s">
        <v>0</v>
      </c>
      <c r="D9" s="11"/>
      <c r="E9" s="11"/>
      <c r="F9" s="11"/>
      <c r="G9" s="11"/>
      <c r="H9" s="11"/>
      <c r="I9" s="11">
        <f>(K9+J9)*B3</f>
        <v>10</v>
      </c>
      <c r="J9" s="24"/>
      <c r="K9" s="11">
        <v>10</v>
      </c>
      <c r="L9" s="11"/>
    </row>
    <row r="10" spans="1:12" x14ac:dyDescent="0.2">
      <c r="A10" s="11"/>
      <c r="B10" s="11"/>
      <c r="C10" s="11" t="s">
        <v>1</v>
      </c>
      <c r="D10" s="11"/>
      <c r="E10" s="24"/>
      <c r="F10" s="24"/>
      <c r="G10" s="24"/>
      <c r="H10" s="24"/>
      <c r="I10" s="11">
        <f>(K10+J10)*B3</f>
        <v>7</v>
      </c>
      <c r="J10" s="24"/>
      <c r="K10" s="11">
        <v>7</v>
      </c>
      <c r="L10" s="11"/>
    </row>
    <row r="11" spans="1:12" x14ac:dyDescent="0.2">
      <c r="A11" s="11"/>
      <c r="B11" s="11"/>
      <c r="C11" s="11" t="s">
        <v>2</v>
      </c>
      <c r="D11" s="11"/>
      <c r="E11" s="24"/>
      <c r="F11" s="24"/>
      <c r="G11" s="24"/>
      <c r="H11" s="24"/>
      <c r="I11" s="11">
        <f>(K11+J11)*B3</f>
        <v>5</v>
      </c>
      <c r="J11" s="24"/>
      <c r="K11" s="11">
        <v>5</v>
      </c>
      <c r="L11" s="11"/>
    </row>
    <row r="12" spans="1:12" x14ac:dyDescent="0.2">
      <c r="A12" s="11"/>
      <c r="B12" s="11"/>
      <c r="C12" s="11" t="s">
        <v>3</v>
      </c>
      <c r="D12" s="11"/>
      <c r="E12" s="24"/>
      <c r="F12" s="24"/>
      <c r="G12" s="24"/>
      <c r="H12" s="24"/>
      <c r="I12" s="11">
        <f>(K12+J12)*B3</f>
        <v>3</v>
      </c>
      <c r="J12" s="24"/>
      <c r="K12" s="11">
        <v>3</v>
      </c>
      <c r="L12" s="11"/>
    </row>
    <row r="13" spans="1:12" x14ac:dyDescent="0.2">
      <c r="A13" s="11"/>
      <c r="B13" s="11"/>
      <c r="C13" s="11" t="s">
        <v>4</v>
      </c>
      <c r="D13" s="11"/>
      <c r="E13" s="11"/>
      <c r="F13" s="11"/>
      <c r="G13" s="11"/>
      <c r="H13" s="11"/>
      <c r="I13" s="11">
        <f>(K13+J13)*B3</f>
        <v>2</v>
      </c>
      <c r="J13" s="24"/>
      <c r="K13" s="11">
        <v>2</v>
      </c>
      <c r="L13" s="11"/>
    </row>
    <row r="14" spans="1:12" x14ac:dyDescent="0.2">
      <c r="A14" s="11"/>
      <c r="B14" s="11"/>
      <c r="C14" s="11"/>
      <c r="D14" s="11"/>
      <c r="E14" s="24"/>
      <c r="F14" s="24"/>
      <c r="G14" s="24"/>
      <c r="H14" s="24"/>
      <c r="I14" s="11"/>
      <c r="J14" s="24"/>
      <c r="K14" s="11"/>
      <c r="L14" s="11"/>
    </row>
    <row r="15" spans="1:12" x14ac:dyDescent="0.2">
      <c r="A15" s="11"/>
      <c r="B15" s="11"/>
      <c r="C15" s="1" t="s">
        <v>19</v>
      </c>
      <c r="D15" s="1"/>
      <c r="E15" s="24"/>
      <c r="F15" s="24"/>
      <c r="G15" s="24"/>
      <c r="H15" s="24"/>
      <c r="I15" s="11"/>
      <c r="J15" s="24"/>
      <c r="K15" s="11"/>
      <c r="L15" s="11"/>
    </row>
    <row r="16" spans="1:12" x14ac:dyDescent="0.2">
      <c r="A16" s="11"/>
      <c r="B16" s="11"/>
      <c r="C16" s="11" t="s">
        <v>0</v>
      </c>
      <c r="D16" s="11"/>
      <c r="E16" s="11"/>
      <c r="F16" s="11"/>
      <c r="G16" s="11"/>
      <c r="H16" s="11"/>
      <c r="I16" s="11">
        <f>(K16+J16)*B3</f>
        <v>10</v>
      </c>
      <c r="J16" s="24"/>
      <c r="K16" s="11">
        <v>10</v>
      </c>
      <c r="L16" s="11"/>
    </row>
    <row r="17" spans="1:12" x14ac:dyDescent="0.2">
      <c r="A17" s="11"/>
      <c r="B17" s="11"/>
      <c r="C17" s="11" t="s">
        <v>1</v>
      </c>
      <c r="D17" s="11"/>
      <c r="E17" s="11"/>
      <c r="F17" s="11"/>
      <c r="G17" s="11"/>
      <c r="H17" s="11"/>
      <c r="I17" s="11">
        <f>(K17+J17)*B3</f>
        <v>7</v>
      </c>
      <c r="J17" s="24"/>
      <c r="K17" s="11">
        <v>7</v>
      </c>
      <c r="L17" s="11"/>
    </row>
    <row r="18" spans="1:12" x14ac:dyDescent="0.2">
      <c r="A18" s="11"/>
      <c r="B18" s="11"/>
      <c r="C18" s="11" t="s">
        <v>2</v>
      </c>
      <c r="D18" s="11"/>
      <c r="E18" s="11"/>
      <c r="F18" s="11"/>
      <c r="G18" s="11"/>
      <c r="H18" s="11"/>
      <c r="I18" s="11">
        <f>(K18+J18)*B3</f>
        <v>5</v>
      </c>
      <c r="J18" s="24"/>
      <c r="K18" s="11">
        <v>5</v>
      </c>
      <c r="L18" s="11"/>
    </row>
    <row r="19" spans="1:12" x14ac:dyDescent="0.2">
      <c r="A19" s="11"/>
      <c r="B19" s="11"/>
      <c r="C19" s="11" t="s">
        <v>3</v>
      </c>
      <c r="D19" s="11"/>
      <c r="E19" s="11"/>
      <c r="F19" s="11"/>
      <c r="G19" s="11"/>
      <c r="H19" s="11"/>
      <c r="I19" s="11">
        <f>(K19+J19)*B3</f>
        <v>3</v>
      </c>
      <c r="J19" s="24"/>
      <c r="K19" s="11">
        <v>3</v>
      </c>
      <c r="L19" s="11"/>
    </row>
    <row r="20" spans="1:12" x14ac:dyDescent="0.2">
      <c r="A20" s="1"/>
      <c r="B20" s="1"/>
      <c r="C20" s="11" t="s">
        <v>4</v>
      </c>
      <c r="D20" s="11"/>
      <c r="E20" s="11"/>
      <c r="F20" s="11"/>
      <c r="G20" s="11"/>
      <c r="H20" s="11"/>
      <c r="I20" s="11">
        <f>(K20+J20)*B3</f>
        <v>2</v>
      </c>
      <c r="J20" s="24"/>
      <c r="K20" s="11">
        <v>2</v>
      </c>
      <c r="L20" s="11"/>
    </row>
    <row r="21" spans="1:12" x14ac:dyDescent="0.2">
      <c r="A21" s="11"/>
      <c r="B21" s="11"/>
      <c r="C21" s="11"/>
      <c r="D21" s="11"/>
      <c r="E21" s="24"/>
      <c r="F21" s="24"/>
      <c r="G21" s="24"/>
      <c r="H21" s="24"/>
      <c r="I21" s="11"/>
      <c r="J21" s="24"/>
      <c r="K21" s="11"/>
      <c r="L21" s="11"/>
    </row>
    <row r="22" spans="1:12" x14ac:dyDescent="0.2">
      <c r="A22" s="11"/>
      <c r="B22" s="11"/>
      <c r="C22" s="1" t="s">
        <v>20</v>
      </c>
      <c r="D22" s="1"/>
      <c r="E22" s="24"/>
      <c r="F22" s="24"/>
      <c r="G22" s="24"/>
      <c r="H22" s="24"/>
      <c r="I22" s="11"/>
      <c r="J22" s="24"/>
      <c r="K22" s="11"/>
      <c r="L22" s="11"/>
    </row>
    <row r="23" spans="1:12" x14ac:dyDescent="0.2">
      <c r="A23" s="11"/>
      <c r="B23" s="11"/>
      <c r="C23" s="11" t="s">
        <v>0</v>
      </c>
      <c r="D23" s="11"/>
      <c r="E23" s="11"/>
      <c r="F23" s="11"/>
      <c r="G23" s="11"/>
      <c r="H23" s="11"/>
      <c r="I23" s="11">
        <f>(K23+J23)*B3</f>
        <v>10</v>
      </c>
      <c r="J23" s="24"/>
      <c r="K23" s="11">
        <v>10</v>
      </c>
      <c r="L23" s="11"/>
    </row>
    <row r="24" spans="1:12" x14ac:dyDescent="0.2">
      <c r="A24" s="11"/>
      <c r="B24" s="11"/>
      <c r="C24" s="11" t="s">
        <v>1</v>
      </c>
      <c r="D24" s="11"/>
      <c r="E24" s="11"/>
      <c r="F24" s="11"/>
      <c r="G24" s="11"/>
      <c r="H24" s="11"/>
      <c r="I24" s="11">
        <f>(K24+J24)*B3</f>
        <v>7</v>
      </c>
      <c r="J24" s="24"/>
      <c r="K24" s="11">
        <v>7</v>
      </c>
      <c r="L24" s="11"/>
    </row>
    <row r="25" spans="1:12" x14ac:dyDescent="0.2">
      <c r="A25" s="11"/>
      <c r="B25" s="11"/>
      <c r="C25" s="11" t="s">
        <v>2</v>
      </c>
      <c r="D25" s="11"/>
      <c r="E25" s="11"/>
      <c r="F25" s="11"/>
      <c r="G25" s="11"/>
      <c r="H25" s="11"/>
      <c r="I25" s="11">
        <f>(K25+J25)*B3</f>
        <v>5</v>
      </c>
      <c r="J25" s="24"/>
      <c r="K25" s="11">
        <v>5</v>
      </c>
      <c r="L25" s="11"/>
    </row>
    <row r="26" spans="1:12" x14ac:dyDescent="0.2">
      <c r="A26" s="11"/>
      <c r="B26" s="11"/>
      <c r="C26" s="11" t="s">
        <v>3</v>
      </c>
      <c r="D26" s="11"/>
      <c r="E26" s="11"/>
      <c r="F26" s="11"/>
      <c r="G26" s="11"/>
      <c r="H26" s="11"/>
      <c r="I26" s="11">
        <f>(K26+J26)*B3</f>
        <v>3</v>
      </c>
      <c r="J26" s="24"/>
      <c r="K26" s="11">
        <v>3</v>
      </c>
      <c r="L26" s="11"/>
    </row>
    <row r="27" spans="1:12" x14ac:dyDescent="0.2">
      <c r="A27" s="11"/>
      <c r="B27" s="11"/>
      <c r="C27" s="11" t="s">
        <v>4</v>
      </c>
      <c r="D27" s="11"/>
      <c r="E27" s="11"/>
      <c r="F27" s="11"/>
      <c r="G27" s="11"/>
      <c r="H27" s="11"/>
      <c r="I27" s="11">
        <f>(K27+J27)*B3</f>
        <v>2</v>
      </c>
      <c r="J27" s="24"/>
      <c r="K27" s="11">
        <v>2</v>
      </c>
      <c r="L27" s="11"/>
    </row>
    <row r="28" spans="1:12" x14ac:dyDescent="0.2">
      <c r="A28" s="11"/>
      <c r="B28" s="29"/>
      <c r="C28" s="11"/>
      <c r="D28" s="11"/>
      <c r="E28" s="24"/>
      <c r="F28" s="24"/>
      <c r="G28" s="24"/>
      <c r="H28" s="24"/>
      <c r="I28" s="11"/>
      <c r="J28" s="24"/>
      <c r="K28" s="11"/>
      <c r="L28" s="11"/>
    </row>
    <row r="29" spans="1:12" x14ac:dyDescent="0.2">
      <c r="A29" s="11"/>
      <c r="B29" s="29"/>
      <c r="C29" s="1" t="s">
        <v>21</v>
      </c>
      <c r="D29" s="1"/>
      <c r="E29" s="24"/>
      <c r="F29" s="24"/>
      <c r="G29" s="24"/>
      <c r="H29" s="24"/>
      <c r="I29" s="11"/>
      <c r="J29" s="24"/>
      <c r="K29" s="11"/>
      <c r="L29" s="11"/>
    </row>
    <row r="30" spans="1:12" x14ac:dyDescent="0.2">
      <c r="A30" s="11"/>
      <c r="B30" s="29"/>
      <c r="C30" s="11" t="s">
        <v>0</v>
      </c>
      <c r="D30" s="11"/>
      <c r="E30" s="11"/>
      <c r="F30" s="11"/>
      <c r="G30" s="11"/>
      <c r="H30" s="11"/>
      <c r="I30" s="11">
        <f>(K30+J30)*B3</f>
        <v>10</v>
      </c>
      <c r="J30" s="24"/>
      <c r="K30" s="11">
        <v>10</v>
      </c>
      <c r="L30" s="11"/>
    </row>
    <row r="31" spans="1:12" x14ac:dyDescent="0.2">
      <c r="A31" s="11"/>
      <c r="B31" s="29"/>
      <c r="C31" s="11" t="s">
        <v>1</v>
      </c>
      <c r="D31" s="11"/>
      <c r="E31" s="11"/>
      <c r="F31" s="11"/>
      <c r="G31" s="11"/>
      <c r="H31" s="11"/>
      <c r="I31" s="11">
        <f>(K31+J31)*B3</f>
        <v>7</v>
      </c>
      <c r="J31" s="24"/>
      <c r="K31" s="11">
        <v>7</v>
      </c>
      <c r="L31" s="11"/>
    </row>
    <row r="32" spans="1:12" x14ac:dyDescent="0.2">
      <c r="A32" s="11"/>
      <c r="B32" s="29"/>
      <c r="C32" s="11" t="s">
        <v>2</v>
      </c>
      <c r="D32" s="11"/>
      <c r="E32" s="11"/>
      <c r="F32" s="11"/>
      <c r="G32" s="11"/>
      <c r="H32" s="11"/>
      <c r="I32" s="11">
        <f>(K32+J32)*B3</f>
        <v>5</v>
      </c>
      <c r="J32" s="24"/>
      <c r="K32" s="11">
        <v>5</v>
      </c>
      <c r="L32" s="11"/>
    </row>
    <row r="33" spans="1:12" x14ac:dyDescent="0.2">
      <c r="A33" s="11"/>
      <c r="B33" s="29"/>
      <c r="C33" s="11" t="s">
        <v>3</v>
      </c>
      <c r="D33" s="11"/>
      <c r="E33" s="11"/>
      <c r="F33" s="11"/>
      <c r="G33" s="11"/>
      <c r="H33" s="11"/>
      <c r="I33" s="11">
        <f>(K33+J33)*B3</f>
        <v>3</v>
      </c>
      <c r="J33" s="24"/>
      <c r="K33" s="11">
        <v>3</v>
      </c>
      <c r="L33" s="11"/>
    </row>
    <row r="34" spans="1:12" x14ac:dyDescent="0.2">
      <c r="A34" s="11"/>
      <c r="B34" s="29"/>
      <c r="C34" s="11" t="s">
        <v>4</v>
      </c>
      <c r="D34" s="11"/>
      <c r="E34" s="11"/>
      <c r="F34" s="11"/>
      <c r="G34" s="11"/>
      <c r="H34" s="11"/>
      <c r="I34" s="11">
        <f>(K34+J34)*B3</f>
        <v>2</v>
      </c>
      <c r="J34" s="24"/>
      <c r="K34" s="11">
        <v>2</v>
      </c>
      <c r="L34" s="11"/>
    </row>
    <row r="35" spans="1:12" x14ac:dyDescent="0.2">
      <c r="A35" s="11"/>
      <c r="B35" s="29"/>
      <c r="C35" s="11"/>
      <c r="D35" s="11"/>
      <c r="E35" s="24"/>
      <c r="F35" s="24"/>
      <c r="G35" s="24"/>
      <c r="H35" s="24"/>
      <c r="I35" s="11"/>
      <c r="J35" s="24"/>
      <c r="K35" s="11"/>
      <c r="L35" s="11"/>
    </row>
    <row r="36" spans="1:12" x14ac:dyDescent="0.2">
      <c r="A36" s="11"/>
      <c r="B36" s="29"/>
      <c r="C36" s="1" t="s">
        <v>22</v>
      </c>
      <c r="D36" s="1"/>
      <c r="E36" s="24"/>
      <c r="F36" s="24"/>
      <c r="G36" s="24"/>
      <c r="H36" s="24"/>
      <c r="I36" s="11"/>
      <c r="J36" s="24"/>
      <c r="K36" s="11"/>
      <c r="L36" s="11"/>
    </row>
    <row r="37" spans="1:12" x14ac:dyDescent="0.2">
      <c r="A37" s="11"/>
      <c r="B37" s="29"/>
      <c r="C37" s="11" t="s">
        <v>0</v>
      </c>
      <c r="D37" s="112" t="s">
        <v>816</v>
      </c>
      <c r="E37" s="112" t="s">
        <v>815</v>
      </c>
      <c r="F37" s="112" t="s">
        <v>328</v>
      </c>
      <c r="G37" s="53"/>
      <c r="H37" s="53"/>
      <c r="I37" s="11">
        <f>(K37+J37)*B3</f>
        <v>16</v>
      </c>
      <c r="J37" s="24">
        <v>6</v>
      </c>
      <c r="K37" s="11">
        <v>10</v>
      </c>
      <c r="L37" s="11"/>
    </row>
    <row r="38" spans="1:12" x14ac:dyDescent="0.2">
      <c r="A38" s="11"/>
      <c r="B38" s="29"/>
      <c r="C38" s="11" t="s">
        <v>1</v>
      </c>
      <c r="D38" s="11"/>
      <c r="E38" s="11"/>
      <c r="F38" s="11"/>
      <c r="G38" s="11"/>
      <c r="H38" s="11"/>
      <c r="I38" s="11">
        <f>(K38+J38)*B3</f>
        <v>7</v>
      </c>
      <c r="J38" s="24"/>
      <c r="K38" s="11">
        <v>7</v>
      </c>
      <c r="L38" s="11"/>
    </row>
    <row r="39" spans="1:12" x14ac:dyDescent="0.2">
      <c r="A39" s="11"/>
      <c r="B39" s="11"/>
      <c r="C39" s="11" t="s">
        <v>2</v>
      </c>
      <c r="D39" s="11"/>
      <c r="E39" s="11"/>
      <c r="F39" s="11"/>
      <c r="G39" s="11"/>
      <c r="H39" s="11"/>
      <c r="I39" s="11">
        <f>(K39+J39)*B3</f>
        <v>5</v>
      </c>
      <c r="J39" s="24"/>
      <c r="K39" s="11">
        <v>5</v>
      </c>
      <c r="L39" s="11"/>
    </row>
    <row r="40" spans="1:12" x14ac:dyDescent="0.2">
      <c r="A40" s="11"/>
      <c r="B40" s="11"/>
      <c r="C40" s="11" t="s">
        <v>3</v>
      </c>
      <c r="D40" s="11"/>
      <c r="E40" s="11"/>
      <c r="F40" s="11"/>
      <c r="G40" s="11"/>
      <c r="H40" s="11"/>
      <c r="I40" s="11">
        <f>(K40+J40)*B3</f>
        <v>3</v>
      </c>
      <c r="J40" s="24"/>
      <c r="K40" s="11">
        <v>3</v>
      </c>
      <c r="L40" s="11"/>
    </row>
    <row r="41" spans="1:12" x14ac:dyDescent="0.2">
      <c r="A41" s="11"/>
      <c r="B41" s="11"/>
      <c r="C41" s="11" t="s">
        <v>4</v>
      </c>
      <c r="D41" s="11"/>
      <c r="E41" s="11"/>
      <c r="F41" s="11"/>
      <c r="G41" s="11"/>
      <c r="H41" s="11"/>
      <c r="I41" s="11">
        <f>(K41+J41)*B3</f>
        <v>2</v>
      </c>
      <c r="J41" s="24"/>
      <c r="K41" s="11">
        <v>2</v>
      </c>
      <c r="L41" s="11"/>
    </row>
    <row r="42" spans="1:12" x14ac:dyDescent="0.2">
      <c r="A42" s="11"/>
      <c r="B42" s="11"/>
      <c r="C42" s="11"/>
      <c r="D42" s="11"/>
      <c r="E42" s="24"/>
      <c r="F42" s="24"/>
      <c r="G42" s="24"/>
      <c r="H42" s="24"/>
      <c r="I42" s="11"/>
      <c r="J42" s="24"/>
      <c r="K42" s="11"/>
      <c r="L42" s="11"/>
    </row>
    <row r="43" spans="1:12" x14ac:dyDescent="0.2">
      <c r="A43" s="11"/>
      <c r="B43" s="11"/>
      <c r="C43" s="1" t="s">
        <v>31</v>
      </c>
      <c r="D43" s="1"/>
      <c r="E43" s="24"/>
      <c r="F43" s="24"/>
      <c r="G43" s="24"/>
      <c r="H43" s="24"/>
      <c r="I43" s="11"/>
      <c r="J43" s="24"/>
      <c r="K43" s="11"/>
      <c r="L43" s="11"/>
    </row>
    <row r="44" spans="1:12" x14ac:dyDescent="0.2">
      <c r="A44" s="11"/>
      <c r="B44" s="11"/>
      <c r="C44" s="1" t="s">
        <v>32</v>
      </c>
      <c r="D44" s="1"/>
      <c r="E44" s="24"/>
      <c r="F44" s="24"/>
      <c r="G44" s="24"/>
      <c r="H44" s="24"/>
      <c r="I44" s="11"/>
      <c r="J44" s="24"/>
      <c r="K44" s="11"/>
      <c r="L44" s="11"/>
    </row>
    <row r="45" spans="1:12" x14ac:dyDescent="0.2">
      <c r="A45" s="11"/>
      <c r="B45" s="11"/>
      <c r="C45" s="11" t="s">
        <v>0</v>
      </c>
      <c r="D45" s="11"/>
      <c r="E45" s="11"/>
      <c r="F45" s="11"/>
      <c r="G45" s="11"/>
      <c r="H45" s="11"/>
      <c r="I45" s="11">
        <f>(K45+J45)*B3</f>
        <v>10</v>
      </c>
      <c r="J45" s="24"/>
      <c r="K45" s="11">
        <v>10</v>
      </c>
      <c r="L45" s="11"/>
    </row>
    <row r="46" spans="1:12" x14ac:dyDescent="0.2">
      <c r="A46" s="11"/>
      <c r="B46" s="11"/>
      <c r="C46" s="11" t="s">
        <v>1</v>
      </c>
      <c r="D46" s="158" t="s">
        <v>306</v>
      </c>
      <c r="E46" s="158" t="s">
        <v>307</v>
      </c>
      <c r="F46" s="158" t="s">
        <v>308</v>
      </c>
      <c r="G46" s="158" t="s">
        <v>309</v>
      </c>
      <c r="H46" s="158" t="s">
        <v>310</v>
      </c>
      <c r="I46" s="11">
        <f>(K46+J46)*B3</f>
        <v>7</v>
      </c>
      <c r="J46" s="24"/>
      <c r="K46" s="11">
        <v>7</v>
      </c>
      <c r="L46" s="11"/>
    </row>
    <row r="47" spans="1:12" x14ac:dyDescent="0.2">
      <c r="A47" s="11"/>
      <c r="B47" s="11"/>
      <c r="C47" s="11" t="s">
        <v>2</v>
      </c>
      <c r="D47" s="58"/>
      <c r="E47" s="58"/>
      <c r="F47" s="58"/>
      <c r="G47" s="58"/>
      <c r="H47" s="58"/>
      <c r="I47" s="11">
        <f>(K47+J47)*B3</f>
        <v>5</v>
      </c>
      <c r="J47" s="24"/>
      <c r="K47" s="11">
        <v>5</v>
      </c>
      <c r="L47" s="11"/>
    </row>
    <row r="48" spans="1:12" x14ac:dyDescent="0.2">
      <c r="A48" s="11"/>
      <c r="B48" s="11"/>
      <c r="C48" s="11" t="s">
        <v>3</v>
      </c>
      <c r="D48" s="11"/>
      <c r="E48" s="11"/>
      <c r="F48" s="11"/>
      <c r="G48" s="11"/>
      <c r="H48" s="11"/>
      <c r="I48" s="11">
        <f>(K48+J48)*B3</f>
        <v>3</v>
      </c>
      <c r="J48" s="24"/>
      <c r="K48" s="11">
        <v>3</v>
      </c>
      <c r="L48" s="11"/>
    </row>
    <row r="49" spans="1:12" x14ac:dyDescent="0.2">
      <c r="A49" s="11"/>
      <c r="B49" s="11"/>
      <c r="C49" s="11" t="s">
        <v>4</v>
      </c>
      <c r="D49" s="11"/>
      <c r="E49" s="11"/>
      <c r="F49" s="11"/>
      <c r="G49" s="11"/>
      <c r="H49" s="11"/>
      <c r="I49" s="11">
        <f>(K49+J49)*B3</f>
        <v>2</v>
      </c>
      <c r="J49" s="24"/>
      <c r="K49" s="11">
        <v>2</v>
      </c>
      <c r="L49" s="11"/>
    </row>
    <row r="50" spans="1:12" x14ac:dyDescent="0.2">
      <c r="A50" s="11"/>
      <c r="B50" s="11"/>
      <c r="C50" s="11"/>
      <c r="D50" s="11"/>
      <c r="E50" s="24"/>
      <c r="F50" s="24"/>
      <c r="G50" s="24"/>
      <c r="H50" s="24"/>
      <c r="I50" s="11"/>
      <c r="J50" s="24"/>
      <c r="K50" s="11"/>
      <c r="L50" s="11"/>
    </row>
    <row r="51" spans="1:12" x14ac:dyDescent="0.2">
      <c r="A51" s="11"/>
      <c r="B51" s="11"/>
      <c r="C51" s="1" t="s">
        <v>25</v>
      </c>
      <c r="D51" s="1"/>
      <c r="E51" s="24"/>
      <c r="F51" s="24"/>
      <c r="G51" s="24"/>
      <c r="H51" s="24"/>
      <c r="I51" s="11"/>
      <c r="J51" s="24"/>
      <c r="K51" s="11"/>
      <c r="L51" s="11"/>
    </row>
    <row r="52" spans="1:12" x14ac:dyDescent="0.2">
      <c r="A52" s="11"/>
      <c r="B52" s="11"/>
      <c r="C52" s="1" t="s">
        <v>32</v>
      </c>
      <c r="D52" s="1"/>
      <c r="E52" s="24"/>
      <c r="F52" s="24"/>
      <c r="G52" s="24"/>
      <c r="H52" s="24"/>
      <c r="I52" s="11"/>
      <c r="J52" s="24"/>
      <c r="K52" s="11"/>
      <c r="L52" s="11"/>
    </row>
    <row r="53" spans="1:12" x14ac:dyDescent="0.2">
      <c r="A53" s="11"/>
      <c r="B53" s="11"/>
      <c r="C53" s="11" t="s">
        <v>0</v>
      </c>
      <c r="D53" s="11"/>
      <c r="E53" s="11"/>
      <c r="F53" s="11"/>
      <c r="G53" s="11"/>
      <c r="H53" s="11"/>
      <c r="I53" s="11">
        <f>(K53+J53)*B3</f>
        <v>10</v>
      </c>
      <c r="J53" s="24"/>
      <c r="K53" s="11">
        <v>10</v>
      </c>
      <c r="L53" s="11"/>
    </row>
    <row r="54" spans="1:12" x14ac:dyDescent="0.2">
      <c r="A54" s="11"/>
      <c r="B54" s="11"/>
      <c r="C54" s="11" t="s">
        <v>1</v>
      </c>
      <c r="D54" s="57"/>
      <c r="E54" s="57"/>
      <c r="F54" s="57"/>
      <c r="G54" s="57"/>
      <c r="H54" s="57"/>
      <c r="I54" s="11">
        <f>(K54+J54)*B3</f>
        <v>7</v>
      </c>
      <c r="J54" s="24"/>
      <c r="K54" s="11">
        <v>7</v>
      </c>
      <c r="L54" s="11"/>
    </row>
    <row r="55" spans="1:12" x14ac:dyDescent="0.2">
      <c r="A55" s="11"/>
      <c r="B55" s="11"/>
      <c r="C55" s="11" t="s">
        <v>2</v>
      </c>
      <c r="D55" s="11" t="s">
        <v>697</v>
      </c>
      <c r="E55" s="11" t="s">
        <v>696</v>
      </c>
      <c r="F55" s="11" t="s">
        <v>698</v>
      </c>
      <c r="G55" s="11" t="s">
        <v>362</v>
      </c>
      <c r="H55" s="11" t="s">
        <v>699</v>
      </c>
      <c r="I55" s="11">
        <f>(K55+J55)*B3</f>
        <v>5</v>
      </c>
      <c r="J55" s="24"/>
      <c r="K55" s="11">
        <v>5</v>
      </c>
      <c r="L55" s="11"/>
    </row>
    <row r="56" spans="1:12" x14ac:dyDescent="0.2">
      <c r="A56" s="11"/>
      <c r="B56" s="11"/>
      <c r="C56" s="11" t="s">
        <v>3</v>
      </c>
      <c r="D56" s="158" t="s">
        <v>825</v>
      </c>
      <c r="E56" s="158" t="s">
        <v>826</v>
      </c>
      <c r="F56" s="158" t="s">
        <v>328</v>
      </c>
      <c r="G56" s="158" t="s">
        <v>245</v>
      </c>
      <c r="H56" s="158" t="s">
        <v>827</v>
      </c>
      <c r="I56" s="11">
        <f>(K56+J56)*B3</f>
        <v>3</v>
      </c>
      <c r="J56" s="24"/>
      <c r="K56" s="11">
        <v>3</v>
      </c>
      <c r="L56" s="11"/>
    </row>
    <row r="57" spans="1:12" x14ac:dyDescent="0.2">
      <c r="A57" s="11"/>
      <c r="B57" s="11"/>
      <c r="C57" s="11" t="s">
        <v>4</v>
      </c>
      <c r="D57" s="11"/>
      <c r="E57" s="11"/>
      <c r="F57" s="11"/>
      <c r="G57" s="11"/>
      <c r="H57" s="11"/>
      <c r="I57" s="11">
        <f>(K57+J57)*B3</f>
        <v>2</v>
      </c>
      <c r="J57" s="24"/>
      <c r="K57" s="11">
        <v>2</v>
      </c>
      <c r="L57" s="11"/>
    </row>
    <row r="58" spans="1:12" x14ac:dyDescent="0.2">
      <c r="A58" s="11"/>
      <c r="B58" s="11"/>
      <c r="C58" s="11"/>
      <c r="D58" s="158"/>
      <c r="E58" s="158"/>
      <c r="F58" s="158"/>
      <c r="G58" s="158"/>
      <c r="H58" s="158"/>
      <c r="I58" s="11"/>
      <c r="J58" s="24"/>
      <c r="K58" s="11"/>
      <c r="L58" s="11"/>
    </row>
    <row r="59" spans="1:12" x14ac:dyDescent="0.2">
      <c r="A59" s="11"/>
      <c r="B59" s="11"/>
      <c r="C59" s="1" t="s">
        <v>24</v>
      </c>
      <c r="D59" s="112"/>
      <c r="E59" s="112"/>
      <c r="F59" s="112"/>
      <c r="G59" s="112"/>
      <c r="H59" s="112"/>
      <c r="I59" s="11"/>
      <c r="J59" s="24"/>
      <c r="K59" s="11"/>
      <c r="L59" s="11"/>
    </row>
    <row r="60" spans="1:12" x14ac:dyDescent="0.2">
      <c r="A60" s="11"/>
      <c r="B60" s="11">
        <v>2</v>
      </c>
      <c r="C60" s="1" t="s">
        <v>49</v>
      </c>
      <c r="D60" s="112"/>
      <c r="E60" s="113"/>
      <c r="F60" s="113"/>
      <c r="G60" s="113"/>
      <c r="H60" s="113"/>
      <c r="I60" s="11"/>
      <c r="J60" s="24"/>
      <c r="K60" s="11"/>
      <c r="L60" s="11"/>
    </row>
    <row r="61" spans="1:12" x14ac:dyDescent="0.2">
      <c r="A61" s="11"/>
      <c r="B61" s="11"/>
      <c r="C61" s="11" t="s">
        <v>0</v>
      </c>
      <c r="D61" s="112" t="s">
        <v>657</v>
      </c>
      <c r="E61" s="112" t="s">
        <v>654</v>
      </c>
      <c r="F61" s="112" t="s">
        <v>656</v>
      </c>
      <c r="G61" s="112" t="s">
        <v>638</v>
      </c>
      <c r="H61" s="112" t="s">
        <v>655</v>
      </c>
      <c r="I61" s="11">
        <f>(K61+J61)*B3</f>
        <v>10</v>
      </c>
      <c r="J61" s="24"/>
      <c r="K61" s="11">
        <v>10</v>
      </c>
      <c r="L61" s="11"/>
    </row>
    <row r="62" spans="1:12" x14ac:dyDescent="0.2">
      <c r="A62" s="11"/>
      <c r="B62" s="11"/>
      <c r="C62" s="11" t="s">
        <v>1</v>
      </c>
      <c r="D62" s="1"/>
      <c r="E62" s="113"/>
      <c r="F62" s="113"/>
      <c r="G62" s="113"/>
      <c r="H62" s="113"/>
      <c r="I62" s="11">
        <f>(K62+J62)*B3</f>
        <v>7</v>
      </c>
      <c r="J62" s="24"/>
      <c r="K62" s="11">
        <v>7</v>
      </c>
      <c r="L62" s="11"/>
    </row>
    <row r="63" spans="1:12" x14ac:dyDescent="0.2">
      <c r="A63" s="11"/>
      <c r="B63" s="11"/>
      <c r="C63" s="11" t="s">
        <v>2</v>
      </c>
      <c r="D63" s="112"/>
      <c r="E63" s="112"/>
      <c r="F63" s="112"/>
      <c r="G63" s="112"/>
      <c r="H63" s="112"/>
      <c r="I63" s="11">
        <f>(K63+J63)*B3</f>
        <v>5</v>
      </c>
      <c r="J63" s="24"/>
      <c r="K63" s="11">
        <v>5</v>
      </c>
      <c r="L63" s="11"/>
    </row>
    <row r="64" spans="1:12" x14ac:dyDescent="0.2">
      <c r="A64" s="11"/>
      <c r="B64" s="11"/>
      <c r="C64" s="11" t="s">
        <v>3</v>
      </c>
      <c r="I64" s="11">
        <f>(K64+J64)*B3</f>
        <v>3</v>
      </c>
      <c r="J64" s="24"/>
      <c r="K64" s="11">
        <v>3</v>
      </c>
      <c r="L64" s="11"/>
    </row>
    <row r="65" spans="1:12" x14ac:dyDescent="0.2">
      <c r="A65" s="11"/>
      <c r="B65" s="11"/>
      <c r="C65" s="11" t="s">
        <v>4</v>
      </c>
      <c r="D65" s="112"/>
      <c r="E65" s="112"/>
      <c r="F65" s="112"/>
      <c r="G65" s="112"/>
      <c r="H65" s="112"/>
      <c r="I65" s="11">
        <f>(K65+J65)*B3</f>
        <v>2</v>
      </c>
      <c r="J65" s="24"/>
      <c r="K65" s="11">
        <v>2</v>
      </c>
      <c r="L65" s="11"/>
    </row>
    <row r="66" spans="1:12" x14ac:dyDescent="0.2">
      <c r="A66" s="11"/>
      <c r="B66" s="11"/>
      <c r="C66" s="11"/>
      <c r="D66" s="112"/>
      <c r="E66" s="112"/>
      <c r="F66" s="112"/>
      <c r="G66" s="112"/>
      <c r="H66" s="112"/>
      <c r="I66" s="11"/>
      <c r="J66" s="24"/>
      <c r="K66" s="11"/>
      <c r="L66" s="11"/>
    </row>
    <row r="67" spans="1:12" x14ac:dyDescent="0.2">
      <c r="A67" s="11"/>
      <c r="B67" s="11"/>
      <c r="C67" s="1" t="s">
        <v>25</v>
      </c>
      <c r="D67" s="112"/>
      <c r="E67" s="112"/>
      <c r="F67" s="112"/>
      <c r="G67" s="112"/>
      <c r="H67" s="112"/>
      <c r="I67" s="11"/>
      <c r="J67" s="24"/>
      <c r="K67" s="11"/>
      <c r="L67" s="11"/>
    </row>
    <row r="68" spans="1:12" x14ac:dyDescent="0.2">
      <c r="A68" s="11"/>
      <c r="B68" s="11">
        <v>4</v>
      </c>
      <c r="C68" s="1" t="s">
        <v>49</v>
      </c>
      <c r="D68" s="1"/>
      <c r="E68" s="24"/>
      <c r="F68" s="24"/>
      <c r="G68" s="24"/>
      <c r="H68" s="24"/>
      <c r="I68" s="11"/>
      <c r="J68" s="24"/>
      <c r="K68" s="11"/>
      <c r="L68" s="11"/>
    </row>
    <row r="69" spans="1:12" x14ac:dyDescent="0.2">
      <c r="A69" s="11"/>
      <c r="B69" s="11"/>
      <c r="C69" s="11" t="s">
        <v>0</v>
      </c>
      <c r="D69" s="112" t="s">
        <v>637</v>
      </c>
      <c r="E69" s="112" t="s">
        <v>636</v>
      </c>
      <c r="F69" s="112" t="s">
        <v>328</v>
      </c>
      <c r="G69" s="112" t="s">
        <v>638</v>
      </c>
      <c r="H69" s="112" t="s">
        <v>639</v>
      </c>
      <c r="I69" s="11">
        <f>(K69+J69)*B3</f>
        <v>10</v>
      </c>
      <c r="J69" s="24"/>
      <c r="K69" s="11">
        <v>10</v>
      </c>
      <c r="L69" s="11"/>
    </row>
    <row r="70" spans="1:12" x14ac:dyDescent="0.2">
      <c r="A70" s="11"/>
      <c r="B70" s="11"/>
      <c r="C70" s="11" t="s">
        <v>1</v>
      </c>
      <c r="D70" t="s">
        <v>880</v>
      </c>
      <c r="E70" t="s">
        <v>879</v>
      </c>
      <c r="F70" t="s">
        <v>656</v>
      </c>
      <c r="G70" t="s">
        <v>638</v>
      </c>
      <c r="H70" t="s">
        <v>795</v>
      </c>
      <c r="I70" s="11">
        <f>(K70+J70)*B3</f>
        <v>7</v>
      </c>
      <c r="J70" s="24"/>
      <c r="K70" s="11">
        <v>7</v>
      </c>
      <c r="L70" s="11"/>
    </row>
    <row r="71" spans="1:12" x14ac:dyDescent="0.2">
      <c r="A71" s="11"/>
      <c r="B71" s="11"/>
      <c r="C71" s="11" t="s">
        <v>2</v>
      </c>
      <c r="D71" s="158"/>
      <c r="E71" s="158"/>
      <c r="F71" s="158"/>
      <c r="G71" s="158"/>
      <c r="H71" s="158"/>
      <c r="I71" s="11">
        <f>(K71+J71)*B3</f>
        <v>5</v>
      </c>
      <c r="J71" s="24"/>
      <c r="K71" s="11">
        <v>5</v>
      </c>
      <c r="L71" s="11"/>
    </row>
    <row r="72" spans="1:12" x14ac:dyDescent="0.2">
      <c r="A72" s="11"/>
      <c r="B72" s="11"/>
      <c r="C72" s="11" t="s">
        <v>3</v>
      </c>
      <c r="I72" s="11">
        <f>(K72+J72)*B3</f>
        <v>3</v>
      </c>
      <c r="J72" s="24"/>
      <c r="K72" s="11">
        <v>3</v>
      </c>
      <c r="L72" s="11"/>
    </row>
    <row r="73" spans="1:12" x14ac:dyDescent="0.2">
      <c r="A73" s="11"/>
      <c r="B73" s="11"/>
      <c r="C73" s="11" t="s">
        <v>4</v>
      </c>
      <c r="D73" s="11"/>
      <c r="E73" s="11"/>
      <c r="F73" s="11"/>
      <c r="G73" s="11"/>
      <c r="H73" s="11"/>
      <c r="I73" s="11">
        <f>(K73+J73)*B3</f>
        <v>2</v>
      </c>
      <c r="J73" s="24"/>
      <c r="K73" s="11">
        <v>2</v>
      </c>
      <c r="L73" s="11"/>
    </row>
    <row r="74" spans="1:12" x14ac:dyDescent="0.2">
      <c r="A74" s="11"/>
      <c r="B74" s="11"/>
      <c r="C74" s="11"/>
      <c r="D74" s="11"/>
      <c r="E74" s="24"/>
      <c r="F74" s="24"/>
      <c r="G74" s="24"/>
      <c r="H74" s="24"/>
      <c r="I74" s="11"/>
      <c r="J74" s="24"/>
      <c r="K74" s="11"/>
      <c r="L74" s="11"/>
    </row>
    <row r="75" spans="1:12" x14ac:dyDescent="0.2">
      <c r="A75" s="11"/>
      <c r="B75" s="11">
        <v>3</v>
      </c>
      <c r="C75" s="1" t="s">
        <v>26</v>
      </c>
      <c r="D75" s="1"/>
      <c r="E75" s="24"/>
      <c r="F75" s="24"/>
      <c r="G75" s="24"/>
      <c r="H75" s="24"/>
      <c r="I75" s="11"/>
      <c r="J75" s="24"/>
      <c r="K75" s="11"/>
      <c r="L75" s="11"/>
    </row>
    <row r="76" spans="1:12" x14ac:dyDescent="0.2">
      <c r="A76" s="11"/>
      <c r="B76" s="11"/>
      <c r="C76" s="11" t="s">
        <v>0</v>
      </c>
      <c r="D76" s="112" t="s">
        <v>662</v>
      </c>
      <c r="E76" s="113" t="s">
        <v>661</v>
      </c>
      <c r="F76" s="113" t="s">
        <v>328</v>
      </c>
      <c r="G76" s="113" t="s">
        <v>638</v>
      </c>
      <c r="H76" s="113" t="s">
        <v>663</v>
      </c>
      <c r="I76" s="11">
        <f>(K76+J76)*B3</f>
        <v>16</v>
      </c>
      <c r="J76" s="24">
        <v>6</v>
      </c>
      <c r="K76" s="11">
        <v>10</v>
      </c>
      <c r="L76" s="11"/>
    </row>
    <row r="77" spans="1:12" x14ac:dyDescent="0.2">
      <c r="A77" s="11"/>
      <c r="B77" s="11"/>
      <c r="C77" s="11" t="s">
        <v>1</v>
      </c>
      <c r="D77" s="11" t="s">
        <v>871</v>
      </c>
      <c r="E77" s="11" t="s">
        <v>870</v>
      </c>
      <c r="F77" s="11" t="s">
        <v>873</v>
      </c>
      <c r="G77" s="11" t="s">
        <v>860</v>
      </c>
      <c r="H77" s="11" t="s">
        <v>872</v>
      </c>
      <c r="I77" s="11">
        <f>(K77+J77)*B3</f>
        <v>11</v>
      </c>
      <c r="J77" s="24">
        <v>4</v>
      </c>
      <c r="K77" s="11">
        <v>7</v>
      </c>
      <c r="L77" s="11"/>
    </row>
    <row r="78" spans="1:12" x14ac:dyDescent="0.2">
      <c r="A78" s="11"/>
      <c r="B78" s="11"/>
      <c r="C78" s="11" t="s">
        <v>2</v>
      </c>
      <c r="D78" s="11" t="s">
        <v>878</v>
      </c>
      <c r="E78" s="11" t="s">
        <v>874</v>
      </c>
      <c r="F78" s="11" t="s">
        <v>877</v>
      </c>
      <c r="G78" s="11" t="s">
        <v>875</v>
      </c>
      <c r="H78" s="11" t="s">
        <v>876</v>
      </c>
      <c r="I78" s="11">
        <f>(K78+J78)*B3</f>
        <v>5</v>
      </c>
      <c r="J78" s="24"/>
      <c r="K78" s="11">
        <v>5</v>
      </c>
      <c r="L78" s="11"/>
    </row>
    <row r="79" spans="1:12" x14ac:dyDescent="0.2">
      <c r="A79" s="11"/>
      <c r="B79" s="11"/>
      <c r="C79" s="11" t="s">
        <v>3</v>
      </c>
      <c r="D79" s="11"/>
      <c r="E79" s="11"/>
      <c r="F79" s="11"/>
      <c r="G79" s="11"/>
      <c r="H79" s="11"/>
      <c r="I79" s="11">
        <f>(K79+J79)*B3</f>
        <v>3</v>
      </c>
      <c r="J79" s="24"/>
      <c r="K79" s="11">
        <v>3</v>
      </c>
      <c r="L79" s="11"/>
    </row>
    <row r="80" spans="1:12" x14ac:dyDescent="0.2">
      <c r="A80" s="11"/>
      <c r="B80" s="11"/>
      <c r="C80" s="11" t="s">
        <v>4</v>
      </c>
      <c r="D80" s="11"/>
      <c r="E80" s="11"/>
      <c r="F80" s="11"/>
      <c r="G80" s="11"/>
      <c r="H80" s="11"/>
      <c r="I80" s="11">
        <f>(K80+J80)*B3</f>
        <v>2</v>
      </c>
      <c r="J80" s="24"/>
      <c r="K80" s="11">
        <v>2</v>
      </c>
      <c r="L80" s="11"/>
    </row>
    <row r="81" spans="1:12" x14ac:dyDescent="0.2">
      <c r="A81" s="11"/>
      <c r="B81" s="11"/>
      <c r="C81" s="11"/>
      <c r="D81" s="11"/>
      <c r="E81" s="24"/>
      <c r="F81" s="24"/>
      <c r="G81" s="24"/>
      <c r="H81" s="24"/>
      <c r="I81" s="11"/>
      <c r="J81" s="24"/>
      <c r="K81" s="11"/>
      <c r="L81" s="11"/>
    </row>
    <row r="82" spans="1:12" x14ac:dyDescent="0.2">
      <c r="A82" s="11"/>
      <c r="B82" s="11"/>
      <c r="C82" s="1" t="s">
        <v>27</v>
      </c>
      <c r="D82" s="1"/>
      <c r="E82" s="24"/>
      <c r="F82" s="24"/>
      <c r="G82" s="24"/>
      <c r="H82" s="24"/>
      <c r="I82" s="11"/>
      <c r="J82" s="24"/>
      <c r="K82" s="11"/>
      <c r="L82" s="11"/>
    </row>
    <row r="83" spans="1:12" x14ac:dyDescent="0.2">
      <c r="A83" s="11"/>
      <c r="B83" s="11"/>
      <c r="C83" s="11" t="s">
        <v>0</v>
      </c>
      <c r="D83" s="11"/>
      <c r="E83" s="11"/>
      <c r="F83" s="11"/>
      <c r="G83" s="11"/>
      <c r="H83" s="11"/>
      <c r="I83" s="11">
        <f>(K83+J83)*B3</f>
        <v>10</v>
      </c>
      <c r="J83" s="24"/>
      <c r="K83" s="11">
        <v>10</v>
      </c>
      <c r="L83" s="11"/>
    </row>
    <row r="84" spans="1:12" x14ac:dyDescent="0.2">
      <c r="A84" s="11"/>
      <c r="B84" s="11"/>
      <c r="C84" s="11" t="s">
        <v>1</v>
      </c>
      <c r="D84" s="11"/>
      <c r="E84" s="11"/>
      <c r="F84" s="11"/>
      <c r="G84" s="11"/>
      <c r="H84" s="11"/>
      <c r="I84" s="11">
        <f>(K84+J84)*B3</f>
        <v>7</v>
      </c>
      <c r="J84" s="24"/>
      <c r="K84" s="11">
        <v>7</v>
      </c>
      <c r="L84" s="11"/>
    </row>
    <row r="85" spans="1:12" x14ac:dyDescent="0.2">
      <c r="A85" s="11"/>
      <c r="B85" s="11"/>
      <c r="C85" s="11" t="s">
        <v>2</v>
      </c>
      <c r="D85" s="11"/>
      <c r="E85" s="11"/>
      <c r="F85" s="11"/>
      <c r="G85" s="11"/>
      <c r="H85" s="11"/>
      <c r="I85" s="11">
        <f>(K85+J85)*B3</f>
        <v>5</v>
      </c>
      <c r="J85" s="24"/>
      <c r="K85" s="11">
        <v>5</v>
      </c>
      <c r="L85" s="11"/>
    </row>
    <row r="86" spans="1:12" x14ac:dyDescent="0.2">
      <c r="A86" s="11"/>
      <c r="B86" s="11"/>
      <c r="C86" s="11" t="s">
        <v>3</v>
      </c>
      <c r="D86" s="11"/>
      <c r="E86" s="11"/>
      <c r="F86" s="11"/>
      <c r="G86" s="11"/>
      <c r="H86" s="11"/>
      <c r="I86" s="11">
        <f>(K86+J86)*B3</f>
        <v>3</v>
      </c>
      <c r="J86" s="24"/>
      <c r="K86" s="11">
        <v>3</v>
      </c>
      <c r="L86" s="11"/>
    </row>
    <row r="87" spans="1:12" x14ac:dyDescent="0.2">
      <c r="A87" s="11"/>
      <c r="B87" s="11"/>
      <c r="C87" s="11" t="s">
        <v>4</v>
      </c>
      <c r="D87" s="11"/>
      <c r="E87" s="11"/>
      <c r="F87" s="11"/>
      <c r="G87" s="11"/>
      <c r="H87" s="11"/>
      <c r="I87" s="11">
        <f>(K87+J87)*B3</f>
        <v>2</v>
      </c>
      <c r="J87" s="24"/>
      <c r="K87" s="11">
        <v>2</v>
      </c>
      <c r="L87" s="11"/>
    </row>
    <row r="88" spans="1:12" x14ac:dyDescent="0.2">
      <c r="A88" s="11"/>
      <c r="B88" s="11"/>
      <c r="C88" s="11"/>
      <c r="D88" s="11"/>
      <c r="E88" s="24"/>
      <c r="F88" s="24"/>
      <c r="G88" s="24"/>
      <c r="H88" s="24"/>
      <c r="I88" s="11"/>
      <c r="J88" s="24"/>
      <c r="K88" s="11"/>
      <c r="L88" s="11"/>
    </row>
    <row r="89" spans="1:12" x14ac:dyDescent="0.2">
      <c r="A89" s="11"/>
      <c r="B89" s="11">
        <v>3</v>
      </c>
      <c r="C89" s="1" t="s">
        <v>28</v>
      </c>
      <c r="D89" s="1"/>
      <c r="E89" s="24"/>
      <c r="F89" s="24"/>
      <c r="G89" s="24"/>
      <c r="H89" s="24"/>
      <c r="I89" s="11"/>
      <c r="J89" s="24"/>
      <c r="K89" s="11"/>
      <c r="L89" s="11"/>
    </row>
    <row r="90" spans="1:12" x14ac:dyDescent="0.2">
      <c r="A90" s="11"/>
      <c r="B90" s="11"/>
      <c r="C90" s="11" t="s">
        <v>0</v>
      </c>
      <c r="D90" s="11" t="s">
        <v>859</v>
      </c>
      <c r="E90" s="11" t="s">
        <v>858</v>
      </c>
      <c r="F90" s="11" t="s">
        <v>862</v>
      </c>
      <c r="G90" s="11" t="s">
        <v>860</v>
      </c>
      <c r="H90" s="11" t="s">
        <v>861</v>
      </c>
      <c r="I90" s="11">
        <f>(K90+J90)*B3</f>
        <v>12</v>
      </c>
      <c r="J90" s="24">
        <v>2</v>
      </c>
      <c r="K90" s="11">
        <v>10</v>
      </c>
      <c r="L90" s="11"/>
    </row>
    <row r="91" spans="1:12" x14ac:dyDescent="0.2">
      <c r="A91" s="11"/>
      <c r="B91" s="11"/>
      <c r="C91" s="11" t="s">
        <v>1</v>
      </c>
      <c r="D91" s="11" t="s">
        <v>868</v>
      </c>
      <c r="E91" s="11" t="s">
        <v>867</v>
      </c>
      <c r="F91" s="11" t="s">
        <v>856</v>
      </c>
      <c r="G91" s="11" t="s">
        <v>854</v>
      </c>
      <c r="H91" s="11" t="s">
        <v>869</v>
      </c>
      <c r="I91" s="11">
        <f>(K91+J91)*B3</f>
        <v>8</v>
      </c>
      <c r="J91" s="24">
        <v>1</v>
      </c>
      <c r="K91" s="11">
        <v>7</v>
      </c>
      <c r="L91" s="11"/>
    </row>
    <row r="92" spans="1:12" x14ac:dyDescent="0.2">
      <c r="A92" s="11"/>
      <c r="B92" s="11"/>
      <c r="C92" s="11" t="s">
        <v>2</v>
      </c>
      <c r="D92" s="11" t="s">
        <v>866</v>
      </c>
      <c r="E92" s="11" t="s">
        <v>863</v>
      </c>
      <c r="F92" s="11" t="s">
        <v>862</v>
      </c>
      <c r="G92" s="11" t="s">
        <v>864</v>
      </c>
      <c r="H92" s="11" t="s">
        <v>865</v>
      </c>
      <c r="I92" s="11">
        <f>(K92+J92)*B3</f>
        <v>5</v>
      </c>
      <c r="J92" s="24"/>
      <c r="K92" s="11">
        <v>5</v>
      </c>
      <c r="L92" s="11"/>
    </row>
    <row r="93" spans="1:12" x14ac:dyDescent="0.2">
      <c r="A93" s="11"/>
      <c r="B93" s="11"/>
      <c r="C93" s="11" t="s">
        <v>3</v>
      </c>
      <c r="D93" s="11"/>
      <c r="E93" s="11"/>
      <c r="F93" s="11"/>
      <c r="G93" s="11"/>
      <c r="H93" s="11"/>
      <c r="I93" s="11">
        <f>(K93+J93)*B3</f>
        <v>3</v>
      </c>
      <c r="J93" s="24"/>
      <c r="K93" s="11">
        <v>3</v>
      </c>
      <c r="L93" s="11"/>
    </row>
    <row r="94" spans="1:12" x14ac:dyDescent="0.2">
      <c r="A94" s="11"/>
      <c r="B94" s="11"/>
      <c r="C94" s="11" t="s">
        <v>4</v>
      </c>
      <c r="D94" s="11"/>
      <c r="E94" s="11"/>
      <c r="F94" s="11"/>
      <c r="G94" s="11"/>
      <c r="H94" s="11"/>
      <c r="I94" s="11">
        <f>(K94+J94)*B3</f>
        <v>2</v>
      </c>
      <c r="J94" s="24"/>
      <c r="K94" s="11">
        <v>2</v>
      </c>
      <c r="L94" s="11"/>
    </row>
    <row r="95" spans="1:12" x14ac:dyDescent="0.2">
      <c r="A95" s="11"/>
      <c r="B95" s="11"/>
      <c r="C95" s="11"/>
      <c r="D95" s="11"/>
      <c r="E95" s="24"/>
      <c r="F95" s="24"/>
      <c r="G95" s="24"/>
      <c r="H95" s="24"/>
      <c r="I95" s="11"/>
      <c r="J95" s="24"/>
      <c r="K95" s="11"/>
      <c r="L95" s="11"/>
    </row>
    <row r="96" spans="1:12" x14ac:dyDescent="0.2">
      <c r="A96" s="11"/>
      <c r="B96" s="11"/>
      <c r="C96" s="1" t="s">
        <v>12</v>
      </c>
      <c r="D96" s="1"/>
      <c r="E96" s="24"/>
      <c r="F96" s="24"/>
      <c r="G96" s="24"/>
      <c r="H96" s="24"/>
      <c r="I96" s="11"/>
      <c r="J96" s="24"/>
      <c r="K96" s="11"/>
      <c r="L96" s="11"/>
    </row>
    <row r="97" spans="1:12" x14ac:dyDescent="0.2">
      <c r="A97" s="11"/>
      <c r="B97" s="11"/>
      <c r="C97" s="11" t="s">
        <v>0</v>
      </c>
      <c r="D97" s="112"/>
      <c r="E97" s="112"/>
      <c r="F97" s="113"/>
      <c r="G97" s="11"/>
      <c r="H97" s="11"/>
      <c r="I97" s="11">
        <f>(K97+J97)*B3</f>
        <v>10</v>
      </c>
      <c r="J97" s="24"/>
      <c r="K97" s="11">
        <f>J100+10</f>
        <v>10</v>
      </c>
      <c r="L97" s="11"/>
    </row>
    <row r="98" spans="1:12" x14ac:dyDescent="0.2">
      <c r="A98" s="11"/>
      <c r="B98" s="11"/>
      <c r="C98" s="11" t="s">
        <v>1</v>
      </c>
      <c r="D98" s="112"/>
      <c r="E98" s="112"/>
      <c r="F98" s="113"/>
      <c r="G98" s="11"/>
      <c r="H98" s="11"/>
      <c r="I98" s="11">
        <f>(K98+J98)*B3</f>
        <v>7</v>
      </c>
      <c r="J98" s="24"/>
      <c r="K98" s="11">
        <f>J101+7</f>
        <v>7</v>
      </c>
      <c r="L98" s="11"/>
    </row>
    <row r="99" spans="1:12" x14ac:dyDescent="0.2">
      <c r="A99" s="11"/>
      <c r="B99" s="11"/>
      <c r="C99" s="11" t="s">
        <v>2</v>
      </c>
      <c r="D99" s="11"/>
      <c r="E99" s="11"/>
      <c r="F99" s="11"/>
      <c r="G99" s="11"/>
      <c r="H99" s="11"/>
      <c r="I99" s="11">
        <f>(K99+J99)*B3</f>
        <v>5</v>
      </c>
      <c r="J99" s="24"/>
      <c r="K99" s="11">
        <f>J102+5</f>
        <v>5</v>
      </c>
      <c r="L99" s="11"/>
    </row>
    <row r="100" spans="1:12" x14ac:dyDescent="0.2">
      <c r="A100" s="11"/>
      <c r="B100" s="11"/>
      <c r="C100" s="11" t="s">
        <v>3</v>
      </c>
      <c r="D100" s="11"/>
      <c r="E100" s="11"/>
      <c r="F100" s="11"/>
      <c r="G100" s="11"/>
      <c r="H100" s="11"/>
      <c r="I100" s="11">
        <f>(K100+J100)*B3</f>
        <v>3</v>
      </c>
      <c r="J100" s="24"/>
      <c r="K100" s="11">
        <f>J103+3</f>
        <v>3</v>
      </c>
      <c r="L100" s="11"/>
    </row>
    <row r="101" spans="1:12" x14ac:dyDescent="0.2">
      <c r="A101" s="11"/>
      <c r="B101" s="11"/>
      <c r="C101" s="11" t="s">
        <v>4</v>
      </c>
      <c r="D101" s="11"/>
      <c r="E101" s="11"/>
      <c r="F101" s="11"/>
      <c r="G101" s="11"/>
      <c r="H101" s="11"/>
      <c r="I101" s="11">
        <f>(K101+J101)*B3</f>
        <v>2</v>
      </c>
      <c r="J101" s="24"/>
      <c r="K101" s="11">
        <f>J104+2</f>
        <v>2</v>
      </c>
      <c r="L101" s="11"/>
    </row>
    <row r="102" spans="1:12" x14ac:dyDescent="0.2">
      <c r="A102" s="11"/>
      <c r="B102" s="11"/>
      <c r="C102" s="11"/>
      <c r="D102" s="11"/>
      <c r="E102" s="24"/>
      <c r="F102" s="24"/>
      <c r="G102" s="24"/>
      <c r="H102" s="24"/>
      <c r="I102" s="11"/>
      <c r="J102" s="24"/>
      <c r="K102" s="11"/>
      <c r="L102" s="11"/>
    </row>
    <row r="103" spans="1:12" x14ac:dyDescent="0.2">
      <c r="A103" s="11"/>
      <c r="B103" s="11">
        <v>3</v>
      </c>
      <c r="C103" s="1" t="s">
        <v>13</v>
      </c>
      <c r="D103" s="1"/>
      <c r="E103" s="24"/>
      <c r="F103" s="24"/>
      <c r="G103" s="24"/>
      <c r="H103" s="24"/>
      <c r="I103" s="11"/>
      <c r="J103" s="24"/>
      <c r="K103" s="11"/>
      <c r="L103" s="11"/>
    </row>
    <row r="104" spans="1:12" x14ac:dyDescent="0.2">
      <c r="A104" s="11"/>
      <c r="B104" s="11"/>
      <c r="C104" s="11" t="s">
        <v>0</v>
      </c>
      <c r="D104" s="112" t="s">
        <v>358</v>
      </c>
      <c r="E104" s="112" t="s">
        <v>831</v>
      </c>
      <c r="F104" s="113" t="s">
        <v>328</v>
      </c>
      <c r="G104" s="11"/>
      <c r="H104" s="11"/>
      <c r="I104" s="11">
        <f>(K104+J104)*B3</f>
        <v>10</v>
      </c>
      <c r="J104" s="24"/>
      <c r="K104" s="11">
        <f>J108+10</f>
        <v>10</v>
      </c>
      <c r="L104" s="11"/>
    </row>
    <row r="105" spans="1:12" x14ac:dyDescent="0.2">
      <c r="A105" s="11"/>
      <c r="B105" s="11"/>
      <c r="C105" s="11" t="s">
        <v>1</v>
      </c>
      <c r="D105" s="11" t="s">
        <v>857</v>
      </c>
      <c r="E105" s="112" t="s">
        <v>853</v>
      </c>
      <c r="F105" s="112" t="s">
        <v>856</v>
      </c>
      <c r="G105" s="113" t="s">
        <v>855</v>
      </c>
      <c r="H105" s="11" t="s">
        <v>855</v>
      </c>
      <c r="I105" s="11">
        <f>(K105+J105)*B3</f>
        <v>7</v>
      </c>
      <c r="J105" s="24"/>
      <c r="K105" s="11">
        <f>J109+7</f>
        <v>7</v>
      </c>
      <c r="L105" s="11"/>
    </row>
    <row r="106" spans="1:12" x14ac:dyDescent="0.2">
      <c r="A106" s="11"/>
      <c r="B106" s="11"/>
      <c r="C106" s="11" t="s">
        <v>2</v>
      </c>
      <c r="D106" s="112" t="s">
        <v>358</v>
      </c>
      <c r="E106" s="112" t="s">
        <v>686</v>
      </c>
      <c r="F106" s="113" t="s">
        <v>328</v>
      </c>
      <c r="G106" s="11"/>
      <c r="H106" s="11"/>
      <c r="I106" s="11">
        <f>(K106+J106)*B3</f>
        <v>5</v>
      </c>
      <c r="J106" s="24"/>
      <c r="K106" s="11">
        <f>J110+5</f>
        <v>5</v>
      </c>
      <c r="L106" s="11"/>
    </row>
    <row r="107" spans="1:12" x14ac:dyDescent="0.2">
      <c r="A107" s="11"/>
      <c r="B107" s="11"/>
      <c r="C107" s="11" t="s">
        <v>3</v>
      </c>
      <c r="D107" s="11"/>
      <c r="E107" s="11"/>
      <c r="F107" s="11"/>
      <c r="G107" s="11"/>
      <c r="H107" s="11"/>
      <c r="I107" s="11">
        <f>(K107+J107)*B3</f>
        <v>6</v>
      </c>
      <c r="J107" s="24"/>
      <c r="K107" s="11">
        <f>J111+3</f>
        <v>6</v>
      </c>
      <c r="L107" s="11"/>
    </row>
    <row r="108" spans="1:12" x14ac:dyDescent="0.2">
      <c r="A108" s="11"/>
      <c r="B108" s="11"/>
      <c r="C108" s="11" t="s">
        <v>4</v>
      </c>
      <c r="D108" s="11"/>
      <c r="E108" s="11"/>
      <c r="F108" s="11"/>
      <c r="G108" s="11"/>
      <c r="H108" s="11"/>
      <c r="I108" s="11">
        <f>(K108+J108)*B3</f>
        <v>2</v>
      </c>
      <c r="J108" s="24"/>
      <c r="K108" s="11">
        <f>J112+2</f>
        <v>2</v>
      </c>
      <c r="L108" s="11"/>
    </row>
    <row r="109" spans="1:12" x14ac:dyDescent="0.2">
      <c r="A109" s="11"/>
      <c r="B109" s="11"/>
      <c r="C109" s="11"/>
      <c r="D109" s="11"/>
      <c r="E109" s="24"/>
      <c r="F109" s="24"/>
      <c r="G109" s="24"/>
      <c r="H109" s="24"/>
      <c r="I109" s="11"/>
      <c r="J109" s="24"/>
      <c r="K109" s="11"/>
      <c r="L109" s="11"/>
    </row>
    <row r="110" spans="1:12" x14ac:dyDescent="0.2">
      <c r="A110" s="11"/>
      <c r="B110" s="11">
        <v>3</v>
      </c>
      <c r="C110" s="1" t="s">
        <v>68</v>
      </c>
      <c r="D110" s="1"/>
      <c r="E110" s="24"/>
      <c r="F110" s="24"/>
      <c r="G110" s="24"/>
      <c r="H110" s="24"/>
      <c r="I110" s="11"/>
      <c r="J110" s="24"/>
      <c r="K110" s="11"/>
      <c r="L110" s="11"/>
    </row>
    <row r="111" spans="1:12" x14ac:dyDescent="0.2">
      <c r="A111" s="11"/>
      <c r="B111" s="11"/>
      <c r="C111" s="11" t="s">
        <v>0</v>
      </c>
      <c r="D111" s="112" t="s">
        <v>833</v>
      </c>
      <c r="E111" s="112" t="s">
        <v>832</v>
      </c>
      <c r="F111" s="112" t="s">
        <v>835</v>
      </c>
      <c r="G111" s="112" t="s">
        <v>366</v>
      </c>
      <c r="H111" s="112" t="s">
        <v>834</v>
      </c>
      <c r="I111" s="11">
        <f>(K111+J111)*B3</f>
        <v>13</v>
      </c>
      <c r="J111" s="24">
        <v>3</v>
      </c>
      <c r="K111" s="11">
        <v>10</v>
      </c>
      <c r="L111" s="11"/>
    </row>
    <row r="112" spans="1:12" x14ac:dyDescent="0.2">
      <c r="A112" s="11"/>
      <c r="B112" s="11"/>
      <c r="C112" s="11" t="s">
        <v>1</v>
      </c>
      <c r="D112" s="158" t="s">
        <v>303</v>
      </c>
      <c r="E112" s="158" t="s">
        <v>302</v>
      </c>
      <c r="F112" s="158" t="s">
        <v>305</v>
      </c>
      <c r="G112" s="158" t="s">
        <v>160</v>
      </c>
      <c r="H112" s="158" t="s">
        <v>304</v>
      </c>
      <c r="I112" s="11">
        <f>(K112+J112)*B3</f>
        <v>7</v>
      </c>
      <c r="J112" s="24"/>
      <c r="K112" s="11">
        <v>7</v>
      </c>
      <c r="L112" s="11"/>
    </row>
    <row r="113" spans="1:12" x14ac:dyDescent="0.2">
      <c r="A113" s="11"/>
      <c r="B113" s="11"/>
      <c r="C113" s="11" t="s">
        <v>2</v>
      </c>
      <c r="D113" s="11" t="s">
        <v>852</v>
      </c>
      <c r="E113" s="11" t="s">
        <v>849</v>
      </c>
      <c r="F113" s="11" t="s">
        <v>851</v>
      </c>
      <c r="G113" s="11" t="s">
        <v>153</v>
      </c>
      <c r="H113" s="112" t="s">
        <v>850</v>
      </c>
      <c r="I113" s="11">
        <f>(K113+J113)*B3</f>
        <v>5</v>
      </c>
      <c r="J113" s="24"/>
      <c r="K113" s="11">
        <f>J117+5</f>
        <v>5</v>
      </c>
      <c r="L113" s="11"/>
    </row>
    <row r="114" spans="1:12" x14ac:dyDescent="0.2">
      <c r="A114" s="11"/>
      <c r="B114" s="11"/>
      <c r="C114" s="11" t="s">
        <v>3</v>
      </c>
      <c r="D114" s="11"/>
      <c r="E114" s="11"/>
      <c r="F114" s="11"/>
      <c r="G114" s="11"/>
      <c r="H114" s="11"/>
      <c r="I114" s="11">
        <f>(K114+J114)*B3</f>
        <v>3</v>
      </c>
      <c r="J114" s="24"/>
      <c r="K114" s="11">
        <v>3</v>
      </c>
      <c r="L114" s="11"/>
    </row>
    <row r="115" spans="1:12" x14ac:dyDescent="0.2">
      <c r="A115" s="11"/>
      <c r="B115" s="11"/>
      <c r="C115" s="11" t="s">
        <v>4</v>
      </c>
      <c r="D115" s="11"/>
      <c r="E115" s="11"/>
      <c r="F115" s="11"/>
      <c r="G115" s="11"/>
      <c r="H115" s="11"/>
      <c r="I115" s="11">
        <f>(K115+J115)*B3</f>
        <v>2</v>
      </c>
      <c r="J115" s="24"/>
      <c r="K115" s="11">
        <v>2</v>
      </c>
      <c r="L115" s="11"/>
    </row>
    <row r="116" spans="1:12" x14ac:dyDescent="0.2">
      <c r="A116" s="11"/>
      <c r="B116" s="11"/>
      <c r="C116" s="11"/>
      <c r="D116" s="11"/>
      <c r="E116" s="24"/>
      <c r="F116" s="24"/>
      <c r="G116" s="24"/>
      <c r="H116" s="24"/>
      <c r="I116" s="11"/>
      <c r="J116" s="24"/>
      <c r="K116" s="11"/>
      <c r="L116" s="11"/>
    </row>
    <row r="117" spans="1:12" x14ac:dyDescent="0.2">
      <c r="A117" s="11"/>
      <c r="B117" s="11">
        <v>3</v>
      </c>
      <c r="C117" s="1" t="s">
        <v>103</v>
      </c>
      <c r="D117" s="1"/>
      <c r="E117" s="24"/>
      <c r="F117" s="24"/>
      <c r="G117" s="24"/>
      <c r="H117" s="24"/>
      <c r="I117" s="11"/>
      <c r="J117" s="24"/>
      <c r="K117" s="11"/>
      <c r="L117" s="11"/>
    </row>
    <row r="118" spans="1:12" x14ac:dyDescent="0.2">
      <c r="A118" s="11"/>
      <c r="B118" s="11"/>
      <c r="C118" s="11" t="s">
        <v>0</v>
      </c>
      <c r="D118" s="112" t="s">
        <v>838</v>
      </c>
      <c r="E118" s="112" t="s">
        <v>837</v>
      </c>
      <c r="F118" s="112" t="s">
        <v>835</v>
      </c>
      <c r="G118" s="112" t="s">
        <v>839</v>
      </c>
      <c r="H118" s="112" t="s">
        <v>840</v>
      </c>
      <c r="I118" s="11">
        <f>(K118+J118)*B3</f>
        <v>14</v>
      </c>
      <c r="J118" s="24">
        <v>4</v>
      </c>
      <c r="K118" s="11">
        <f>J122+10</f>
        <v>10</v>
      </c>
      <c r="L118" s="11"/>
    </row>
    <row r="119" spans="1:12" x14ac:dyDescent="0.2">
      <c r="A119" s="11"/>
      <c r="B119" s="11"/>
      <c r="C119" s="11" t="s">
        <v>1</v>
      </c>
      <c r="D119" s="11" t="s">
        <v>847</v>
      </c>
      <c r="E119" s="24" t="s">
        <v>843</v>
      </c>
      <c r="F119" s="24" t="s">
        <v>846</v>
      </c>
      <c r="G119" s="24" t="s">
        <v>844</v>
      </c>
      <c r="H119" s="24" t="s">
        <v>845</v>
      </c>
      <c r="I119" s="11">
        <f>(K119+J119)*B3</f>
        <v>7</v>
      </c>
      <c r="J119" s="24"/>
      <c r="K119" s="11">
        <f>J123+7</f>
        <v>7</v>
      </c>
      <c r="L119" s="11"/>
    </row>
    <row r="120" spans="1:12" x14ac:dyDescent="0.2">
      <c r="A120" s="11"/>
      <c r="B120" s="11"/>
      <c r="C120" s="11" t="s">
        <v>2</v>
      </c>
      <c r="D120" s="11"/>
      <c r="E120" s="24" t="s">
        <v>627</v>
      </c>
      <c r="F120" s="24" t="s">
        <v>848</v>
      </c>
      <c r="G120" s="24"/>
      <c r="H120" s="24"/>
      <c r="I120" s="11">
        <f>(K120+J120)*B3</f>
        <v>5</v>
      </c>
      <c r="J120" s="24"/>
      <c r="K120" s="11">
        <f>J124+5</f>
        <v>5</v>
      </c>
      <c r="L120" s="11"/>
    </row>
    <row r="121" spans="1:12" x14ac:dyDescent="0.2">
      <c r="A121" s="11"/>
      <c r="B121" s="11"/>
      <c r="C121" s="11" t="s">
        <v>3</v>
      </c>
      <c r="D121" s="11"/>
      <c r="E121" s="24"/>
      <c r="F121" s="24"/>
      <c r="G121" s="24"/>
      <c r="H121" s="24"/>
      <c r="I121" s="11">
        <f>(K121+J121)*B3</f>
        <v>3</v>
      </c>
      <c r="J121" s="24"/>
      <c r="K121" s="11">
        <f>J125+3</f>
        <v>3</v>
      </c>
      <c r="L121" s="11"/>
    </row>
    <row r="122" spans="1:12" x14ac:dyDescent="0.2">
      <c r="A122" s="11"/>
      <c r="B122" s="11"/>
      <c r="C122" s="11" t="s">
        <v>4</v>
      </c>
      <c r="D122" s="11"/>
      <c r="E122" s="24"/>
      <c r="F122" s="24"/>
      <c r="G122" s="24"/>
      <c r="H122" s="24"/>
      <c r="I122" s="11">
        <f>(K122+J122)*B3</f>
        <v>2</v>
      </c>
      <c r="J122" s="24"/>
      <c r="K122" s="11">
        <f>J126+2</f>
        <v>2</v>
      </c>
      <c r="L122" s="11"/>
    </row>
    <row r="123" spans="1:12" x14ac:dyDescent="0.2">
      <c r="A123" s="32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</row>
    <row r="124" spans="1:12" x14ac:dyDescent="0.2">
      <c r="A124" s="32"/>
      <c r="B124" s="11"/>
      <c r="C124" s="1" t="s">
        <v>43</v>
      </c>
      <c r="D124" s="1"/>
      <c r="E124" s="24"/>
      <c r="F124" s="24"/>
      <c r="G124" s="24"/>
      <c r="H124" s="24"/>
      <c r="I124" s="11"/>
      <c r="J124" s="24"/>
      <c r="K124" s="11"/>
      <c r="L124" s="11"/>
    </row>
    <row r="125" spans="1:12" x14ac:dyDescent="0.2">
      <c r="A125" s="32"/>
      <c r="B125" s="11"/>
      <c r="C125" s="11" t="s">
        <v>0</v>
      </c>
      <c r="D125" s="11"/>
      <c r="E125" s="11"/>
      <c r="F125" s="11"/>
      <c r="G125" s="11"/>
      <c r="H125" s="11"/>
      <c r="I125" s="11">
        <f>(K125+J125)*B3</f>
        <v>10</v>
      </c>
      <c r="J125" s="24"/>
      <c r="K125" s="11">
        <f>J129+10</f>
        <v>10</v>
      </c>
      <c r="L125" s="11"/>
    </row>
    <row r="126" spans="1:12" x14ac:dyDescent="0.2">
      <c r="A126" s="32"/>
      <c r="B126" s="11"/>
      <c r="C126" s="11" t="s">
        <v>1</v>
      </c>
      <c r="D126" s="11"/>
      <c r="E126" s="24"/>
      <c r="F126" s="24"/>
      <c r="G126" s="24"/>
      <c r="H126" s="24"/>
      <c r="I126" s="11">
        <f>(K126+J126)*B3</f>
        <v>7</v>
      </c>
      <c r="J126" s="24"/>
      <c r="K126" s="11">
        <f>J130+7</f>
        <v>7</v>
      </c>
      <c r="L126" s="11"/>
    </row>
    <row r="127" spans="1:12" x14ac:dyDescent="0.2">
      <c r="A127" s="32"/>
      <c r="B127" s="11"/>
      <c r="C127" s="11" t="s">
        <v>2</v>
      </c>
      <c r="D127" s="11"/>
      <c r="E127" s="24"/>
      <c r="F127" s="24"/>
      <c r="G127" s="24"/>
      <c r="H127" s="24"/>
      <c r="I127" s="11">
        <f>(K127+J127)*B3</f>
        <v>5</v>
      </c>
      <c r="J127" s="24"/>
      <c r="K127" s="11">
        <f>J131+5</f>
        <v>5</v>
      </c>
      <c r="L127" s="11"/>
    </row>
    <row r="128" spans="1:12" x14ac:dyDescent="0.2">
      <c r="A128" s="11"/>
      <c r="B128" s="11"/>
      <c r="C128" s="11" t="s">
        <v>3</v>
      </c>
      <c r="D128" s="11"/>
      <c r="E128" s="24"/>
      <c r="F128" s="24"/>
      <c r="G128" s="24"/>
      <c r="H128" s="24"/>
      <c r="I128" s="11">
        <f>(K128+J128)*B3</f>
        <v>3</v>
      </c>
      <c r="J128" s="24"/>
      <c r="K128" s="11">
        <f>J132+3</f>
        <v>3</v>
      </c>
      <c r="L128" s="11"/>
    </row>
    <row r="129" spans="1:12" x14ac:dyDescent="0.2">
      <c r="A129" s="11"/>
      <c r="B129" s="11"/>
      <c r="C129" s="11" t="s">
        <v>4</v>
      </c>
      <c r="D129" s="11"/>
      <c r="E129" s="24"/>
      <c r="F129" s="24"/>
      <c r="G129" s="24"/>
      <c r="H129" s="24"/>
      <c r="I129" s="11">
        <f>(K129+J129)*B3</f>
        <v>2</v>
      </c>
      <c r="J129" s="24"/>
      <c r="K129" s="11">
        <f>J133+2</f>
        <v>2</v>
      </c>
      <c r="L129" s="11"/>
    </row>
    <row r="130" spans="1:12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</row>
    <row r="131" spans="1:12" x14ac:dyDescent="0.2">
      <c r="A131" s="11"/>
      <c r="B131" s="11"/>
      <c r="C131" s="1" t="s">
        <v>83</v>
      </c>
      <c r="D131" s="11"/>
      <c r="E131" s="11"/>
      <c r="F131" s="11"/>
      <c r="G131" s="11"/>
      <c r="H131" s="11"/>
      <c r="I131" s="11">
        <f>(J131+K131)*B3</f>
        <v>10</v>
      </c>
      <c r="J131" s="11"/>
      <c r="K131" s="11">
        <v>10</v>
      </c>
      <c r="L131" s="11"/>
    </row>
    <row r="132" spans="1:12" x14ac:dyDescent="0.2">
      <c r="A132" s="11"/>
      <c r="B132" s="11"/>
      <c r="C132" s="11" t="s">
        <v>0</v>
      </c>
      <c r="D132" s="11"/>
      <c r="E132" s="11"/>
      <c r="F132" s="11"/>
      <c r="G132" s="11"/>
      <c r="H132" s="11"/>
      <c r="I132" s="11">
        <f>(K132+J132)*B3</f>
        <v>7</v>
      </c>
      <c r="J132" s="11"/>
      <c r="K132" s="11">
        <v>7</v>
      </c>
      <c r="L132" s="11"/>
    </row>
    <row r="133" spans="1:12" x14ac:dyDescent="0.2">
      <c r="A133" s="11"/>
      <c r="B133" s="11"/>
      <c r="C133" s="11" t="s">
        <v>1</v>
      </c>
      <c r="D133" s="11"/>
      <c r="E133" s="11"/>
      <c r="F133" s="11"/>
      <c r="G133" s="11"/>
      <c r="H133" s="11"/>
      <c r="I133" s="11">
        <f>(K133+J133)*B3</f>
        <v>5</v>
      </c>
      <c r="J133" s="11"/>
      <c r="K133" s="11">
        <v>5</v>
      </c>
      <c r="L133" s="11"/>
    </row>
    <row r="134" spans="1:12" x14ac:dyDescent="0.2">
      <c r="A134" s="11"/>
      <c r="B134" s="11"/>
      <c r="C134" s="11" t="s">
        <v>2</v>
      </c>
      <c r="D134" s="11"/>
      <c r="E134" s="11"/>
      <c r="F134" s="11"/>
      <c r="G134" s="11"/>
      <c r="H134" s="11"/>
      <c r="I134" s="11">
        <f>(K134+J134)*B3</f>
        <v>3</v>
      </c>
      <c r="J134" s="11"/>
      <c r="K134" s="11">
        <v>3</v>
      </c>
      <c r="L134" s="11"/>
    </row>
    <row r="135" spans="1:12" x14ac:dyDescent="0.2">
      <c r="A135" s="11"/>
      <c r="B135" s="11"/>
      <c r="C135" s="11" t="s">
        <v>3</v>
      </c>
      <c r="D135" s="11"/>
      <c r="E135" s="11"/>
      <c r="F135" s="11"/>
      <c r="G135" s="11"/>
      <c r="H135" s="11"/>
      <c r="I135" s="11">
        <f>(K135+J135)*B3</f>
        <v>2</v>
      </c>
      <c r="J135" s="11"/>
      <c r="K135" s="11">
        <v>2</v>
      </c>
      <c r="L135" s="11"/>
    </row>
    <row r="136" spans="1:12" x14ac:dyDescent="0.2">
      <c r="A136" s="11"/>
      <c r="B136" s="11"/>
      <c r="C136" s="11" t="s">
        <v>4</v>
      </c>
      <c r="D136" s="11"/>
      <c r="E136" s="11"/>
      <c r="F136" s="11"/>
      <c r="G136" s="11"/>
      <c r="H136" s="11"/>
      <c r="J136" s="11"/>
      <c r="L136" s="11"/>
    </row>
    <row r="137" spans="1:12" x14ac:dyDescent="0.2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L137" s="11"/>
    </row>
    <row r="138" spans="1:12" x14ac:dyDescent="0.2">
      <c r="A138" s="11"/>
      <c r="B138" s="11"/>
      <c r="C138" s="1" t="s">
        <v>84</v>
      </c>
      <c r="D138" s="11"/>
      <c r="E138" s="11"/>
      <c r="F138" s="11"/>
      <c r="G138" s="11"/>
      <c r="H138" s="11"/>
      <c r="I138" s="11"/>
      <c r="J138" s="11"/>
      <c r="K138" s="11"/>
      <c r="L138" s="11"/>
    </row>
    <row r="139" spans="1:12" x14ac:dyDescent="0.2">
      <c r="A139" s="11"/>
      <c r="B139" s="11"/>
      <c r="C139" s="11" t="s">
        <v>0</v>
      </c>
      <c r="D139" s="11"/>
      <c r="E139" s="11"/>
      <c r="F139" s="11"/>
      <c r="G139" s="11"/>
      <c r="H139" s="11"/>
      <c r="I139" s="11">
        <f>(K139+J139)*B3</f>
        <v>10</v>
      </c>
      <c r="J139" s="11"/>
      <c r="K139" s="11">
        <v>10</v>
      </c>
      <c r="L139" s="11"/>
    </row>
    <row r="140" spans="1:12" x14ac:dyDescent="0.2">
      <c r="A140" s="11"/>
      <c r="B140" s="11"/>
      <c r="C140" s="11" t="s">
        <v>1</v>
      </c>
      <c r="D140" s="11"/>
      <c r="E140" s="11"/>
      <c r="F140" s="11"/>
      <c r="G140" s="11"/>
      <c r="H140" s="11"/>
      <c r="I140" s="11">
        <f>(K140+J140)*B3</f>
        <v>7</v>
      </c>
      <c r="J140" s="11"/>
      <c r="K140" s="11">
        <v>7</v>
      </c>
      <c r="L140" s="11"/>
    </row>
    <row r="141" spans="1:12" x14ac:dyDescent="0.2">
      <c r="A141" s="11"/>
      <c r="B141" s="11"/>
      <c r="C141" s="11" t="s">
        <v>2</v>
      </c>
      <c r="D141" s="11"/>
      <c r="E141" s="11"/>
      <c r="F141" s="11"/>
      <c r="G141" s="11"/>
      <c r="H141" s="11"/>
      <c r="I141" s="11">
        <f>(K141+J141)*B3</f>
        <v>5</v>
      </c>
      <c r="J141" s="11"/>
      <c r="K141" s="11">
        <v>5</v>
      </c>
      <c r="L141" s="11"/>
    </row>
    <row r="142" spans="1:12" x14ac:dyDescent="0.2">
      <c r="A142" s="11"/>
      <c r="B142" s="11"/>
      <c r="C142" s="11" t="s">
        <v>3</v>
      </c>
      <c r="D142" s="11"/>
      <c r="E142" s="11"/>
      <c r="F142" s="11"/>
      <c r="G142" s="11"/>
      <c r="H142" s="11"/>
      <c r="I142" s="11">
        <f>(K142+J142)*B3</f>
        <v>3</v>
      </c>
      <c r="J142" s="11"/>
      <c r="K142" s="11">
        <v>3</v>
      </c>
      <c r="L142" s="11"/>
    </row>
    <row r="143" spans="1:12" x14ac:dyDescent="0.2">
      <c r="A143" s="11"/>
      <c r="B143" s="11"/>
      <c r="C143" s="11" t="s">
        <v>4</v>
      </c>
      <c r="D143" s="11"/>
      <c r="E143" s="24"/>
      <c r="F143" s="24"/>
      <c r="G143" s="24"/>
      <c r="H143" s="24"/>
      <c r="I143" s="11">
        <f>(K143+J143)*B3</f>
        <v>2</v>
      </c>
      <c r="J143" s="11"/>
      <c r="K143" s="11">
        <v>2</v>
      </c>
      <c r="L143" s="11"/>
    </row>
  </sheetData>
  <phoneticPr fontId="1" type="noConversion"/>
  <pageMargins left="0.75" right="0.75" top="1" bottom="1" header="0.5" footer="0.5"/>
  <pageSetup scale="30" orientation="portrait" horizontalDpi="4294967293" verticalDpi="4294967293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K137"/>
  <sheetViews>
    <sheetView zoomScale="90" zoomScaleNormal="90" zoomScaleSheetLayoutView="100" workbookViewId="0">
      <selection activeCell="D133" sqref="D133:H133"/>
    </sheetView>
  </sheetViews>
  <sheetFormatPr defaultRowHeight="15.75" x14ac:dyDescent="0.25"/>
  <cols>
    <col min="1" max="1" width="34.42578125" bestFit="1" customWidth="1"/>
    <col min="2" max="2" width="7" bestFit="1" customWidth="1"/>
    <col min="3" max="3" width="19.5703125" bestFit="1" customWidth="1"/>
    <col min="4" max="4" width="19.5703125" customWidth="1"/>
    <col min="5" max="5" width="35.140625" style="7" customWidth="1"/>
    <col min="6" max="6" width="45" style="7" customWidth="1"/>
    <col min="7" max="8" width="25.5703125" style="7" customWidth="1"/>
    <col min="9" max="9" width="11.5703125" bestFit="1" customWidth="1"/>
    <col min="10" max="10" width="20.28515625" bestFit="1" customWidth="1"/>
    <col min="11" max="11" width="14" bestFit="1" customWidth="1"/>
  </cols>
  <sheetData>
    <row r="1" spans="1:11" ht="12.75" x14ac:dyDescent="0.2">
      <c r="A1" s="1" t="s">
        <v>40</v>
      </c>
      <c r="B1" s="11"/>
      <c r="C1" s="1" t="s">
        <v>23</v>
      </c>
      <c r="D1" s="1" t="s">
        <v>48</v>
      </c>
      <c r="E1" s="1" t="s">
        <v>14</v>
      </c>
      <c r="F1" s="1" t="s">
        <v>121</v>
      </c>
      <c r="G1" s="1" t="s">
        <v>122</v>
      </c>
      <c r="H1" s="1" t="s">
        <v>123</v>
      </c>
      <c r="I1" s="1" t="s">
        <v>15</v>
      </c>
      <c r="J1" s="1" t="s">
        <v>16</v>
      </c>
      <c r="K1" s="1" t="s">
        <v>17</v>
      </c>
    </row>
    <row r="2" spans="1:11" ht="12.75" x14ac:dyDescent="0.2">
      <c r="A2" s="11" t="s">
        <v>5</v>
      </c>
      <c r="B2" s="28">
        <v>27</v>
      </c>
      <c r="C2" s="11" t="s">
        <v>0</v>
      </c>
      <c r="D2" s="11"/>
      <c r="E2" s="11"/>
      <c r="F2" s="11"/>
      <c r="G2" s="11"/>
      <c r="H2" s="11"/>
      <c r="I2" s="11">
        <f>(K2+J2)*B3</f>
        <v>20</v>
      </c>
      <c r="J2" s="24"/>
      <c r="K2" s="11">
        <v>10</v>
      </c>
    </row>
    <row r="3" spans="1:11" ht="12.75" x14ac:dyDescent="0.2">
      <c r="A3" s="11" t="s">
        <v>6</v>
      </c>
      <c r="B3" s="1" t="str">
        <f>IF(B2&gt;200,"9.0",IF(B2&gt;175,"8.0",IF(B2&gt;150,"7.0",IF(B2&gt;125,"6.0",IF(B2&gt;100,"5.0",IF(B2&gt;75,"4.0",IF(B2&gt;50,"3.0",IF(B2&gt;25,"2.0",IF(B2&gt;0,"1")))))))))</f>
        <v>2.0</v>
      </c>
      <c r="C3" s="11" t="s">
        <v>1</v>
      </c>
      <c r="D3" s="11"/>
      <c r="E3" s="11"/>
      <c r="F3" s="11"/>
      <c r="G3" s="11"/>
      <c r="H3" s="11"/>
      <c r="I3" s="11">
        <f>(K3+J3)*B3</f>
        <v>14</v>
      </c>
      <c r="J3" s="24"/>
      <c r="K3" s="11">
        <v>7</v>
      </c>
    </row>
    <row r="4" spans="1:11" ht="12.75" x14ac:dyDescent="0.2">
      <c r="A4" s="11"/>
      <c r="B4" s="11"/>
      <c r="C4" s="11" t="s">
        <v>2</v>
      </c>
      <c r="D4" s="11"/>
      <c r="E4" s="11"/>
      <c r="F4" s="11"/>
      <c r="G4" s="11"/>
      <c r="H4" s="11"/>
      <c r="I4" s="11">
        <f>(K4+J4)*B3</f>
        <v>10</v>
      </c>
      <c r="J4" s="24"/>
      <c r="K4" s="11">
        <v>5</v>
      </c>
    </row>
    <row r="5" spans="1:11" ht="12.75" x14ac:dyDescent="0.2">
      <c r="A5" s="11"/>
      <c r="B5" s="11"/>
      <c r="C5" s="11" t="s">
        <v>3</v>
      </c>
      <c r="D5" s="11"/>
      <c r="E5" s="24"/>
      <c r="F5" s="24"/>
      <c r="G5" s="24"/>
      <c r="H5" s="24"/>
      <c r="I5" s="11">
        <f>(K5+J5)*B3</f>
        <v>6</v>
      </c>
      <c r="J5" s="24"/>
      <c r="K5" s="11">
        <v>3</v>
      </c>
    </row>
    <row r="6" spans="1:11" ht="12.75" x14ac:dyDescent="0.2">
      <c r="A6" s="11"/>
      <c r="B6" s="11"/>
      <c r="C6" s="11" t="s">
        <v>4</v>
      </c>
      <c r="D6" s="11"/>
      <c r="E6" s="24"/>
      <c r="F6" s="24"/>
      <c r="G6" s="24"/>
      <c r="H6" s="24"/>
      <c r="I6" s="11">
        <f>(K6+J6)*B3</f>
        <v>4</v>
      </c>
      <c r="J6" s="24"/>
      <c r="K6" s="11">
        <v>2</v>
      </c>
    </row>
    <row r="7" spans="1:11" ht="12.75" x14ac:dyDescent="0.2">
      <c r="A7" s="11"/>
      <c r="B7" s="11"/>
      <c r="C7" s="11"/>
      <c r="D7" s="11"/>
      <c r="E7" s="24"/>
      <c r="F7" s="24"/>
      <c r="G7" s="24"/>
      <c r="H7" s="24"/>
      <c r="I7" s="11"/>
      <c r="J7" s="24"/>
      <c r="K7" s="11"/>
    </row>
    <row r="8" spans="1:11" ht="12.75" x14ac:dyDescent="0.2">
      <c r="A8" s="11"/>
      <c r="B8" s="11"/>
      <c r="C8" s="1" t="s">
        <v>18</v>
      </c>
      <c r="D8" s="1"/>
      <c r="E8" s="24"/>
      <c r="F8" s="24"/>
      <c r="G8" s="24"/>
      <c r="H8" s="24"/>
      <c r="I8" s="11"/>
      <c r="J8" s="24"/>
      <c r="K8" s="11"/>
    </row>
    <row r="9" spans="1:11" ht="12.75" x14ac:dyDescent="0.2">
      <c r="A9" s="11"/>
      <c r="B9" s="11">
        <v>1</v>
      </c>
      <c r="C9" s="11" t="s">
        <v>0</v>
      </c>
      <c r="D9" s="112" t="s">
        <v>537</v>
      </c>
      <c r="E9" s="112" t="s">
        <v>536</v>
      </c>
      <c r="F9" s="112" t="s">
        <v>538</v>
      </c>
      <c r="G9" s="112" t="s">
        <v>251</v>
      </c>
      <c r="H9" s="112" t="s">
        <v>273</v>
      </c>
      <c r="I9" s="11">
        <f>(K9+J9)*B3</f>
        <v>32</v>
      </c>
      <c r="J9" s="24">
        <v>6</v>
      </c>
      <c r="K9" s="11">
        <v>10</v>
      </c>
    </row>
    <row r="10" spans="1:11" ht="12.75" x14ac:dyDescent="0.2">
      <c r="A10" s="11"/>
      <c r="B10" s="11"/>
      <c r="C10" s="11" t="s">
        <v>1</v>
      </c>
      <c r="D10" s="11"/>
      <c r="E10" s="24"/>
      <c r="F10" s="24"/>
      <c r="G10" s="24"/>
      <c r="H10" s="24"/>
      <c r="I10" s="11">
        <f>(K10+J10)*B3</f>
        <v>14</v>
      </c>
      <c r="J10" s="24"/>
      <c r="K10" s="11">
        <v>7</v>
      </c>
    </row>
    <row r="11" spans="1:11" ht="12.75" x14ac:dyDescent="0.2">
      <c r="A11" s="11"/>
      <c r="B11" s="11"/>
      <c r="C11" s="11" t="s">
        <v>2</v>
      </c>
      <c r="D11" s="11"/>
      <c r="E11" s="24"/>
      <c r="F11" s="24"/>
      <c r="G11" s="24"/>
      <c r="H11" s="24"/>
      <c r="I11" s="11">
        <f>(K11+J11)*B3</f>
        <v>10</v>
      </c>
      <c r="J11" s="24"/>
      <c r="K11" s="11">
        <v>5</v>
      </c>
    </row>
    <row r="12" spans="1:11" ht="12.75" x14ac:dyDescent="0.2">
      <c r="A12" s="11"/>
      <c r="B12" s="11"/>
      <c r="C12" s="11" t="s">
        <v>3</v>
      </c>
      <c r="D12" s="11"/>
      <c r="E12" s="24"/>
      <c r="F12" s="24"/>
      <c r="G12" s="24"/>
      <c r="H12" s="24"/>
      <c r="I12" s="11">
        <f>(K12+J12)*B3</f>
        <v>6</v>
      </c>
      <c r="J12" s="24"/>
      <c r="K12" s="11">
        <v>3</v>
      </c>
    </row>
    <row r="13" spans="1:11" ht="12.75" x14ac:dyDescent="0.2">
      <c r="A13" s="11"/>
      <c r="B13" s="11"/>
      <c r="C13" s="11" t="s">
        <v>4</v>
      </c>
      <c r="D13" s="11"/>
      <c r="E13" s="24"/>
      <c r="F13" s="24"/>
      <c r="G13" s="24"/>
      <c r="H13" s="24"/>
      <c r="I13" s="11">
        <f>(K13+J13)*B3</f>
        <v>4</v>
      </c>
      <c r="J13" s="24"/>
      <c r="K13" s="11">
        <v>2</v>
      </c>
    </row>
    <row r="14" spans="1:11" ht="12.75" x14ac:dyDescent="0.2">
      <c r="A14" s="11"/>
      <c r="B14" s="11"/>
      <c r="C14" s="11"/>
      <c r="D14" s="11"/>
      <c r="E14" s="24"/>
      <c r="F14" s="24"/>
      <c r="G14" s="24"/>
      <c r="H14" s="24"/>
      <c r="I14" s="11"/>
      <c r="J14" s="24"/>
      <c r="K14" s="11"/>
    </row>
    <row r="15" spans="1:11" ht="12.75" x14ac:dyDescent="0.2">
      <c r="A15" s="11"/>
      <c r="B15" s="11"/>
      <c r="C15" s="1" t="s">
        <v>19</v>
      </c>
      <c r="D15" s="1"/>
      <c r="E15" s="24"/>
      <c r="F15" s="24"/>
      <c r="G15" s="24"/>
      <c r="H15" s="24"/>
      <c r="I15" s="11"/>
      <c r="J15" s="24"/>
      <c r="K15" s="11"/>
    </row>
    <row r="16" spans="1:11" ht="12.75" x14ac:dyDescent="0.2">
      <c r="A16" s="11"/>
      <c r="B16" s="11"/>
      <c r="C16" s="11" t="s">
        <v>0</v>
      </c>
      <c r="D16" s="11"/>
      <c r="E16" s="11"/>
      <c r="F16" s="11"/>
      <c r="G16" s="11"/>
      <c r="H16" s="11"/>
      <c r="I16" s="11">
        <f>(K16+J16)*B3</f>
        <v>20</v>
      </c>
      <c r="J16" s="24"/>
      <c r="K16" s="11">
        <v>10</v>
      </c>
    </row>
    <row r="17" spans="1:11" ht="12.75" x14ac:dyDescent="0.2">
      <c r="A17" s="11"/>
      <c r="B17" s="11"/>
      <c r="C17" s="11" t="s">
        <v>1</v>
      </c>
      <c r="D17" s="11"/>
      <c r="E17" s="11"/>
      <c r="F17" s="11"/>
      <c r="G17" s="11"/>
      <c r="H17" s="11"/>
      <c r="I17" s="11">
        <f>(K17+J17)*B3</f>
        <v>14</v>
      </c>
      <c r="J17" s="24"/>
      <c r="K17" s="11">
        <v>7</v>
      </c>
    </row>
    <row r="18" spans="1:11" ht="12.75" x14ac:dyDescent="0.2">
      <c r="A18" s="11"/>
      <c r="B18" s="11"/>
      <c r="C18" s="11" t="s">
        <v>2</v>
      </c>
      <c r="D18" s="11"/>
      <c r="E18" s="11"/>
      <c r="F18" s="11"/>
      <c r="G18" s="11"/>
      <c r="H18" s="11"/>
      <c r="I18" s="11">
        <f>(K18+J18)*B3</f>
        <v>10</v>
      </c>
      <c r="J18" s="24"/>
      <c r="K18" s="11">
        <v>5</v>
      </c>
    </row>
    <row r="19" spans="1:11" ht="12.75" x14ac:dyDescent="0.2">
      <c r="A19" s="11"/>
      <c r="B19" s="11"/>
      <c r="C19" s="11" t="s">
        <v>3</v>
      </c>
      <c r="D19" s="11"/>
      <c r="E19" s="11"/>
      <c r="F19" s="11"/>
      <c r="G19" s="11"/>
      <c r="H19" s="11"/>
      <c r="I19" s="11">
        <f>(K19+J19)*B3</f>
        <v>6</v>
      </c>
      <c r="J19" s="24"/>
      <c r="K19" s="11">
        <v>3</v>
      </c>
    </row>
    <row r="20" spans="1:11" ht="12.75" x14ac:dyDescent="0.2">
      <c r="A20" s="1"/>
      <c r="B20" s="1"/>
      <c r="C20" s="11" t="s">
        <v>4</v>
      </c>
      <c r="D20" s="11"/>
      <c r="E20" s="11"/>
      <c r="F20" s="11"/>
      <c r="G20" s="11"/>
      <c r="H20" s="11"/>
      <c r="I20" s="11">
        <f>(K20+J20)*B3</f>
        <v>4</v>
      </c>
      <c r="J20" s="24"/>
      <c r="K20" s="11">
        <v>2</v>
      </c>
    </row>
    <row r="21" spans="1:11" ht="12.75" x14ac:dyDescent="0.2">
      <c r="A21" s="11"/>
      <c r="B21" s="11"/>
      <c r="C21" s="11"/>
      <c r="D21" s="11"/>
      <c r="E21" s="24"/>
      <c r="F21" s="24"/>
      <c r="G21" s="24"/>
      <c r="H21" s="24"/>
      <c r="I21" s="11"/>
      <c r="J21" s="24"/>
      <c r="K21" s="11"/>
    </row>
    <row r="22" spans="1:11" ht="12.75" x14ac:dyDescent="0.2">
      <c r="A22" s="11"/>
      <c r="B22" s="11"/>
      <c r="C22" s="1" t="s">
        <v>20</v>
      </c>
      <c r="D22" s="1"/>
      <c r="E22" s="24"/>
      <c r="F22" s="24"/>
      <c r="G22" s="24"/>
      <c r="H22" s="24"/>
      <c r="I22" s="11"/>
      <c r="J22" s="24"/>
      <c r="K22" s="11"/>
    </row>
    <row r="23" spans="1:11" ht="12.75" x14ac:dyDescent="0.2">
      <c r="A23" s="11"/>
      <c r="B23" s="11"/>
      <c r="C23" s="11" t="s">
        <v>0</v>
      </c>
      <c r="D23" s="11"/>
      <c r="E23" s="11"/>
      <c r="F23" s="11"/>
      <c r="G23" s="11"/>
      <c r="H23" s="11"/>
      <c r="I23" s="11">
        <f>(K23+J23)*B3</f>
        <v>20</v>
      </c>
      <c r="J23" s="24"/>
      <c r="K23" s="11">
        <v>10</v>
      </c>
    </row>
    <row r="24" spans="1:11" ht="12.75" x14ac:dyDescent="0.2">
      <c r="A24" s="11"/>
      <c r="B24" s="11"/>
      <c r="C24" s="11" t="s">
        <v>1</v>
      </c>
      <c r="D24" s="11"/>
      <c r="E24" s="11"/>
      <c r="F24" s="11"/>
      <c r="G24" s="11"/>
      <c r="H24" s="11"/>
      <c r="I24" s="11">
        <f>(K24+J24)*B3</f>
        <v>14</v>
      </c>
      <c r="J24" s="24"/>
      <c r="K24" s="11">
        <v>7</v>
      </c>
    </row>
    <row r="25" spans="1:11" ht="12.75" x14ac:dyDescent="0.2">
      <c r="A25" s="11"/>
      <c r="B25" s="11"/>
      <c r="C25" s="11" t="s">
        <v>2</v>
      </c>
      <c r="D25" s="11"/>
      <c r="E25" s="11"/>
      <c r="F25" s="11"/>
      <c r="G25" s="11"/>
      <c r="H25" s="11"/>
      <c r="I25" s="11">
        <f>(K25+J25)*B3</f>
        <v>10</v>
      </c>
      <c r="J25" s="24"/>
      <c r="K25" s="11">
        <v>5</v>
      </c>
    </row>
    <row r="26" spans="1:11" ht="12.75" x14ac:dyDescent="0.2">
      <c r="A26" s="11"/>
      <c r="B26" s="11"/>
      <c r="C26" s="11" t="s">
        <v>3</v>
      </c>
      <c r="D26" s="11"/>
      <c r="E26" s="11"/>
      <c r="F26" s="11"/>
      <c r="G26" s="11"/>
      <c r="H26" s="11"/>
      <c r="I26" s="11">
        <f>(K26+J26)*B3</f>
        <v>6</v>
      </c>
      <c r="J26" s="24"/>
      <c r="K26" s="11">
        <v>3</v>
      </c>
    </row>
    <row r="27" spans="1:11" ht="12.75" x14ac:dyDescent="0.2">
      <c r="A27" s="11"/>
      <c r="B27" s="11"/>
      <c r="C27" s="11" t="s">
        <v>4</v>
      </c>
      <c r="D27" s="11"/>
      <c r="E27" s="11"/>
      <c r="F27" s="11"/>
      <c r="G27" s="11"/>
      <c r="H27" s="11"/>
      <c r="I27" s="11">
        <f>(K27+J27)*B3</f>
        <v>4</v>
      </c>
      <c r="J27" s="24"/>
      <c r="K27" s="11">
        <v>2</v>
      </c>
    </row>
    <row r="28" spans="1:11" ht="12.75" x14ac:dyDescent="0.2">
      <c r="A28" s="11"/>
      <c r="B28" s="29"/>
      <c r="C28" s="11"/>
      <c r="D28" s="11"/>
      <c r="E28" s="24"/>
      <c r="F28" s="24"/>
      <c r="G28" s="24"/>
      <c r="H28" s="24"/>
      <c r="I28" s="11"/>
      <c r="J28" s="24"/>
      <c r="K28" s="11"/>
    </row>
    <row r="29" spans="1:11" ht="12.75" x14ac:dyDescent="0.2">
      <c r="A29" s="11"/>
      <c r="B29" s="29"/>
      <c r="C29" s="1" t="s">
        <v>21</v>
      </c>
      <c r="D29" s="1"/>
      <c r="E29" s="24"/>
      <c r="F29" s="24"/>
      <c r="G29" s="24"/>
      <c r="H29" s="24"/>
      <c r="I29" s="11"/>
      <c r="J29" s="24"/>
      <c r="K29" s="11"/>
    </row>
    <row r="30" spans="1:11" ht="12.75" x14ac:dyDescent="0.2">
      <c r="A30" s="11"/>
      <c r="B30" s="29">
        <v>5</v>
      </c>
      <c r="C30" s="11" t="s">
        <v>0</v>
      </c>
      <c r="D30" s="128" t="s">
        <v>433</v>
      </c>
      <c r="E30" s="128" t="s">
        <v>432</v>
      </c>
      <c r="F30" s="161" t="s">
        <v>131</v>
      </c>
      <c r="G30" s="128" t="s">
        <v>130</v>
      </c>
      <c r="H30" s="128" t="s">
        <v>133</v>
      </c>
      <c r="I30" s="11">
        <f>(K30+J30)*B3</f>
        <v>30</v>
      </c>
      <c r="J30" s="24">
        <v>5</v>
      </c>
      <c r="K30" s="11">
        <v>10</v>
      </c>
    </row>
    <row r="31" spans="1:11" ht="12.75" x14ac:dyDescent="0.2">
      <c r="A31" s="11"/>
      <c r="B31" s="29"/>
      <c r="C31" s="11" t="s">
        <v>1</v>
      </c>
      <c r="D31" s="112" t="s">
        <v>541</v>
      </c>
      <c r="E31" s="112" t="s">
        <v>540</v>
      </c>
      <c r="F31" s="112" t="s">
        <v>542</v>
      </c>
      <c r="G31" s="112" t="s">
        <v>132</v>
      </c>
      <c r="H31" s="112" t="s">
        <v>180</v>
      </c>
      <c r="I31" s="11">
        <f>(K31+J31)*B3</f>
        <v>16</v>
      </c>
      <c r="J31" s="24">
        <v>1</v>
      </c>
      <c r="K31" s="11">
        <v>7</v>
      </c>
    </row>
    <row r="32" spans="1:11" ht="12.75" x14ac:dyDescent="0.2">
      <c r="A32" s="11"/>
      <c r="B32" s="29"/>
      <c r="C32" s="11" t="s">
        <v>2</v>
      </c>
      <c r="D32" s="11" t="s">
        <v>358</v>
      </c>
      <c r="E32" s="11" t="s">
        <v>694</v>
      </c>
      <c r="F32" s="112" t="s">
        <v>633</v>
      </c>
      <c r="G32" s="11"/>
      <c r="H32" s="11"/>
      <c r="I32" s="11">
        <f>(K32+J32)*B3</f>
        <v>10</v>
      </c>
      <c r="J32" s="24"/>
      <c r="K32" s="11">
        <v>5</v>
      </c>
    </row>
    <row r="33" spans="1:11" ht="12.75" x14ac:dyDescent="0.2">
      <c r="A33" s="11"/>
      <c r="B33" s="29"/>
      <c r="C33" s="11" t="s">
        <v>3</v>
      </c>
      <c r="D33" s="112" t="s">
        <v>358</v>
      </c>
      <c r="E33" s="128" t="s">
        <v>695</v>
      </c>
      <c r="F33" s="112" t="s">
        <v>653</v>
      </c>
      <c r="G33" s="112"/>
      <c r="H33" s="112"/>
      <c r="I33" s="11">
        <f>(K33+J33)*B3</f>
        <v>6</v>
      </c>
      <c r="J33" s="24"/>
      <c r="K33" s="11">
        <v>3</v>
      </c>
    </row>
    <row r="34" spans="1:11" ht="12.75" x14ac:dyDescent="0.2">
      <c r="A34" s="11"/>
      <c r="B34" s="29"/>
      <c r="C34" s="11" t="s">
        <v>4</v>
      </c>
      <c r="D34" s="112" t="s">
        <v>358</v>
      </c>
      <c r="E34" s="128" t="s">
        <v>631</v>
      </c>
      <c r="F34" s="112" t="s">
        <v>250</v>
      </c>
      <c r="G34" s="112" t="s">
        <v>132</v>
      </c>
      <c r="H34" s="112" t="s">
        <v>630</v>
      </c>
      <c r="I34" s="11">
        <f>(K34+J34)*B3</f>
        <v>4</v>
      </c>
      <c r="J34" s="24"/>
      <c r="K34" s="11">
        <v>2</v>
      </c>
    </row>
    <row r="35" spans="1:11" ht="12.75" x14ac:dyDescent="0.2">
      <c r="A35" s="11"/>
      <c r="B35" s="29"/>
      <c r="C35" s="11"/>
      <c r="D35" s="11"/>
      <c r="E35" s="24"/>
      <c r="F35" s="24"/>
      <c r="G35" s="24"/>
      <c r="H35" s="24"/>
      <c r="I35" s="11"/>
      <c r="J35" s="24"/>
      <c r="K35" s="11"/>
    </row>
    <row r="36" spans="1:11" ht="12.75" x14ac:dyDescent="0.2">
      <c r="A36" s="11"/>
      <c r="B36" s="29"/>
      <c r="C36" s="1" t="s">
        <v>22</v>
      </c>
      <c r="D36" s="1"/>
      <c r="E36" s="24"/>
      <c r="F36" s="24"/>
      <c r="G36" s="24"/>
      <c r="H36" s="24"/>
      <c r="I36" s="11"/>
      <c r="J36" s="24"/>
      <c r="K36" s="11"/>
    </row>
    <row r="37" spans="1:11" ht="12.75" x14ac:dyDescent="0.2">
      <c r="A37" s="11"/>
      <c r="B37" s="29"/>
      <c r="C37" s="11" t="s">
        <v>0</v>
      </c>
      <c r="D37" s="11"/>
      <c r="E37" s="11"/>
      <c r="F37" s="11"/>
      <c r="G37" s="11"/>
      <c r="H37" s="11"/>
      <c r="I37" s="11">
        <f>(K37+J37)*B3</f>
        <v>20</v>
      </c>
      <c r="J37" s="24"/>
      <c r="K37" s="11">
        <v>10</v>
      </c>
    </row>
    <row r="38" spans="1:11" ht="12.75" x14ac:dyDescent="0.2">
      <c r="A38" s="11"/>
      <c r="B38" s="29"/>
      <c r="C38" s="11" t="s">
        <v>1</v>
      </c>
      <c r="D38" s="11"/>
      <c r="E38" s="11"/>
      <c r="F38" s="11"/>
      <c r="G38" s="11"/>
      <c r="H38" s="11"/>
      <c r="I38" s="11">
        <f>(K38+J38)*B3</f>
        <v>14</v>
      </c>
      <c r="J38" s="24"/>
      <c r="K38" s="11">
        <v>7</v>
      </c>
    </row>
    <row r="39" spans="1:11" ht="12.75" x14ac:dyDescent="0.2">
      <c r="A39" s="11"/>
      <c r="B39" s="11"/>
      <c r="C39" s="11" t="s">
        <v>2</v>
      </c>
      <c r="D39" s="11"/>
      <c r="E39" s="11"/>
      <c r="F39" s="11"/>
      <c r="G39" s="11"/>
      <c r="H39" s="11"/>
      <c r="I39" s="11">
        <f>(K39+J39)*B3</f>
        <v>10</v>
      </c>
      <c r="J39" s="24"/>
      <c r="K39" s="11">
        <v>5</v>
      </c>
    </row>
    <row r="40" spans="1:11" ht="12.75" x14ac:dyDescent="0.2">
      <c r="A40" s="11"/>
      <c r="B40" s="11"/>
      <c r="C40" s="11" t="s">
        <v>3</v>
      </c>
      <c r="D40" s="11"/>
      <c r="E40" s="11"/>
      <c r="F40" s="11"/>
      <c r="G40" s="11"/>
      <c r="H40" s="11"/>
      <c r="I40" s="11">
        <f>(K40+J40)*B3</f>
        <v>6</v>
      </c>
      <c r="J40" s="24"/>
      <c r="K40" s="11">
        <v>3</v>
      </c>
    </row>
    <row r="41" spans="1:11" ht="12.75" x14ac:dyDescent="0.2">
      <c r="A41" s="11"/>
      <c r="B41" s="11"/>
      <c r="C41" s="11" t="s">
        <v>4</v>
      </c>
      <c r="D41" s="11"/>
      <c r="E41" s="24"/>
      <c r="F41" s="24"/>
      <c r="G41" s="24"/>
      <c r="H41" s="24"/>
      <c r="I41" s="11">
        <f>(K41+J41)*B3</f>
        <v>4</v>
      </c>
      <c r="J41" s="24"/>
      <c r="K41" s="11">
        <v>2</v>
      </c>
    </row>
    <row r="42" spans="1:11" ht="12.75" x14ac:dyDescent="0.2">
      <c r="A42" s="11"/>
      <c r="B42" s="11"/>
      <c r="C42" s="11"/>
      <c r="D42" s="11"/>
      <c r="E42" s="24"/>
      <c r="F42" s="24"/>
      <c r="G42" s="24"/>
      <c r="H42" s="24"/>
      <c r="I42" s="11"/>
      <c r="J42" s="24"/>
      <c r="K42" s="11"/>
    </row>
    <row r="43" spans="1:11" ht="12.75" x14ac:dyDescent="0.2">
      <c r="A43" s="11"/>
      <c r="B43" s="11"/>
      <c r="C43" s="1" t="s">
        <v>31</v>
      </c>
      <c r="D43" s="1"/>
      <c r="E43" s="24"/>
      <c r="F43" s="24"/>
      <c r="G43" s="24"/>
      <c r="H43" s="24"/>
      <c r="I43" s="11"/>
      <c r="J43" s="24"/>
      <c r="K43" s="11"/>
    </row>
    <row r="44" spans="1:11" ht="12.75" x14ac:dyDescent="0.2">
      <c r="A44" s="11"/>
      <c r="B44" s="11">
        <v>4</v>
      </c>
      <c r="C44" s="1" t="s">
        <v>32</v>
      </c>
      <c r="D44" s="1"/>
      <c r="E44" s="24"/>
      <c r="F44" s="24"/>
      <c r="G44" s="24"/>
      <c r="H44" s="24"/>
      <c r="I44" s="11"/>
      <c r="J44" s="24"/>
      <c r="K44" s="11"/>
    </row>
    <row r="45" spans="1:11" ht="12.75" x14ac:dyDescent="0.2">
      <c r="A45" s="11"/>
      <c r="B45" s="11"/>
      <c r="C45" s="11" t="s">
        <v>0</v>
      </c>
      <c r="D45" s="150" t="s">
        <v>146</v>
      </c>
      <c r="E45" s="150" t="s">
        <v>133</v>
      </c>
      <c r="F45" s="150" t="s">
        <v>131</v>
      </c>
      <c r="G45" s="150" t="s">
        <v>147</v>
      </c>
      <c r="H45" s="150" t="s">
        <v>148</v>
      </c>
      <c r="I45" s="11">
        <f>(K45+J45)*B3</f>
        <v>22</v>
      </c>
      <c r="J45" s="24">
        <v>1</v>
      </c>
      <c r="K45" s="11">
        <v>10</v>
      </c>
    </row>
    <row r="46" spans="1:11" x14ac:dyDescent="0.25">
      <c r="A46" s="11"/>
      <c r="B46" s="11"/>
      <c r="C46" s="11" t="s">
        <v>1</v>
      </c>
      <c r="D46" s="109" t="s">
        <v>652</v>
      </c>
      <c r="E46" s="111" t="s">
        <v>650</v>
      </c>
      <c r="F46" s="111" t="s">
        <v>250</v>
      </c>
      <c r="G46" s="111" t="s">
        <v>244</v>
      </c>
      <c r="H46" s="111" t="s">
        <v>651</v>
      </c>
      <c r="I46" s="11">
        <f>(K46+J46)*B3</f>
        <v>14</v>
      </c>
      <c r="J46" s="24"/>
      <c r="K46" s="11">
        <v>7</v>
      </c>
    </row>
    <row r="47" spans="1:11" ht="12.75" x14ac:dyDescent="0.2">
      <c r="A47" s="11"/>
      <c r="B47" s="11"/>
      <c r="C47" s="11" t="s">
        <v>2</v>
      </c>
      <c r="D47" s="112" t="s">
        <v>371</v>
      </c>
      <c r="E47" s="112" t="s">
        <v>370</v>
      </c>
      <c r="F47" s="112" t="s">
        <v>653</v>
      </c>
      <c r="G47" s="112" t="s">
        <v>372</v>
      </c>
      <c r="H47" s="112" t="s">
        <v>373</v>
      </c>
      <c r="I47" s="11">
        <f>(K47+J47)*B3</f>
        <v>10</v>
      </c>
      <c r="J47" s="24"/>
      <c r="K47" s="11">
        <v>5</v>
      </c>
    </row>
    <row r="48" spans="1:11" ht="12.75" x14ac:dyDescent="0.2">
      <c r="A48" s="11"/>
      <c r="B48" s="11"/>
      <c r="C48" s="11" t="s">
        <v>3</v>
      </c>
      <c r="D48" s="11" t="s">
        <v>355</v>
      </c>
      <c r="E48" s="11" t="s">
        <v>354</v>
      </c>
      <c r="F48" s="11" t="s">
        <v>351</v>
      </c>
      <c r="G48" s="11" t="s">
        <v>356</v>
      </c>
      <c r="H48" s="11" t="s">
        <v>357</v>
      </c>
      <c r="I48" s="11">
        <f>(K48+J48)*B3</f>
        <v>6</v>
      </c>
      <c r="J48" s="24"/>
      <c r="K48" s="11">
        <v>3</v>
      </c>
    </row>
    <row r="49" spans="1:11" ht="12.75" x14ac:dyDescent="0.2">
      <c r="A49" s="11"/>
      <c r="B49" s="11"/>
      <c r="C49" s="11" t="s">
        <v>4</v>
      </c>
      <c r="D49" s="11"/>
      <c r="E49" s="11"/>
      <c r="F49" s="11"/>
      <c r="G49" s="11"/>
      <c r="H49" s="11"/>
      <c r="I49" s="11">
        <f>(K49+J49)*B3</f>
        <v>4</v>
      </c>
      <c r="J49" s="24"/>
      <c r="K49" s="11">
        <v>2</v>
      </c>
    </row>
    <row r="50" spans="1:11" ht="12.75" x14ac:dyDescent="0.2">
      <c r="A50" s="11"/>
      <c r="B50" s="11"/>
      <c r="C50" s="11"/>
      <c r="D50" s="11"/>
      <c r="E50" s="24"/>
      <c r="F50" s="24"/>
      <c r="G50" s="24"/>
      <c r="H50" s="24"/>
      <c r="I50" s="11"/>
      <c r="J50" s="24"/>
      <c r="K50" s="11"/>
    </row>
    <row r="51" spans="1:11" ht="12.75" x14ac:dyDescent="0.2">
      <c r="A51" s="11"/>
      <c r="B51" s="11"/>
      <c r="C51" s="1" t="s">
        <v>25</v>
      </c>
      <c r="D51" s="1"/>
      <c r="E51" s="24"/>
      <c r="F51" s="24"/>
      <c r="G51" s="24"/>
      <c r="H51" s="24"/>
      <c r="I51" s="11"/>
      <c r="J51" s="24"/>
      <c r="K51" s="11"/>
    </row>
    <row r="52" spans="1:11" ht="12.75" x14ac:dyDescent="0.2">
      <c r="A52" s="11"/>
      <c r="B52" s="11">
        <v>8</v>
      </c>
      <c r="C52" s="1" t="s">
        <v>32</v>
      </c>
      <c r="D52" s="1"/>
      <c r="E52" s="24"/>
      <c r="F52" s="24"/>
      <c r="G52" s="24"/>
      <c r="H52" s="24"/>
      <c r="I52" s="11"/>
      <c r="J52" s="24"/>
      <c r="K52" s="11"/>
    </row>
    <row r="53" spans="1:11" ht="12.75" x14ac:dyDescent="0.2">
      <c r="A53" s="11"/>
      <c r="B53" s="11"/>
      <c r="C53" s="11" t="s">
        <v>0</v>
      </c>
      <c r="D53" s="11"/>
      <c r="E53" s="11"/>
      <c r="F53" s="11"/>
      <c r="G53" s="11"/>
      <c r="H53" s="11"/>
      <c r="I53" s="11">
        <f>(K53+J53)*B3</f>
        <v>20</v>
      </c>
      <c r="J53" s="24"/>
      <c r="K53" s="11">
        <v>10</v>
      </c>
    </row>
    <row r="54" spans="1:11" ht="12.75" x14ac:dyDescent="0.2">
      <c r="A54" s="11"/>
      <c r="B54" s="11"/>
      <c r="C54" s="11" t="s">
        <v>1</v>
      </c>
      <c r="D54" s="128" t="s">
        <v>464</v>
      </c>
      <c r="E54" s="128" t="s">
        <v>252</v>
      </c>
      <c r="F54" s="161" t="s">
        <v>131</v>
      </c>
      <c r="G54" s="128" t="s">
        <v>360</v>
      </c>
      <c r="H54" s="128" t="s">
        <v>465</v>
      </c>
      <c r="I54" s="11">
        <f>(K54+J54)*B3</f>
        <v>14</v>
      </c>
      <c r="J54" s="24"/>
      <c r="K54" s="11">
        <v>7</v>
      </c>
    </row>
    <row r="55" spans="1:11" ht="12.75" x14ac:dyDescent="0.2">
      <c r="A55" s="11"/>
      <c r="B55" s="11"/>
      <c r="C55" s="11" t="s">
        <v>2</v>
      </c>
      <c r="D55" s="112" t="s">
        <v>649</v>
      </c>
      <c r="E55" s="112" t="s">
        <v>645</v>
      </c>
      <c r="F55" s="112" t="s">
        <v>648</v>
      </c>
      <c r="G55" s="112" t="s">
        <v>646</v>
      </c>
      <c r="H55" s="112" t="s">
        <v>647</v>
      </c>
      <c r="I55" s="11">
        <f>(K55+J55)*B3</f>
        <v>10</v>
      </c>
      <c r="J55" s="24"/>
      <c r="K55" s="11">
        <v>5</v>
      </c>
    </row>
    <row r="56" spans="1:11" ht="12.75" x14ac:dyDescent="0.2">
      <c r="A56" s="11"/>
      <c r="B56" s="11"/>
      <c r="C56" s="11" t="s">
        <v>3</v>
      </c>
      <c r="D56" s="11" t="s">
        <v>697</v>
      </c>
      <c r="E56" s="11" t="s">
        <v>696</v>
      </c>
      <c r="F56" s="11" t="s">
        <v>698</v>
      </c>
      <c r="G56" s="11" t="s">
        <v>362</v>
      </c>
      <c r="H56" s="11" t="s">
        <v>699</v>
      </c>
      <c r="I56" s="11">
        <f>(K56+J56)*B3</f>
        <v>6</v>
      </c>
      <c r="J56" s="24"/>
      <c r="K56" s="11">
        <v>3</v>
      </c>
    </row>
    <row r="57" spans="1:11" ht="12.75" x14ac:dyDescent="0.2">
      <c r="A57" s="11"/>
      <c r="B57" s="11"/>
      <c r="C57" s="11" t="s">
        <v>4</v>
      </c>
      <c r="D57" s="11" t="s">
        <v>350</v>
      </c>
      <c r="E57" s="11" t="s">
        <v>349</v>
      </c>
      <c r="F57" s="11" t="s">
        <v>351</v>
      </c>
      <c r="G57" s="11" t="s">
        <v>135</v>
      </c>
      <c r="H57" s="11" t="s">
        <v>352</v>
      </c>
      <c r="I57" s="11">
        <f>(K57+J57)*B3</f>
        <v>4</v>
      </c>
      <c r="J57" s="24"/>
      <c r="K57" s="11">
        <v>2</v>
      </c>
    </row>
    <row r="58" spans="1:11" ht="12.75" x14ac:dyDescent="0.2">
      <c r="A58" s="11"/>
      <c r="B58" s="11"/>
      <c r="C58" s="11"/>
      <c r="D58" s="11"/>
      <c r="E58" s="24"/>
      <c r="F58" s="24"/>
      <c r="G58" s="24"/>
      <c r="H58" s="24"/>
      <c r="I58" s="11"/>
      <c r="J58" s="24"/>
      <c r="K58" s="11"/>
    </row>
    <row r="59" spans="1:11" ht="12.75" x14ac:dyDescent="0.2">
      <c r="A59" s="11"/>
      <c r="B59" s="11"/>
      <c r="C59" s="1" t="s">
        <v>24</v>
      </c>
      <c r="D59" s="1"/>
      <c r="E59" s="24"/>
      <c r="F59" s="24"/>
      <c r="G59" s="24"/>
      <c r="H59" s="24"/>
      <c r="I59" s="11"/>
      <c r="J59" s="24"/>
      <c r="K59" s="11"/>
    </row>
    <row r="60" spans="1:11" ht="12.75" x14ac:dyDescent="0.2">
      <c r="A60" s="11"/>
      <c r="B60" s="11"/>
      <c r="C60" s="1" t="s">
        <v>49</v>
      </c>
      <c r="D60" s="11"/>
      <c r="E60" s="11"/>
      <c r="F60" s="11"/>
      <c r="G60" s="11"/>
      <c r="H60" s="11"/>
      <c r="I60" s="11"/>
      <c r="J60" s="24"/>
      <c r="K60" s="11"/>
    </row>
    <row r="61" spans="1:11" x14ac:dyDescent="0.25">
      <c r="A61" s="11"/>
      <c r="B61" s="11"/>
      <c r="C61" s="11" t="s">
        <v>0</v>
      </c>
      <c r="I61" s="11">
        <f>(K61+J61)*B3</f>
        <v>20</v>
      </c>
      <c r="J61" s="24"/>
      <c r="K61" s="11">
        <v>10</v>
      </c>
    </row>
    <row r="62" spans="1:11" ht="12.75" x14ac:dyDescent="0.2">
      <c r="A62" s="11"/>
      <c r="B62" s="11"/>
      <c r="C62" s="11" t="s">
        <v>1</v>
      </c>
      <c r="D62" s="11"/>
      <c r="E62" s="11"/>
      <c r="F62" s="11"/>
      <c r="G62" s="11"/>
      <c r="H62" s="11"/>
      <c r="I62" s="11">
        <f>(K62+J62)*B3</f>
        <v>14</v>
      </c>
      <c r="J62" s="24"/>
      <c r="K62" s="11">
        <v>7</v>
      </c>
    </row>
    <row r="63" spans="1:11" ht="12.75" x14ac:dyDescent="0.2">
      <c r="A63" s="11"/>
      <c r="B63" s="11"/>
      <c r="C63" s="11" t="s">
        <v>2</v>
      </c>
      <c r="D63" s="11"/>
      <c r="E63" s="11"/>
      <c r="F63" s="11"/>
      <c r="G63" s="11"/>
      <c r="H63" s="11"/>
      <c r="I63" s="11">
        <f>(K63+J63)*B3</f>
        <v>10</v>
      </c>
      <c r="J63" s="24"/>
      <c r="K63" s="11">
        <v>5</v>
      </c>
    </row>
    <row r="64" spans="1:11" ht="12.75" x14ac:dyDescent="0.2">
      <c r="A64" s="11"/>
      <c r="B64" s="11"/>
      <c r="C64" s="11" t="s">
        <v>3</v>
      </c>
      <c r="D64" s="11"/>
      <c r="E64" s="11"/>
      <c r="F64" s="11"/>
      <c r="G64" s="11"/>
      <c r="H64" s="11"/>
      <c r="I64" s="11">
        <f>(K64+J64)*B3</f>
        <v>6</v>
      </c>
      <c r="J64" s="24"/>
      <c r="K64" s="11">
        <v>3</v>
      </c>
    </row>
    <row r="65" spans="1:11" ht="12.75" x14ac:dyDescent="0.2">
      <c r="A65" s="11"/>
      <c r="B65" s="11"/>
      <c r="C65" s="11" t="s">
        <v>4</v>
      </c>
      <c r="D65" s="11"/>
      <c r="E65" s="11"/>
      <c r="F65" s="11"/>
      <c r="G65" s="11"/>
      <c r="H65" s="11"/>
      <c r="I65" s="11">
        <f>(K65+J65)*B3</f>
        <v>4</v>
      </c>
      <c r="J65" s="24"/>
      <c r="K65" s="11">
        <v>2</v>
      </c>
    </row>
    <row r="66" spans="1:11" ht="12.75" x14ac:dyDescent="0.2">
      <c r="A66" s="11"/>
      <c r="B66" s="11"/>
      <c r="C66" s="11"/>
      <c r="D66" s="11"/>
      <c r="E66" s="24"/>
      <c r="F66" s="24"/>
      <c r="G66" s="24"/>
      <c r="H66" s="24"/>
      <c r="I66" s="11"/>
      <c r="J66" s="24"/>
      <c r="K66" s="11"/>
    </row>
    <row r="67" spans="1:11" ht="12.75" x14ac:dyDescent="0.2">
      <c r="A67" s="11"/>
      <c r="B67" s="11"/>
      <c r="C67" s="1" t="s">
        <v>25</v>
      </c>
      <c r="D67" s="1"/>
      <c r="E67" s="24"/>
      <c r="F67" s="24"/>
      <c r="G67" s="24"/>
      <c r="H67" s="24"/>
      <c r="I67" s="11"/>
      <c r="J67" s="24"/>
      <c r="K67" s="11"/>
    </row>
    <row r="68" spans="1:11" ht="12.75" x14ac:dyDescent="0.2">
      <c r="A68" s="11"/>
      <c r="B68" s="11"/>
      <c r="C68" s="1" t="s">
        <v>49</v>
      </c>
      <c r="D68" s="1"/>
      <c r="E68" s="24"/>
      <c r="F68" s="24"/>
      <c r="G68" s="24"/>
      <c r="H68" s="24"/>
      <c r="I68" s="11"/>
      <c r="J68" s="24"/>
      <c r="K68" s="11"/>
    </row>
    <row r="69" spans="1:11" ht="12.75" x14ac:dyDescent="0.2">
      <c r="A69" s="11"/>
      <c r="B69" s="11"/>
      <c r="C69" s="11" t="s">
        <v>0</v>
      </c>
      <c r="D69" s="112" t="s">
        <v>247</v>
      </c>
      <c r="E69" s="112" t="s">
        <v>246</v>
      </c>
      <c r="F69" s="112" t="s">
        <v>564</v>
      </c>
      <c r="G69" s="112" t="s">
        <v>248</v>
      </c>
      <c r="H69" s="112" t="s">
        <v>249</v>
      </c>
      <c r="I69" s="11">
        <f>(K69+J69)*B3</f>
        <v>32</v>
      </c>
      <c r="J69" s="24">
        <v>6</v>
      </c>
      <c r="K69" s="11">
        <v>10</v>
      </c>
    </row>
    <row r="70" spans="1:11" x14ac:dyDescent="0.25">
      <c r="A70" s="11"/>
      <c r="B70" s="11"/>
      <c r="C70" s="11" t="s">
        <v>1</v>
      </c>
      <c r="I70" s="11">
        <f>(K70+J70)*B3</f>
        <v>14</v>
      </c>
      <c r="J70" s="24"/>
      <c r="K70" s="11">
        <v>7</v>
      </c>
    </row>
    <row r="71" spans="1:11" x14ac:dyDescent="0.25">
      <c r="A71" s="11"/>
      <c r="B71" s="11"/>
      <c r="C71" s="11" t="s">
        <v>2</v>
      </c>
      <c r="I71" s="11">
        <f>(K71+J71)*B3</f>
        <v>10</v>
      </c>
      <c r="J71" s="24"/>
      <c r="K71" s="11">
        <v>5</v>
      </c>
    </row>
    <row r="72" spans="1:11" ht="12.75" x14ac:dyDescent="0.2">
      <c r="A72" s="11"/>
      <c r="B72" s="11"/>
      <c r="C72" s="11" t="s">
        <v>3</v>
      </c>
      <c r="D72" s="11"/>
      <c r="E72" s="24"/>
      <c r="F72" s="24"/>
      <c r="G72" s="11"/>
      <c r="H72" s="11"/>
      <c r="I72" s="11">
        <f>(K72+J72)*B3</f>
        <v>6</v>
      </c>
      <c r="J72" s="24"/>
      <c r="K72" s="11">
        <v>3</v>
      </c>
    </row>
    <row r="73" spans="1:11" x14ac:dyDescent="0.25">
      <c r="A73" s="11"/>
      <c r="B73" s="11"/>
      <c r="C73" s="11" t="s">
        <v>4</v>
      </c>
      <c r="D73" s="11"/>
      <c r="F73" s="11"/>
      <c r="G73" s="11"/>
      <c r="H73" s="11"/>
      <c r="I73" s="11">
        <f>(K73+J73)*B3</f>
        <v>4</v>
      </c>
      <c r="J73" s="24"/>
      <c r="K73" s="11">
        <v>2</v>
      </c>
    </row>
    <row r="74" spans="1:11" ht="12.75" x14ac:dyDescent="0.2">
      <c r="A74" s="11"/>
      <c r="B74" s="11"/>
      <c r="C74" s="11"/>
      <c r="D74" s="11"/>
      <c r="E74" s="24"/>
      <c r="F74" s="24"/>
      <c r="G74" s="24"/>
      <c r="H74" s="24"/>
      <c r="I74" s="11"/>
      <c r="J74" s="24"/>
      <c r="K74" s="11"/>
    </row>
    <row r="75" spans="1:11" ht="12.75" x14ac:dyDescent="0.2">
      <c r="A75" s="11"/>
      <c r="B75" s="11">
        <v>4</v>
      </c>
      <c r="C75" s="1" t="s">
        <v>26</v>
      </c>
      <c r="D75" s="1"/>
      <c r="E75" s="24"/>
      <c r="F75" s="24"/>
      <c r="G75" s="24"/>
      <c r="H75" s="24"/>
      <c r="I75" s="11"/>
      <c r="J75" s="24"/>
      <c r="K75" s="11"/>
    </row>
    <row r="76" spans="1:11" ht="12.75" x14ac:dyDescent="0.2">
      <c r="A76" s="11"/>
      <c r="B76" s="11"/>
      <c r="C76" s="11" t="s">
        <v>0</v>
      </c>
      <c r="D76" s="112" t="s">
        <v>567</v>
      </c>
      <c r="E76" s="112" t="s">
        <v>566</v>
      </c>
      <c r="F76" s="112" t="s">
        <v>564</v>
      </c>
      <c r="G76" s="112" t="s">
        <v>153</v>
      </c>
      <c r="H76" s="112" t="s">
        <v>568</v>
      </c>
      <c r="I76" s="11">
        <f>(K76+J76)*B3</f>
        <v>20</v>
      </c>
      <c r="J76" s="24"/>
      <c r="K76" s="11">
        <v>10</v>
      </c>
    </row>
    <row r="77" spans="1:11" ht="12.75" x14ac:dyDescent="0.2">
      <c r="A77" s="11"/>
      <c r="B77" s="11"/>
      <c r="C77" s="11" t="s">
        <v>1</v>
      </c>
      <c r="D77" s="150" t="s">
        <v>220</v>
      </c>
      <c r="E77" s="150" t="s">
        <v>219</v>
      </c>
      <c r="F77" s="150" t="s">
        <v>131</v>
      </c>
      <c r="G77" s="150" t="s">
        <v>132</v>
      </c>
      <c r="H77" s="150" t="s">
        <v>204</v>
      </c>
      <c r="I77" s="11">
        <f>(K77+J77)*B3</f>
        <v>14</v>
      </c>
      <c r="J77" s="24"/>
      <c r="K77" s="11">
        <v>7</v>
      </c>
    </row>
    <row r="78" spans="1:11" ht="12.75" x14ac:dyDescent="0.2">
      <c r="A78" s="11"/>
      <c r="B78" s="11"/>
      <c r="C78" s="11" t="s">
        <v>2</v>
      </c>
      <c r="D78" s="112" t="s">
        <v>659</v>
      </c>
      <c r="E78" s="113" t="s">
        <v>658</v>
      </c>
      <c r="F78" s="113" t="s">
        <v>653</v>
      </c>
      <c r="G78" s="113" t="s">
        <v>372</v>
      </c>
      <c r="H78" s="113" t="s">
        <v>660</v>
      </c>
      <c r="I78" s="11">
        <f>(K78+J78)*B3</f>
        <v>10</v>
      </c>
      <c r="J78" s="24"/>
      <c r="K78" s="11">
        <v>5</v>
      </c>
    </row>
    <row r="79" spans="1:11" ht="12.75" x14ac:dyDescent="0.2">
      <c r="A79" s="11"/>
      <c r="B79" s="11"/>
      <c r="C79" s="11" t="s">
        <v>3</v>
      </c>
      <c r="D79" s="112" t="s">
        <v>665</v>
      </c>
      <c r="E79" s="112" t="s">
        <v>664</v>
      </c>
      <c r="F79" s="112" t="s">
        <v>361</v>
      </c>
      <c r="G79" s="112" t="s">
        <v>666</v>
      </c>
      <c r="H79" s="112" t="s">
        <v>667</v>
      </c>
      <c r="I79" s="11">
        <f>(K79+J79)*B3</f>
        <v>6</v>
      </c>
      <c r="J79" s="24"/>
      <c r="K79" s="11">
        <v>3</v>
      </c>
    </row>
    <row r="80" spans="1:11" ht="12.75" x14ac:dyDescent="0.2">
      <c r="A80" s="11"/>
      <c r="B80" s="11"/>
      <c r="C80" s="11" t="s">
        <v>4</v>
      </c>
      <c r="D80" s="11"/>
      <c r="E80" s="11"/>
      <c r="F80" s="11"/>
      <c r="G80" s="11"/>
      <c r="H80" s="11"/>
      <c r="I80" s="11">
        <f>(K80+J80)*B3</f>
        <v>4</v>
      </c>
      <c r="J80" s="24"/>
      <c r="K80" s="11">
        <v>2</v>
      </c>
    </row>
    <row r="81" spans="1:11" ht="12.75" x14ac:dyDescent="0.2">
      <c r="A81" s="11"/>
      <c r="B81" s="11"/>
      <c r="C81" s="11"/>
      <c r="D81" s="11"/>
      <c r="E81" s="24"/>
      <c r="F81" s="24"/>
      <c r="G81" s="24"/>
      <c r="H81" s="24"/>
      <c r="I81" s="11"/>
      <c r="J81" s="24"/>
      <c r="K81" s="11"/>
    </row>
    <row r="82" spans="1:11" ht="12.75" x14ac:dyDescent="0.2">
      <c r="A82" s="11"/>
      <c r="B82" s="11">
        <v>2</v>
      </c>
      <c r="C82" s="1" t="s">
        <v>27</v>
      </c>
      <c r="D82" s="1"/>
      <c r="E82" s="24"/>
      <c r="F82" s="24"/>
      <c r="G82" s="24"/>
      <c r="H82" s="24"/>
      <c r="I82" s="11"/>
      <c r="J82" s="24"/>
      <c r="K82" s="11"/>
    </row>
    <row r="83" spans="1:11" ht="12.75" x14ac:dyDescent="0.2">
      <c r="A83" s="11"/>
      <c r="B83" s="11"/>
      <c r="C83" s="11" t="s">
        <v>0</v>
      </c>
      <c r="D83" s="112" t="s">
        <v>669</v>
      </c>
      <c r="E83" s="112" t="s">
        <v>668</v>
      </c>
      <c r="F83" s="113" t="s">
        <v>250</v>
      </c>
      <c r="G83" s="112" t="s">
        <v>670</v>
      </c>
      <c r="H83" s="112" t="s">
        <v>243</v>
      </c>
      <c r="I83" s="11">
        <f>(K83+J83)*B3</f>
        <v>22</v>
      </c>
      <c r="J83" s="24">
        <v>1</v>
      </c>
      <c r="K83" s="11">
        <v>10</v>
      </c>
    </row>
    <row r="84" spans="1:11" ht="12.75" x14ac:dyDescent="0.2">
      <c r="A84" s="11"/>
      <c r="B84" s="11"/>
      <c r="C84" s="11" t="s">
        <v>1</v>
      </c>
      <c r="D84" s="112" t="s">
        <v>673</v>
      </c>
      <c r="E84" s="112" t="s">
        <v>671</v>
      </c>
      <c r="F84" s="112" t="s">
        <v>542</v>
      </c>
      <c r="G84" s="112" t="s">
        <v>248</v>
      </c>
      <c r="H84" s="112" t="s">
        <v>672</v>
      </c>
      <c r="I84" s="11">
        <f>(K84+J84)*B3</f>
        <v>14</v>
      </c>
      <c r="J84" s="24"/>
      <c r="K84" s="11">
        <v>7</v>
      </c>
    </row>
    <row r="85" spans="1:11" ht="12.75" x14ac:dyDescent="0.2">
      <c r="A85" s="11"/>
      <c r="B85" s="11"/>
      <c r="C85" s="11" t="s">
        <v>2</v>
      </c>
      <c r="D85" s="11"/>
      <c r="E85" s="11"/>
      <c r="F85" s="11"/>
      <c r="G85" s="11"/>
      <c r="H85" s="11"/>
      <c r="I85" s="11">
        <f>(K85+J85)*B3</f>
        <v>10</v>
      </c>
      <c r="J85" s="24"/>
      <c r="K85" s="11">
        <v>5</v>
      </c>
    </row>
    <row r="86" spans="1:11" ht="12.75" x14ac:dyDescent="0.2">
      <c r="A86" s="11"/>
      <c r="B86" s="11"/>
      <c r="C86" s="11" t="s">
        <v>3</v>
      </c>
      <c r="D86" s="11"/>
      <c r="E86" s="11"/>
      <c r="F86" s="11"/>
      <c r="G86" s="11"/>
      <c r="H86" s="11"/>
      <c r="I86" s="11">
        <f>(K86+J86)*B3</f>
        <v>6</v>
      </c>
      <c r="J86" s="24"/>
      <c r="K86" s="11">
        <v>3</v>
      </c>
    </row>
    <row r="87" spans="1:11" ht="12.75" x14ac:dyDescent="0.2">
      <c r="A87" s="11"/>
      <c r="B87" s="11"/>
      <c r="C87" s="11" t="s">
        <v>4</v>
      </c>
      <c r="D87" s="11"/>
      <c r="E87" s="11"/>
      <c r="F87" s="11"/>
      <c r="G87" s="11"/>
      <c r="H87" s="11"/>
      <c r="I87" s="11">
        <f>(K87+J87)*B3</f>
        <v>4</v>
      </c>
      <c r="J87" s="24"/>
      <c r="K87" s="11">
        <v>2</v>
      </c>
    </row>
    <row r="88" spans="1:11" ht="12.75" x14ac:dyDescent="0.2">
      <c r="A88" s="11"/>
      <c r="B88" s="11"/>
      <c r="C88" s="11"/>
      <c r="D88" s="11"/>
      <c r="E88" s="24"/>
      <c r="F88" s="24"/>
      <c r="G88" s="24"/>
      <c r="H88" s="24"/>
      <c r="I88" s="11"/>
      <c r="J88" s="24"/>
      <c r="K88" s="11"/>
    </row>
    <row r="89" spans="1:11" ht="12.75" x14ac:dyDescent="0.2">
      <c r="A89" s="11"/>
      <c r="B89" s="11">
        <v>2</v>
      </c>
      <c r="C89" s="1" t="s">
        <v>28</v>
      </c>
      <c r="D89" s="1"/>
      <c r="E89" s="24"/>
      <c r="F89" s="24"/>
      <c r="G89" s="24"/>
      <c r="H89" s="24"/>
      <c r="I89" s="11"/>
      <c r="J89" s="24"/>
      <c r="K89" s="11"/>
    </row>
    <row r="90" spans="1:11" ht="12.75" x14ac:dyDescent="0.2">
      <c r="A90" s="11"/>
      <c r="B90" s="11"/>
      <c r="C90" s="11" t="s">
        <v>0</v>
      </c>
      <c r="D90" s="112" t="s">
        <v>682</v>
      </c>
      <c r="E90" s="112" t="s">
        <v>681</v>
      </c>
      <c r="F90" s="112" t="s">
        <v>538</v>
      </c>
      <c r="G90" s="112" t="s">
        <v>230</v>
      </c>
      <c r="H90" s="112" t="s">
        <v>683</v>
      </c>
      <c r="I90" s="11">
        <f>(K90+J90)*B3</f>
        <v>30</v>
      </c>
      <c r="J90" s="24">
        <v>5</v>
      </c>
      <c r="K90" s="11">
        <v>10</v>
      </c>
    </row>
    <row r="91" spans="1:11" ht="12.75" x14ac:dyDescent="0.2">
      <c r="A91" s="11"/>
      <c r="B91" s="11"/>
      <c r="C91" s="11" t="s">
        <v>1</v>
      </c>
      <c r="D91" s="149" t="s">
        <v>228</v>
      </c>
      <c r="E91" s="149" t="s">
        <v>227</v>
      </c>
      <c r="F91" s="112" t="s">
        <v>542</v>
      </c>
      <c r="G91" s="149" t="s">
        <v>137</v>
      </c>
      <c r="H91" s="149" t="s">
        <v>180</v>
      </c>
      <c r="I91" s="11">
        <f>(K91+J91)*B3</f>
        <v>14</v>
      </c>
      <c r="J91" s="24"/>
      <c r="K91" s="11">
        <v>7</v>
      </c>
    </row>
    <row r="92" spans="1:11" ht="12.75" x14ac:dyDescent="0.2">
      <c r="A92" s="11"/>
      <c r="B92" s="11"/>
      <c r="C92" s="11" t="s">
        <v>2</v>
      </c>
      <c r="D92" s="11"/>
      <c r="E92" s="11"/>
      <c r="F92" s="11"/>
      <c r="G92" s="11"/>
      <c r="H92" s="11"/>
      <c r="I92" s="11">
        <f>(K92+J92)*B3</f>
        <v>10</v>
      </c>
      <c r="J92" s="24"/>
      <c r="K92" s="11">
        <v>5</v>
      </c>
    </row>
    <row r="93" spans="1:11" ht="12.75" x14ac:dyDescent="0.2">
      <c r="A93" s="11"/>
      <c r="B93" s="11"/>
      <c r="C93" s="11" t="s">
        <v>3</v>
      </c>
      <c r="D93" s="11"/>
      <c r="E93" s="11"/>
      <c r="F93" s="11"/>
      <c r="G93" s="11"/>
      <c r="H93" s="11"/>
      <c r="I93" s="11">
        <f>(K93+J93)*B3</f>
        <v>6</v>
      </c>
      <c r="J93" s="24"/>
      <c r="K93" s="11">
        <v>3</v>
      </c>
    </row>
    <row r="94" spans="1:11" ht="12.75" x14ac:dyDescent="0.2">
      <c r="A94" s="11"/>
      <c r="B94" s="11"/>
      <c r="C94" s="11" t="s">
        <v>4</v>
      </c>
      <c r="D94" s="11"/>
      <c r="E94" s="11"/>
      <c r="F94" s="11"/>
      <c r="G94" s="11"/>
      <c r="H94" s="11"/>
      <c r="I94" s="11">
        <f>(K94+J94)*B3</f>
        <v>4</v>
      </c>
      <c r="J94" s="24"/>
      <c r="K94" s="11">
        <v>2</v>
      </c>
    </row>
    <row r="95" spans="1:11" ht="12.75" x14ac:dyDescent="0.2">
      <c r="A95" s="11"/>
      <c r="B95" s="11"/>
      <c r="C95" s="11"/>
      <c r="D95" s="11"/>
      <c r="E95" s="24"/>
      <c r="F95" s="24"/>
      <c r="G95" s="24"/>
      <c r="H95" s="24"/>
      <c r="I95" s="11"/>
      <c r="J95" s="24"/>
      <c r="K95" s="11"/>
    </row>
    <row r="96" spans="1:11" ht="12.75" x14ac:dyDescent="0.2">
      <c r="A96" s="11"/>
      <c r="B96" s="11">
        <v>1</v>
      </c>
      <c r="C96" s="1" t="s">
        <v>12</v>
      </c>
      <c r="D96" s="1"/>
      <c r="E96" s="24"/>
      <c r="F96" s="24"/>
      <c r="G96" s="24"/>
      <c r="H96" s="24"/>
      <c r="I96" s="11"/>
      <c r="J96" s="24"/>
      <c r="K96" s="11"/>
    </row>
    <row r="97" spans="1:11" ht="12.75" x14ac:dyDescent="0.2">
      <c r="A97" s="11"/>
      <c r="B97" s="11"/>
      <c r="C97" s="11" t="s">
        <v>0</v>
      </c>
      <c r="D97" s="11" t="s">
        <v>358</v>
      </c>
      <c r="E97" s="11" t="s">
        <v>700</v>
      </c>
      <c r="F97" s="113" t="s">
        <v>250</v>
      </c>
      <c r="G97" s="11"/>
      <c r="H97" s="11"/>
      <c r="I97" s="11">
        <f>(K97+J97)*B3</f>
        <v>20</v>
      </c>
      <c r="J97" s="24"/>
      <c r="K97" s="11">
        <v>10</v>
      </c>
    </row>
    <row r="98" spans="1:11" ht="12.75" x14ac:dyDescent="0.2">
      <c r="A98" s="11"/>
      <c r="B98" s="11"/>
      <c r="C98" s="11" t="s">
        <v>1</v>
      </c>
      <c r="D98" s="11"/>
      <c r="E98" s="11"/>
      <c r="F98" s="11"/>
      <c r="G98" s="11"/>
      <c r="H98" s="11"/>
      <c r="I98" s="11">
        <f>(K98+J98)*B3</f>
        <v>14</v>
      </c>
      <c r="J98" s="24"/>
      <c r="K98" s="11">
        <f>J98+7</f>
        <v>7</v>
      </c>
    </row>
    <row r="99" spans="1:11" ht="12.75" x14ac:dyDescent="0.2">
      <c r="A99" s="11"/>
      <c r="B99" s="11"/>
      <c r="C99" s="11" t="s">
        <v>2</v>
      </c>
      <c r="D99" s="11"/>
      <c r="E99" s="11"/>
      <c r="F99" s="11"/>
      <c r="G99" s="11"/>
      <c r="H99" s="11"/>
      <c r="I99" s="11">
        <f>(K99+J99)*B3</f>
        <v>10</v>
      </c>
      <c r="J99" s="24"/>
      <c r="K99" s="11">
        <f>J99+5</f>
        <v>5</v>
      </c>
    </row>
    <row r="100" spans="1:11" ht="12.75" x14ac:dyDescent="0.2">
      <c r="A100" s="11"/>
      <c r="B100" s="11"/>
      <c r="C100" s="11" t="s">
        <v>3</v>
      </c>
      <c r="D100" s="11"/>
      <c r="E100" s="11"/>
      <c r="F100" s="11"/>
      <c r="G100" s="11"/>
      <c r="H100" s="11"/>
      <c r="I100" s="11">
        <f>(K100+J100)*B3</f>
        <v>6</v>
      </c>
      <c r="J100" s="24"/>
      <c r="K100" s="11">
        <f>J100+3</f>
        <v>3</v>
      </c>
    </row>
    <row r="101" spans="1:11" ht="12.75" x14ac:dyDescent="0.2">
      <c r="A101" s="11"/>
      <c r="B101" s="11"/>
      <c r="C101" s="11" t="s">
        <v>4</v>
      </c>
      <c r="D101" s="11"/>
      <c r="E101" s="11"/>
      <c r="F101" s="11"/>
      <c r="G101" s="11"/>
      <c r="H101" s="11"/>
      <c r="I101" s="11">
        <f>(K101+J101)*B3</f>
        <v>4</v>
      </c>
      <c r="J101" s="24"/>
      <c r="K101" s="11">
        <f>J101+2</f>
        <v>2</v>
      </c>
    </row>
    <row r="102" spans="1:11" ht="12.75" x14ac:dyDescent="0.2">
      <c r="A102" s="11"/>
      <c r="B102" s="11"/>
      <c r="C102" s="11"/>
      <c r="D102" s="11"/>
      <c r="E102" s="24"/>
      <c r="F102" s="24"/>
      <c r="G102" s="24"/>
      <c r="H102" s="24"/>
      <c r="I102" s="11"/>
      <c r="J102" s="24"/>
      <c r="K102" s="11"/>
    </row>
    <row r="103" spans="1:11" ht="12.75" x14ac:dyDescent="0.2">
      <c r="A103" s="11"/>
      <c r="B103" s="11"/>
      <c r="C103" s="1" t="s">
        <v>13</v>
      </c>
      <c r="D103" s="1"/>
      <c r="E103" s="24"/>
      <c r="F103" s="24"/>
      <c r="G103" s="24"/>
      <c r="H103" s="24"/>
      <c r="I103" s="11"/>
      <c r="J103" s="24"/>
      <c r="K103" s="11"/>
    </row>
    <row r="104" spans="1:11" ht="12.75" x14ac:dyDescent="0.2">
      <c r="A104" s="11"/>
      <c r="B104" s="11"/>
      <c r="C104" s="11" t="s">
        <v>0</v>
      </c>
      <c r="D104" s="11"/>
      <c r="E104" s="11"/>
      <c r="F104" s="11"/>
      <c r="G104" s="11"/>
      <c r="H104" s="11"/>
      <c r="I104" s="11">
        <f>(K104+J104)*B3</f>
        <v>20</v>
      </c>
      <c r="J104" s="24"/>
      <c r="K104" s="11">
        <f>J104+10</f>
        <v>10</v>
      </c>
    </row>
    <row r="105" spans="1:11" ht="12.75" x14ac:dyDescent="0.2">
      <c r="A105" s="11"/>
      <c r="B105" s="11"/>
      <c r="C105" s="11" t="s">
        <v>1</v>
      </c>
      <c r="D105" s="11"/>
      <c r="E105" s="11"/>
      <c r="F105" s="11"/>
      <c r="G105" s="11"/>
      <c r="H105" s="11"/>
      <c r="I105" s="11">
        <f>(K105+J105)*B3</f>
        <v>14</v>
      </c>
      <c r="J105" s="24"/>
      <c r="K105" s="11">
        <f>J105+7</f>
        <v>7</v>
      </c>
    </row>
    <row r="106" spans="1:11" ht="12.75" x14ac:dyDescent="0.2">
      <c r="A106" s="11"/>
      <c r="B106" s="11"/>
      <c r="C106" s="11" t="s">
        <v>2</v>
      </c>
      <c r="D106" s="11"/>
      <c r="E106" s="11"/>
      <c r="F106" s="11"/>
      <c r="G106" s="11"/>
      <c r="H106" s="11"/>
      <c r="I106" s="11">
        <f>(K106+J106)*B3</f>
        <v>10</v>
      </c>
      <c r="J106" s="24"/>
      <c r="K106" s="11">
        <f>J106+5</f>
        <v>5</v>
      </c>
    </row>
    <row r="107" spans="1:11" ht="12.75" x14ac:dyDescent="0.2">
      <c r="A107" s="11"/>
      <c r="B107" s="11"/>
      <c r="C107" s="11" t="s">
        <v>3</v>
      </c>
      <c r="D107" s="11"/>
      <c r="E107" s="11"/>
      <c r="F107" s="11"/>
      <c r="G107" s="11"/>
      <c r="H107" s="11"/>
      <c r="I107" s="11">
        <f>(K107+J107)*B3</f>
        <v>6</v>
      </c>
      <c r="J107" s="24"/>
      <c r="K107" s="11">
        <f>J107+3</f>
        <v>3</v>
      </c>
    </row>
    <row r="108" spans="1:11" ht="12.75" x14ac:dyDescent="0.2">
      <c r="A108" s="11"/>
      <c r="B108" s="11"/>
      <c r="C108" s="11" t="s">
        <v>4</v>
      </c>
      <c r="D108" s="11"/>
      <c r="E108" s="11"/>
      <c r="F108" s="11"/>
      <c r="G108" s="11"/>
      <c r="H108" s="11"/>
      <c r="I108" s="11">
        <f>(K108+J108)*B3</f>
        <v>4</v>
      </c>
      <c r="J108" s="24"/>
      <c r="K108" s="11">
        <f>J108+2</f>
        <v>2</v>
      </c>
    </row>
    <row r="109" spans="1:11" ht="12.75" x14ac:dyDescent="0.2">
      <c r="A109" s="11"/>
      <c r="B109" s="11"/>
      <c r="C109" s="11"/>
      <c r="D109" s="11"/>
      <c r="E109" s="24"/>
      <c r="F109" s="24"/>
      <c r="G109" s="24"/>
      <c r="H109" s="24"/>
      <c r="I109" s="11"/>
      <c r="J109" s="24"/>
      <c r="K109" s="11"/>
    </row>
    <row r="110" spans="1:11" ht="12.75" x14ac:dyDescent="0.2">
      <c r="A110" s="11"/>
      <c r="B110" s="11"/>
      <c r="C110" s="1" t="s">
        <v>68</v>
      </c>
      <c r="D110" s="1"/>
      <c r="E110" s="24"/>
      <c r="F110" s="24"/>
      <c r="G110" s="24"/>
      <c r="H110" s="24"/>
      <c r="I110" s="11"/>
      <c r="J110" s="24"/>
      <c r="K110" s="11"/>
    </row>
    <row r="111" spans="1:11" ht="12.75" x14ac:dyDescent="0.2">
      <c r="A111" s="11"/>
      <c r="B111" s="11"/>
      <c r="C111" s="11" t="s">
        <v>0</v>
      </c>
      <c r="D111" s="11"/>
      <c r="E111" s="11"/>
      <c r="F111" s="11"/>
      <c r="G111" s="11"/>
      <c r="H111" s="11"/>
      <c r="I111" s="11">
        <f>(K111+J111)*B3</f>
        <v>20</v>
      </c>
      <c r="J111" s="24"/>
      <c r="K111" s="11">
        <v>10</v>
      </c>
    </row>
    <row r="112" spans="1:11" ht="12.75" x14ac:dyDescent="0.2">
      <c r="A112" s="11"/>
      <c r="B112" s="11"/>
      <c r="C112" s="11" t="s">
        <v>1</v>
      </c>
      <c r="D112" s="11"/>
      <c r="E112" s="11"/>
      <c r="F112" s="11"/>
      <c r="G112" s="11"/>
      <c r="H112" s="11"/>
      <c r="I112" s="11">
        <f>(K112+J112)*B3</f>
        <v>14</v>
      </c>
      <c r="J112" s="24"/>
      <c r="K112" s="11">
        <v>7</v>
      </c>
    </row>
    <row r="113" spans="1:11" ht="12.75" x14ac:dyDescent="0.2">
      <c r="A113" s="11"/>
      <c r="B113" s="11"/>
      <c r="C113" s="11" t="s">
        <v>2</v>
      </c>
      <c r="D113" s="11"/>
      <c r="E113" s="11"/>
      <c r="F113" s="11"/>
      <c r="G113" s="11"/>
      <c r="H113" s="11"/>
      <c r="I113" s="11">
        <f>(K113+J113)*B3</f>
        <v>10</v>
      </c>
      <c r="J113" s="24"/>
      <c r="K113" s="11">
        <f>J113+5</f>
        <v>5</v>
      </c>
    </row>
    <row r="114" spans="1:11" ht="12.75" x14ac:dyDescent="0.2">
      <c r="A114" s="11"/>
      <c r="B114" s="11"/>
      <c r="C114" s="11" t="s">
        <v>2</v>
      </c>
      <c r="D114" s="11"/>
      <c r="E114" s="11"/>
      <c r="F114" s="11"/>
      <c r="G114" s="11"/>
      <c r="H114" s="11"/>
      <c r="I114" s="11">
        <f>(K114+J114)*B3</f>
        <v>6</v>
      </c>
      <c r="J114" s="24"/>
      <c r="K114" s="11">
        <v>3</v>
      </c>
    </row>
    <row r="115" spans="1:11" ht="12.75" x14ac:dyDescent="0.2">
      <c r="A115" s="11"/>
      <c r="B115" s="11"/>
      <c r="C115" s="11" t="s">
        <v>3</v>
      </c>
      <c r="D115" s="11"/>
      <c r="E115" s="11"/>
      <c r="F115" s="11"/>
      <c r="G115" s="11"/>
      <c r="H115" s="11"/>
      <c r="I115" s="11">
        <f>(K115+J115)*B3</f>
        <v>4</v>
      </c>
      <c r="J115" s="24"/>
      <c r="K115" s="11">
        <v>2</v>
      </c>
    </row>
    <row r="116" spans="1:11" ht="12.75" x14ac:dyDescent="0.2">
      <c r="A116" s="11"/>
      <c r="B116" s="11"/>
      <c r="C116" s="11" t="s">
        <v>4</v>
      </c>
      <c r="D116" s="11"/>
      <c r="E116" s="11"/>
      <c r="F116" s="11"/>
      <c r="G116" s="11"/>
      <c r="H116" s="11"/>
      <c r="I116" s="11"/>
      <c r="J116" s="24"/>
      <c r="K116" s="11"/>
    </row>
    <row r="117" spans="1:11" ht="12.75" x14ac:dyDescent="0.2">
      <c r="A117" s="11"/>
      <c r="B117" s="11"/>
      <c r="C117" s="11"/>
      <c r="D117" s="11"/>
      <c r="E117" s="24"/>
      <c r="F117" s="24"/>
      <c r="G117" s="24"/>
      <c r="H117" s="24"/>
      <c r="I117" s="11"/>
      <c r="J117" s="24"/>
      <c r="K117" s="11"/>
    </row>
    <row r="118" spans="1:11" ht="12.75" x14ac:dyDescent="0.2">
      <c r="A118" s="11"/>
      <c r="B118" s="11"/>
      <c r="C118" s="1" t="s">
        <v>43</v>
      </c>
      <c r="D118" s="1"/>
      <c r="E118" s="24"/>
      <c r="F118" s="24"/>
      <c r="G118" s="24"/>
      <c r="H118" s="24"/>
      <c r="I118" s="11"/>
      <c r="J118" s="24"/>
      <c r="K118" s="11"/>
    </row>
    <row r="119" spans="1:11" ht="12.75" x14ac:dyDescent="0.2">
      <c r="A119" s="11"/>
      <c r="B119" s="11"/>
      <c r="C119" s="11" t="s">
        <v>0</v>
      </c>
      <c r="D119" s="11"/>
      <c r="E119" s="11"/>
      <c r="F119" s="11"/>
      <c r="G119" s="11"/>
      <c r="H119" s="11"/>
      <c r="I119" s="11">
        <f>(K119+J119)*B3</f>
        <v>20</v>
      </c>
      <c r="J119" s="24"/>
      <c r="K119" s="11">
        <f>J119+10</f>
        <v>10</v>
      </c>
    </row>
    <row r="120" spans="1:11" ht="12.75" x14ac:dyDescent="0.2">
      <c r="A120" s="11"/>
      <c r="B120" s="11"/>
      <c r="C120" s="11" t="s">
        <v>1</v>
      </c>
      <c r="D120" s="11"/>
      <c r="E120" s="24"/>
      <c r="F120" s="24"/>
      <c r="G120" s="24"/>
      <c r="H120" s="24"/>
      <c r="I120" s="11">
        <f>(K120+J120)*B3</f>
        <v>14</v>
      </c>
      <c r="J120" s="24"/>
      <c r="K120" s="11">
        <f>J120+7</f>
        <v>7</v>
      </c>
    </row>
    <row r="121" spans="1:11" ht="12.75" x14ac:dyDescent="0.2">
      <c r="A121" s="11"/>
      <c r="B121" s="11"/>
      <c r="C121" s="11" t="s">
        <v>2</v>
      </c>
      <c r="D121" s="11"/>
      <c r="E121" s="24"/>
      <c r="F121" s="24"/>
      <c r="G121" s="24"/>
      <c r="H121" s="24"/>
      <c r="I121" s="11">
        <f>(K121+J121)*B3</f>
        <v>10</v>
      </c>
      <c r="J121" s="24"/>
      <c r="K121" s="11">
        <f>J121+5</f>
        <v>5</v>
      </c>
    </row>
    <row r="122" spans="1:11" ht="12.75" x14ac:dyDescent="0.2">
      <c r="A122" s="11"/>
      <c r="B122" s="11"/>
      <c r="C122" s="11" t="s">
        <v>3</v>
      </c>
      <c r="D122" s="11"/>
      <c r="E122" s="24"/>
      <c r="F122" s="24"/>
      <c r="G122" s="24"/>
      <c r="H122" s="24"/>
      <c r="I122" s="11">
        <f>(K122+J122)*B3</f>
        <v>6</v>
      </c>
      <c r="J122" s="24"/>
      <c r="K122" s="11">
        <f>J122+3</f>
        <v>3</v>
      </c>
    </row>
    <row r="123" spans="1:11" ht="12.75" x14ac:dyDescent="0.2">
      <c r="A123" s="11"/>
      <c r="B123" s="11"/>
      <c r="C123" s="11" t="s">
        <v>4</v>
      </c>
      <c r="D123" s="11"/>
      <c r="E123" s="24"/>
      <c r="F123" s="24"/>
      <c r="G123" s="24"/>
      <c r="H123" s="24"/>
      <c r="I123" s="11">
        <f>(K123+J123)*B3</f>
        <v>4</v>
      </c>
      <c r="J123" s="24"/>
      <c r="K123" s="11">
        <f>J123+2</f>
        <v>2</v>
      </c>
    </row>
    <row r="124" spans="1:11" ht="12.75" x14ac:dyDescent="0.2">
      <c r="A124" s="32"/>
      <c r="B124" s="11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ht="12.75" x14ac:dyDescent="0.2">
      <c r="A125" s="32"/>
      <c r="B125" s="11"/>
      <c r="C125" s="1" t="s">
        <v>76</v>
      </c>
      <c r="D125" s="11"/>
      <c r="E125" s="24"/>
      <c r="F125" s="24"/>
      <c r="G125" s="24"/>
      <c r="H125" s="24"/>
      <c r="I125" s="11"/>
      <c r="J125" s="24"/>
      <c r="K125" s="11"/>
    </row>
    <row r="126" spans="1:11" ht="12.75" x14ac:dyDescent="0.2">
      <c r="A126" s="32"/>
      <c r="B126" s="11"/>
      <c r="C126" s="11" t="s">
        <v>0</v>
      </c>
      <c r="D126" s="11"/>
      <c r="E126" s="11"/>
      <c r="F126" s="11"/>
      <c r="G126" s="11"/>
      <c r="H126" s="11"/>
      <c r="I126" s="11">
        <f>(K126+J126)*B3</f>
        <v>20</v>
      </c>
      <c r="J126" s="24"/>
      <c r="K126" s="11">
        <v>10</v>
      </c>
    </row>
    <row r="127" spans="1:11" ht="12.75" x14ac:dyDescent="0.2">
      <c r="A127" s="32"/>
      <c r="B127" s="11"/>
      <c r="C127" s="11" t="s">
        <v>1</v>
      </c>
      <c r="D127" s="11"/>
      <c r="E127" s="11"/>
      <c r="F127" s="11"/>
      <c r="G127" s="11"/>
      <c r="H127" s="11"/>
      <c r="I127" s="11">
        <f>(K127+J127)*B3</f>
        <v>14</v>
      </c>
      <c r="J127" s="24"/>
      <c r="K127" s="11">
        <v>7</v>
      </c>
    </row>
    <row r="128" spans="1:11" ht="12.75" x14ac:dyDescent="0.2">
      <c r="A128" s="32"/>
      <c r="B128" s="11"/>
      <c r="C128" s="11" t="s">
        <v>2</v>
      </c>
      <c r="D128" s="11"/>
      <c r="E128" s="24"/>
      <c r="F128" s="24"/>
      <c r="G128" s="24"/>
      <c r="H128" s="24"/>
      <c r="I128" s="11">
        <f>(K128+J128)*B3</f>
        <v>10</v>
      </c>
      <c r="J128" s="24"/>
      <c r="K128" s="11">
        <v>5</v>
      </c>
    </row>
    <row r="129" spans="1:11" ht="12.75" x14ac:dyDescent="0.2">
      <c r="A129" s="11"/>
      <c r="B129" s="11"/>
      <c r="C129" s="11" t="s">
        <v>3</v>
      </c>
      <c r="D129" s="11"/>
      <c r="E129" s="24"/>
      <c r="F129" s="24"/>
      <c r="G129" s="24"/>
      <c r="H129" s="24"/>
      <c r="I129" s="11">
        <f>(K129+J129)*B3</f>
        <v>6</v>
      </c>
      <c r="J129" s="24"/>
      <c r="K129" s="11">
        <f>J129+3</f>
        <v>3</v>
      </c>
    </row>
    <row r="130" spans="1:11" ht="12.75" x14ac:dyDescent="0.2">
      <c r="A130" s="11"/>
      <c r="B130" s="11"/>
      <c r="C130" s="11" t="s">
        <v>4</v>
      </c>
      <c r="D130" s="11"/>
      <c r="E130" s="24"/>
      <c r="F130" s="24"/>
      <c r="G130" s="24"/>
      <c r="H130" s="24"/>
      <c r="I130" s="11">
        <f>(K130+J130)*B3</f>
        <v>4</v>
      </c>
      <c r="J130" s="24"/>
      <c r="K130" s="11">
        <f>J130+2</f>
        <v>2</v>
      </c>
    </row>
    <row r="131" spans="1:11" ht="12.75" x14ac:dyDescent="0.2">
      <c r="A131" s="11"/>
      <c r="B131" s="11"/>
      <c r="C131" s="11"/>
      <c r="D131" s="11"/>
      <c r="E131" s="24"/>
      <c r="F131" s="24"/>
      <c r="G131" s="24"/>
      <c r="H131" s="24"/>
      <c r="I131" s="11"/>
      <c r="J131" s="24"/>
      <c r="K131" s="11"/>
    </row>
    <row r="132" spans="1:11" ht="12.75" x14ac:dyDescent="0.2">
      <c r="A132" s="11"/>
      <c r="B132" s="11"/>
      <c r="C132" s="1" t="s">
        <v>82</v>
      </c>
      <c r="D132" s="11"/>
      <c r="E132" s="11"/>
      <c r="F132" s="11"/>
      <c r="G132" s="11"/>
      <c r="H132" s="11"/>
      <c r="I132" s="11"/>
      <c r="J132" s="11"/>
      <c r="K132" s="11"/>
    </row>
    <row r="133" spans="1:11" ht="12.75" x14ac:dyDescent="0.2">
      <c r="A133" s="11"/>
      <c r="B133" s="11"/>
      <c r="C133" s="11" t="s">
        <v>0</v>
      </c>
      <c r="D133" s="11" t="s">
        <v>741</v>
      </c>
      <c r="E133" s="11" t="s">
        <v>738</v>
      </c>
      <c r="F133" s="11" t="s">
        <v>739</v>
      </c>
      <c r="G133" s="11" t="s">
        <v>190</v>
      </c>
      <c r="H133" s="11" t="s">
        <v>740</v>
      </c>
      <c r="I133" s="11">
        <f>(K133+J133)*B3</f>
        <v>20</v>
      </c>
      <c r="J133" s="11"/>
      <c r="K133" s="11">
        <v>10</v>
      </c>
    </row>
    <row r="134" spans="1:11" ht="12.75" x14ac:dyDescent="0.2">
      <c r="A134" s="11"/>
      <c r="B134" s="11"/>
      <c r="C134" s="11" t="s">
        <v>1</v>
      </c>
      <c r="D134" s="11"/>
      <c r="E134" s="11"/>
      <c r="F134" s="11" t="s">
        <v>701</v>
      </c>
      <c r="G134" s="11"/>
      <c r="H134" s="11"/>
      <c r="I134" s="11">
        <f>(K134+J134)*B3</f>
        <v>14</v>
      </c>
      <c r="J134" s="11"/>
      <c r="K134" s="11">
        <v>7</v>
      </c>
    </row>
    <row r="135" spans="1:11" ht="12.75" x14ac:dyDescent="0.2">
      <c r="A135" s="11"/>
      <c r="B135" s="11"/>
      <c r="C135" s="11" t="s">
        <v>2</v>
      </c>
      <c r="D135" s="11"/>
      <c r="E135" s="11"/>
      <c r="F135" s="11" t="s">
        <v>702</v>
      </c>
      <c r="G135" s="11"/>
      <c r="H135" s="11"/>
      <c r="I135" s="11">
        <f>(K135+J135)*B3</f>
        <v>10</v>
      </c>
      <c r="J135" s="11"/>
      <c r="K135" s="11">
        <v>5</v>
      </c>
    </row>
    <row r="136" spans="1:11" ht="12.75" x14ac:dyDescent="0.2">
      <c r="A136" s="11"/>
      <c r="B136" s="11"/>
      <c r="C136" s="11" t="s">
        <v>3</v>
      </c>
      <c r="D136" s="11"/>
      <c r="E136" s="11"/>
      <c r="F136" s="112" t="s">
        <v>703</v>
      </c>
      <c r="G136" s="11"/>
      <c r="H136" s="11"/>
      <c r="I136" s="11">
        <f>(K136+J136)*B3</f>
        <v>6</v>
      </c>
      <c r="J136" s="11"/>
      <c r="K136" s="11">
        <v>3</v>
      </c>
    </row>
    <row r="137" spans="1:11" ht="12.75" x14ac:dyDescent="0.2">
      <c r="A137" s="11"/>
      <c r="B137" s="11"/>
      <c r="C137" s="11" t="s">
        <v>4</v>
      </c>
      <c r="D137" s="11"/>
      <c r="E137" s="11"/>
      <c r="F137" s="11"/>
      <c r="G137" s="11"/>
      <c r="H137" s="11"/>
      <c r="I137" s="11">
        <f>(K137+J137)*B3</f>
        <v>4</v>
      </c>
      <c r="J137" s="11"/>
      <c r="K137" s="11">
        <v>2</v>
      </c>
    </row>
  </sheetData>
  <phoneticPr fontId="1" type="noConversion"/>
  <pageMargins left="0.75" right="0.75" top="1" bottom="1" header="0.5" footer="0.5"/>
  <pageSetup scale="31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K129"/>
  <sheetViews>
    <sheetView view="pageBreakPreview" topLeftCell="A57" zoomScale="60" zoomScaleNormal="100" workbookViewId="0">
      <selection activeCell="B3" sqref="B3"/>
    </sheetView>
  </sheetViews>
  <sheetFormatPr defaultRowHeight="12.75" x14ac:dyDescent="0.2"/>
  <cols>
    <col min="1" max="1" width="34.42578125" bestFit="1" customWidth="1"/>
    <col min="2" max="2" width="8.28515625" bestFit="1" customWidth="1"/>
    <col min="3" max="3" width="19.5703125" bestFit="1" customWidth="1"/>
    <col min="4" max="4" width="19.5703125" customWidth="1"/>
    <col min="5" max="5" width="25.5703125" bestFit="1" customWidth="1"/>
    <col min="6" max="8" width="25.5703125" customWidth="1"/>
    <col min="9" max="9" width="11.5703125" bestFit="1" customWidth="1"/>
    <col min="10" max="10" width="20.28515625" bestFit="1" customWidth="1"/>
    <col min="11" max="11" width="14" bestFit="1" customWidth="1"/>
  </cols>
  <sheetData>
    <row r="1" spans="1:11" x14ac:dyDescent="0.2">
      <c r="A1" s="1" t="s">
        <v>37</v>
      </c>
      <c r="C1" s="2" t="s">
        <v>23</v>
      </c>
      <c r="D1" s="2" t="s">
        <v>48</v>
      </c>
      <c r="E1" s="1" t="s">
        <v>14</v>
      </c>
      <c r="F1" s="1" t="s">
        <v>125</v>
      </c>
      <c r="G1" s="1" t="s">
        <v>122</v>
      </c>
      <c r="H1" s="1" t="s">
        <v>123</v>
      </c>
      <c r="I1" s="2" t="s">
        <v>15</v>
      </c>
      <c r="J1" s="2" t="s">
        <v>16</v>
      </c>
      <c r="K1" s="2" t="s">
        <v>17</v>
      </c>
    </row>
    <row r="2" spans="1:11" x14ac:dyDescent="0.2">
      <c r="A2" t="s">
        <v>5</v>
      </c>
      <c r="B2" s="6">
        <v>14</v>
      </c>
      <c r="C2" t="s">
        <v>0</v>
      </c>
      <c r="I2">
        <f>(K2+J2)*B3</f>
        <v>10</v>
      </c>
      <c r="J2" s="5"/>
      <c r="K2">
        <v>10</v>
      </c>
    </row>
    <row r="3" spans="1:11" ht="15.75" x14ac:dyDescent="0.25">
      <c r="A3" t="s">
        <v>6</v>
      </c>
      <c r="B3" s="1" t="str">
        <f>IF(B2&gt;200,"9.0",IF(B2&gt;175,"8.0",IF(B2&gt;150,"7.0",IF(B2&gt;125,"6.0",IF(B2&gt;100,"5.0",IF(B2&gt;75,"4.0",IF(B2&gt;50,"3.0",IF(B2&gt;25,"2.0",IF(B2&gt;0,"1")))))))))</f>
        <v>1</v>
      </c>
      <c r="C3" t="s">
        <v>1</v>
      </c>
      <c r="E3" s="7"/>
      <c r="F3" s="7"/>
      <c r="G3" s="7"/>
      <c r="H3" s="7"/>
      <c r="I3">
        <f>(K3+J3)*B3</f>
        <v>7</v>
      </c>
      <c r="J3" s="5"/>
      <c r="K3">
        <v>7</v>
      </c>
    </row>
    <row r="4" spans="1:11" ht="15.75" x14ac:dyDescent="0.25">
      <c r="C4" t="s">
        <v>2</v>
      </c>
      <c r="E4" s="7"/>
      <c r="F4" s="7"/>
      <c r="G4" s="7"/>
      <c r="H4" s="7"/>
      <c r="I4">
        <f>(K4+J4)*B3</f>
        <v>5</v>
      </c>
      <c r="J4" s="5"/>
      <c r="K4">
        <v>5</v>
      </c>
    </row>
    <row r="5" spans="1:11" ht="15.75" x14ac:dyDescent="0.25">
      <c r="C5" t="s">
        <v>3</v>
      </c>
      <c r="E5" s="9"/>
      <c r="F5" s="9"/>
      <c r="G5" s="9"/>
      <c r="H5" s="9"/>
      <c r="I5">
        <f>(K5+J5)*B3</f>
        <v>3</v>
      </c>
      <c r="J5" s="5"/>
      <c r="K5">
        <v>3</v>
      </c>
    </row>
    <row r="6" spans="1:11" ht="15.75" x14ac:dyDescent="0.25">
      <c r="C6" t="s">
        <v>4</v>
      </c>
      <c r="E6" s="9"/>
      <c r="F6" s="9"/>
      <c r="G6" s="9"/>
      <c r="H6" s="9"/>
      <c r="I6">
        <f>(K6+J6)*B3</f>
        <v>2</v>
      </c>
      <c r="J6" s="5"/>
      <c r="K6">
        <v>2</v>
      </c>
    </row>
    <row r="7" spans="1:11" ht="15.75" x14ac:dyDescent="0.25">
      <c r="E7" s="9"/>
      <c r="F7" s="9"/>
      <c r="G7" s="9"/>
      <c r="H7" s="9"/>
      <c r="J7" s="5"/>
    </row>
    <row r="8" spans="1:11" ht="15.75" x14ac:dyDescent="0.25">
      <c r="C8" s="2" t="s">
        <v>18</v>
      </c>
      <c r="D8" s="2"/>
      <c r="E8" s="9"/>
      <c r="F8" s="9"/>
      <c r="G8" s="9"/>
      <c r="H8" s="9"/>
      <c r="J8" s="5"/>
    </row>
    <row r="9" spans="1:11" ht="15.75" x14ac:dyDescent="0.25">
      <c r="C9" t="s">
        <v>0</v>
      </c>
      <c r="E9" s="7"/>
      <c r="F9" s="7"/>
      <c r="G9" s="7"/>
      <c r="H9" s="7"/>
      <c r="I9">
        <f>(K9+J9)*B3</f>
        <v>10</v>
      </c>
      <c r="J9" s="5"/>
      <c r="K9">
        <v>10</v>
      </c>
    </row>
    <row r="10" spans="1:11" ht="15.75" x14ac:dyDescent="0.25">
      <c r="C10" t="s">
        <v>1</v>
      </c>
      <c r="E10" s="9"/>
      <c r="F10" s="9"/>
      <c r="G10" s="9"/>
      <c r="H10" s="9"/>
      <c r="I10">
        <f>(K10+J10)*B3</f>
        <v>7</v>
      </c>
      <c r="J10" s="5"/>
      <c r="K10">
        <v>7</v>
      </c>
    </row>
    <row r="11" spans="1:11" ht="15.75" x14ac:dyDescent="0.25">
      <c r="C11" t="s">
        <v>2</v>
      </c>
      <c r="E11" s="9"/>
      <c r="F11" s="9"/>
      <c r="G11" s="9"/>
      <c r="H11" s="9"/>
      <c r="I11">
        <f>(K11+J11)*B3</f>
        <v>5</v>
      </c>
      <c r="J11" s="5"/>
      <c r="K11">
        <v>5</v>
      </c>
    </row>
    <row r="12" spans="1:11" ht="15.75" x14ac:dyDescent="0.25">
      <c r="C12" t="s">
        <v>3</v>
      </c>
      <c r="E12" s="9"/>
      <c r="F12" s="9"/>
      <c r="G12" s="9"/>
      <c r="H12" s="9"/>
      <c r="I12">
        <f>(K12+J12)*B3</f>
        <v>3</v>
      </c>
      <c r="J12" s="5"/>
      <c r="K12">
        <v>3</v>
      </c>
    </row>
    <row r="13" spans="1:11" ht="15.75" x14ac:dyDescent="0.25">
      <c r="C13" t="s">
        <v>4</v>
      </c>
      <c r="E13" s="9"/>
      <c r="F13" s="9"/>
      <c r="G13" s="9"/>
      <c r="H13" s="9"/>
      <c r="I13">
        <f>(K13+J13)*B3</f>
        <v>2</v>
      </c>
      <c r="J13" s="5"/>
      <c r="K13">
        <v>2</v>
      </c>
    </row>
    <row r="14" spans="1:11" ht="15.75" x14ac:dyDescent="0.25">
      <c r="E14" s="9"/>
      <c r="F14" s="9"/>
      <c r="G14" s="9"/>
      <c r="H14" s="9"/>
      <c r="J14" s="5"/>
    </row>
    <row r="15" spans="1:11" ht="15.75" x14ac:dyDescent="0.25">
      <c r="C15" s="1" t="s">
        <v>19</v>
      </c>
      <c r="D15" s="2"/>
      <c r="E15" s="9"/>
      <c r="F15" s="9"/>
      <c r="G15" s="9"/>
      <c r="H15" s="9"/>
      <c r="J15" s="5"/>
    </row>
    <row r="16" spans="1:11" ht="15.75" x14ac:dyDescent="0.25">
      <c r="C16" t="s">
        <v>0</v>
      </c>
      <c r="D16" t="s">
        <v>952</v>
      </c>
      <c r="E16" s="7" t="s">
        <v>951</v>
      </c>
      <c r="F16" s="7" t="s">
        <v>954</v>
      </c>
      <c r="G16" s="7" t="s">
        <v>161</v>
      </c>
      <c r="H16" s="7" t="s">
        <v>953</v>
      </c>
      <c r="I16">
        <f>(K16+J16)*B3</f>
        <v>15</v>
      </c>
      <c r="J16" s="5">
        <v>5</v>
      </c>
      <c r="K16">
        <v>10</v>
      </c>
    </row>
    <row r="17" spans="1:11" ht="15.75" x14ac:dyDescent="0.25">
      <c r="C17" t="s">
        <v>1</v>
      </c>
      <c r="E17" s="7"/>
      <c r="F17" s="7"/>
      <c r="G17" s="7"/>
      <c r="H17" s="7"/>
      <c r="I17">
        <f>(K17+J17)*B3</f>
        <v>7</v>
      </c>
      <c r="J17" s="5"/>
      <c r="K17">
        <v>7</v>
      </c>
    </row>
    <row r="18" spans="1:11" ht="15.75" x14ac:dyDescent="0.25">
      <c r="C18" t="s">
        <v>2</v>
      </c>
      <c r="E18" s="7"/>
      <c r="F18" s="7"/>
      <c r="G18" s="7"/>
      <c r="H18" s="7"/>
      <c r="I18">
        <f>(K18+J18)*B3</f>
        <v>5</v>
      </c>
      <c r="J18" s="5"/>
      <c r="K18">
        <v>5</v>
      </c>
    </row>
    <row r="19" spans="1:11" ht="15.75" x14ac:dyDescent="0.25">
      <c r="C19" t="s">
        <v>3</v>
      </c>
      <c r="E19" s="7"/>
      <c r="F19" s="7"/>
      <c r="G19" s="7"/>
      <c r="H19" s="7"/>
      <c r="I19">
        <f>(K19+J19)*B3</f>
        <v>3</v>
      </c>
      <c r="J19" s="5"/>
      <c r="K19">
        <v>3</v>
      </c>
    </row>
    <row r="20" spans="1:11" ht="15.75" x14ac:dyDescent="0.25">
      <c r="A20" s="1"/>
      <c r="B20" s="1"/>
      <c r="C20" t="s">
        <v>4</v>
      </c>
      <c r="E20" s="7"/>
      <c r="F20" s="7"/>
      <c r="G20" s="7"/>
      <c r="H20" s="7"/>
      <c r="I20">
        <f>(K20+J20)*B3</f>
        <v>2</v>
      </c>
      <c r="J20" s="5"/>
      <c r="K20">
        <v>2</v>
      </c>
    </row>
    <row r="21" spans="1:11" ht="15.75" x14ac:dyDescent="0.25">
      <c r="E21" s="9"/>
      <c r="F21" s="9"/>
      <c r="G21" s="9"/>
      <c r="H21" s="9"/>
      <c r="J21" s="5"/>
    </row>
    <row r="22" spans="1:11" ht="15.75" x14ac:dyDescent="0.25">
      <c r="C22" s="2" t="s">
        <v>20</v>
      </c>
      <c r="D22" s="2"/>
      <c r="E22" s="9"/>
      <c r="F22" s="9"/>
      <c r="G22" s="9"/>
      <c r="H22" s="9"/>
      <c r="J22" s="5"/>
    </row>
    <row r="23" spans="1:11" ht="15.75" x14ac:dyDescent="0.25">
      <c r="C23" t="s">
        <v>0</v>
      </c>
      <c r="E23" s="7"/>
      <c r="F23" s="7"/>
      <c r="G23" s="7"/>
      <c r="H23" s="7"/>
      <c r="I23">
        <f>(K23+J23)*B3</f>
        <v>10</v>
      </c>
      <c r="J23" s="5"/>
      <c r="K23">
        <v>10</v>
      </c>
    </row>
    <row r="24" spans="1:11" ht="15.75" x14ac:dyDescent="0.25">
      <c r="C24" t="s">
        <v>1</v>
      </c>
      <c r="E24" s="7"/>
      <c r="F24" s="7"/>
      <c r="G24" s="7"/>
      <c r="H24" s="7"/>
      <c r="I24">
        <f>(K24+J24)*B3</f>
        <v>7</v>
      </c>
      <c r="J24" s="5"/>
      <c r="K24">
        <v>7</v>
      </c>
    </row>
    <row r="25" spans="1:11" ht="15.75" x14ac:dyDescent="0.25">
      <c r="C25" t="s">
        <v>2</v>
      </c>
      <c r="E25" s="7"/>
      <c r="F25" s="7"/>
      <c r="G25" s="7"/>
      <c r="H25" s="7"/>
      <c r="I25">
        <f>(K25+J25)*B3</f>
        <v>5</v>
      </c>
      <c r="J25" s="5"/>
      <c r="K25">
        <v>5</v>
      </c>
    </row>
    <row r="26" spans="1:11" ht="15.75" x14ac:dyDescent="0.25">
      <c r="C26" t="s">
        <v>3</v>
      </c>
      <c r="E26" s="7"/>
      <c r="F26" s="7"/>
      <c r="G26" s="7"/>
      <c r="H26" s="7"/>
      <c r="I26">
        <f>(K26+J26)*B3</f>
        <v>3</v>
      </c>
      <c r="J26" s="5"/>
      <c r="K26">
        <v>3</v>
      </c>
    </row>
    <row r="27" spans="1:11" ht="15.75" x14ac:dyDescent="0.25">
      <c r="C27" t="s">
        <v>4</v>
      </c>
      <c r="E27" s="7"/>
      <c r="F27" s="7"/>
      <c r="G27" s="7"/>
      <c r="H27" s="7"/>
      <c r="I27">
        <f>(K27+J27)*B3</f>
        <v>2</v>
      </c>
      <c r="J27" s="5"/>
      <c r="K27">
        <v>2</v>
      </c>
    </row>
    <row r="28" spans="1:11" ht="15.75" x14ac:dyDescent="0.25">
      <c r="B28" s="3"/>
      <c r="E28" s="9"/>
      <c r="F28" s="9"/>
      <c r="G28" s="9"/>
      <c r="H28" s="9"/>
      <c r="J28" s="5"/>
    </row>
    <row r="29" spans="1:11" ht="15.75" x14ac:dyDescent="0.25">
      <c r="B29" s="3"/>
      <c r="C29" s="2" t="s">
        <v>21</v>
      </c>
      <c r="D29" s="2"/>
      <c r="E29" s="9"/>
      <c r="F29" s="9"/>
      <c r="G29" s="9"/>
      <c r="H29" s="9"/>
      <c r="J29" s="5"/>
    </row>
    <row r="30" spans="1:11" x14ac:dyDescent="0.2">
      <c r="B30" s="3"/>
      <c r="C30" t="s">
        <v>0</v>
      </c>
      <c r="D30" s="112" t="s">
        <v>816</v>
      </c>
      <c r="E30" s="112" t="s">
        <v>815</v>
      </c>
      <c r="F30" s="112" t="s">
        <v>328</v>
      </c>
      <c r="G30" s="11"/>
      <c r="H30" s="11"/>
      <c r="I30">
        <f>(K30+J30)*B3</f>
        <v>11</v>
      </c>
      <c r="J30" s="5">
        <v>1</v>
      </c>
      <c r="K30">
        <v>10</v>
      </c>
    </row>
    <row r="31" spans="1:11" x14ac:dyDescent="0.2">
      <c r="B31" s="3"/>
      <c r="C31" t="s">
        <v>1</v>
      </c>
      <c r="D31" s="11" t="s">
        <v>956</v>
      </c>
      <c r="E31" s="11" t="s">
        <v>955</v>
      </c>
      <c r="F31" s="11" t="s">
        <v>957</v>
      </c>
      <c r="G31" s="11" t="s">
        <v>590</v>
      </c>
      <c r="H31" s="11" t="s">
        <v>330</v>
      </c>
      <c r="I31">
        <f>(K31+J31)*B3</f>
        <v>7</v>
      </c>
      <c r="J31" s="5"/>
      <c r="K31">
        <v>7</v>
      </c>
    </row>
    <row r="32" spans="1:11" ht="15.75" x14ac:dyDescent="0.25">
      <c r="B32" s="3"/>
      <c r="C32" t="s">
        <v>2</v>
      </c>
      <c r="D32" s="11"/>
      <c r="E32" s="7"/>
      <c r="F32" s="7"/>
      <c r="G32" s="7"/>
      <c r="H32" s="7"/>
      <c r="I32">
        <f>(K32+J32)*B3</f>
        <v>5</v>
      </c>
      <c r="J32" s="5"/>
      <c r="K32">
        <v>5</v>
      </c>
    </row>
    <row r="33" spans="2:11" ht="15.75" x14ac:dyDescent="0.25">
      <c r="B33" s="3"/>
      <c r="C33" t="s">
        <v>3</v>
      </c>
      <c r="E33" s="7"/>
      <c r="F33" s="7"/>
      <c r="G33" s="7"/>
      <c r="H33" s="7"/>
      <c r="I33">
        <f>(K33+J33)*B3</f>
        <v>3</v>
      </c>
      <c r="J33" s="5"/>
      <c r="K33">
        <v>3</v>
      </c>
    </row>
    <row r="34" spans="2:11" ht="15.75" x14ac:dyDescent="0.25">
      <c r="B34" s="3"/>
      <c r="C34" t="s">
        <v>4</v>
      </c>
      <c r="E34" s="7"/>
      <c r="F34" s="7"/>
      <c r="G34" s="7"/>
      <c r="H34" s="7"/>
      <c r="I34">
        <f>(K34+J34)*B3</f>
        <v>2</v>
      </c>
      <c r="J34" s="5"/>
      <c r="K34">
        <v>2</v>
      </c>
    </row>
    <row r="35" spans="2:11" ht="15.75" x14ac:dyDescent="0.25">
      <c r="B35" s="3"/>
      <c r="E35" s="9"/>
      <c r="F35" s="9"/>
      <c r="G35" s="9"/>
      <c r="H35" s="9"/>
      <c r="J35" s="5"/>
    </row>
    <row r="36" spans="2:11" ht="15.75" x14ac:dyDescent="0.25">
      <c r="B36" s="3"/>
      <c r="C36" s="2" t="s">
        <v>22</v>
      </c>
      <c r="D36" s="2"/>
      <c r="E36" s="9"/>
      <c r="F36" s="9"/>
      <c r="G36" s="9"/>
      <c r="H36" s="9"/>
      <c r="J36" s="5"/>
    </row>
    <row r="37" spans="2:11" ht="15.75" x14ac:dyDescent="0.25">
      <c r="B37" s="3"/>
      <c r="C37" t="s">
        <v>0</v>
      </c>
      <c r="E37" s="7"/>
      <c r="F37" s="7"/>
      <c r="G37" s="7"/>
      <c r="H37" s="7"/>
      <c r="I37">
        <f>(K37+J37)*B3</f>
        <v>10</v>
      </c>
      <c r="J37" s="5"/>
      <c r="K37">
        <v>10</v>
      </c>
    </row>
    <row r="38" spans="2:11" ht="15.75" x14ac:dyDescent="0.25">
      <c r="B38" s="3"/>
      <c r="C38" t="s">
        <v>1</v>
      </c>
      <c r="E38" s="7"/>
      <c r="F38" s="7"/>
      <c r="G38" s="7"/>
      <c r="H38" s="7"/>
      <c r="I38">
        <f>(K38+J38)*B3</f>
        <v>7</v>
      </c>
      <c r="J38" s="5"/>
      <c r="K38">
        <v>7</v>
      </c>
    </row>
    <row r="39" spans="2:11" ht="15.75" x14ac:dyDescent="0.25">
      <c r="C39" t="s">
        <v>2</v>
      </c>
      <c r="E39" s="7"/>
      <c r="F39" s="7"/>
      <c r="G39" s="7"/>
      <c r="H39" s="7"/>
      <c r="I39">
        <f>(K39+J39)*B3</f>
        <v>5</v>
      </c>
      <c r="J39" s="5"/>
      <c r="K39">
        <v>5</v>
      </c>
    </row>
    <row r="40" spans="2:11" ht="15.75" x14ac:dyDescent="0.25">
      <c r="C40" t="s">
        <v>3</v>
      </c>
      <c r="E40" s="7"/>
      <c r="F40" s="7"/>
      <c r="G40" s="7"/>
      <c r="H40" s="7"/>
      <c r="I40">
        <f>(K40+J40)*B3</f>
        <v>3</v>
      </c>
      <c r="J40" s="5"/>
      <c r="K40">
        <v>3</v>
      </c>
    </row>
    <row r="41" spans="2:11" ht="15.75" x14ac:dyDescent="0.25">
      <c r="C41" t="s">
        <v>4</v>
      </c>
      <c r="E41" s="9"/>
      <c r="F41" s="9"/>
      <c r="G41" s="9"/>
      <c r="H41" s="9"/>
      <c r="I41">
        <f>(K41+J41)*B3</f>
        <v>2</v>
      </c>
      <c r="J41" s="5"/>
      <c r="K41">
        <v>2</v>
      </c>
    </row>
    <row r="42" spans="2:11" ht="15.75" x14ac:dyDescent="0.25">
      <c r="E42" s="9"/>
      <c r="F42" s="9"/>
      <c r="G42" s="9"/>
      <c r="H42" s="9"/>
      <c r="J42" s="5"/>
    </row>
    <row r="43" spans="2:11" ht="15.75" x14ac:dyDescent="0.25">
      <c r="C43" s="2" t="s">
        <v>31</v>
      </c>
      <c r="D43" s="2"/>
      <c r="E43" s="9"/>
      <c r="F43" s="9"/>
      <c r="G43" s="9"/>
      <c r="H43" s="9"/>
      <c r="J43" s="5"/>
    </row>
    <row r="44" spans="2:11" ht="15.75" x14ac:dyDescent="0.25">
      <c r="C44" s="2" t="s">
        <v>32</v>
      </c>
      <c r="D44" s="2"/>
      <c r="E44" s="9"/>
      <c r="F44" s="9"/>
      <c r="G44" s="9"/>
      <c r="H44" s="9"/>
      <c r="J44" s="5"/>
    </row>
    <row r="45" spans="2:11" ht="15.75" x14ac:dyDescent="0.25">
      <c r="C45" t="s">
        <v>0</v>
      </c>
      <c r="D45" s="11"/>
      <c r="E45" s="7"/>
      <c r="F45" s="7"/>
      <c r="G45" s="7"/>
      <c r="H45" s="7"/>
      <c r="I45">
        <f>(K45+J45)*B3</f>
        <v>10</v>
      </c>
      <c r="J45" s="5"/>
      <c r="K45">
        <v>10</v>
      </c>
    </row>
    <row r="46" spans="2:11" ht="15.75" x14ac:dyDescent="0.25">
      <c r="C46" t="s">
        <v>1</v>
      </c>
      <c r="E46" s="7"/>
      <c r="F46" s="7"/>
      <c r="G46" s="7"/>
      <c r="H46" s="7"/>
      <c r="I46">
        <f>(K46+J46)*B3</f>
        <v>7</v>
      </c>
      <c r="J46" s="5"/>
      <c r="K46">
        <v>7</v>
      </c>
    </row>
    <row r="47" spans="2:11" ht="15.75" x14ac:dyDescent="0.25">
      <c r="C47" t="s">
        <v>2</v>
      </c>
      <c r="D47" s="11"/>
      <c r="E47" s="7"/>
      <c r="F47" s="7"/>
      <c r="G47" s="7"/>
      <c r="H47" s="7"/>
      <c r="I47">
        <f>(K47+J47)*B3</f>
        <v>5</v>
      </c>
      <c r="J47" s="5"/>
      <c r="K47">
        <v>5</v>
      </c>
    </row>
    <row r="48" spans="2:11" ht="15.75" x14ac:dyDescent="0.25">
      <c r="C48" t="s">
        <v>3</v>
      </c>
      <c r="E48" s="7"/>
      <c r="F48" s="7"/>
      <c r="G48" s="7"/>
      <c r="H48" s="7"/>
      <c r="I48">
        <f>(K48+J48)*B3</f>
        <v>3</v>
      </c>
      <c r="J48" s="5"/>
      <c r="K48">
        <v>3</v>
      </c>
    </row>
    <row r="49" spans="3:11" ht="15.75" x14ac:dyDescent="0.25">
      <c r="C49" t="s">
        <v>4</v>
      </c>
      <c r="D49" t="s">
        <v>961</v>
      </c>
      <c r="E49" s="7" t="s">
        <v>958</v>
      </c>
      <c r="F49" s="7" t="s">
        <v>950</v>
      </c>
      <c r="G49" s="7" t="s">
        <v>959</v>
      </c>
      <c r="H49" s="7" t="s">
        <v>960</v>
      </c>
      <c r="I49">
        <f>(K49+J49)*B3</f>
        <v>2</v>
      </c>
      <c r="J49" s="5"/>
      <c r="K49">
        <v>2</v>
      </c>
    </row>
    <row r="50" spans="3:11" ht="15.75" x14ac:dyDescent="0.25">
      <c r="E50" s="9"/>
      <c r="F50" s="9"/>
      <c r="G50" s="9"/>
      <c r="H50" s="9"/>
      <c r="J50" s="5"/>
    </row>
    <row r="51" spans="3:11" ht="15.75" x14ac:dyDescent="0.25">
      <c r="C51" s="2" t="s">
        <v>25</v>
      </c>
      <c r="D51" s="2"/>
      <c r="E51" s="9"/>
      <c r="F51" s="9"/>
      <c r="G51" s="9"/>
      <c r="H51" s="9"/>
      <c r="J51" s="5"/>
    </row>
    <row r="52" spans="3:11" ht="15.75" x14ac:dyDescent="0.25">
      <c r="C52" s="2" t="s">
        <v>32</v>
      </c>
      <c r="D52" s="68"/>
      <c r="E52" s="163"/>
      <c r="F52" s="163"/>
      <c r="G52" s="163"/>
      <c r="H52" s="9"/>
      <c r="J52" s="5"/>
    </row>
    <row r="53" spans="3:11" x14ac:dyDescent="0.2">
      <c r="C53" t="s">
        <v>0</v>
      </c>
      <c r="D53" s="128"/>
      <c r="E53" s="128"/>
      <c r="F53" s="128"/>
      <c r="G53" s="128"/>
      <c r="I53">
        <f>(K53+J53)*B3</f>
        <v>10</v>
      </c>
      <c r="J53" s="5"/>
      <c r="K53">
        <v>10</v>
      </c>
    </row>
    <row r="54" spans="3:11" ht="15.75" x14ac:dyDescent="0.25">
      <c r="C54" t="s">
        <v>1</v>
      </c>
      <c r="D54" s="128" t="s">
        <v>819</v>
      </c>
      <c r="E54" s="72" t="s">
        <v>818</v>
      </c>
      <c r="F54" s="72" t="s">
        <v>821</v>
      </c>
      <c r="G54" s="72" t="s">
        <v>638</v>
      </c>
      <c r="H54" s="7" t="s">
        <v>820</v>
      </c>
      <c r="I54">
        <f>(K54+J54)*B3</f>
        <v>7</v>
      </c>
      <c r="J54" s="5"/>
      <c r="K54">
        <v>7</v>
      </c>
    </row>
    <row r="55" spans="3:11" x14ac:dyDescent="0.2">
      <c r="C55" t="s">
        <v>2</v>
      </c>
      <c r="D55" s="112" t="s">
        <v>697</v>
      </c>
      <c r="E55" s="112" t="s">
        <v>696</v>
      </c>
      <c r="F55" s="112" t="s">
        <v>698</v>
      </c>
      <c r="G55" s="112" t="s">
        <v>362</v>
      </c>
      <c r="H55" s="112" t="s">
        <v>699</v>
      </c>
      <c r="I55">
        <f>(K55+J55)*B3</f>
        <v>5</v>
      </c>
      <c r="J55" s="5"/>
      <c r="K55">
        <v>5</v>
      </c>
    </row>
    <row r="56" spans="3:11" x14ac:dyDescent="0.2">
      <c r="C56" t="s">
        <v>3</v>
      </c>
      <c r="D56" s="162" t="s">
        <v>825</v>
      </c>
      <c r="E56" s="162" t="s">
        <v>826</v>
      </c>
      <c r="F56" s="162" t="s">
        <v>328</v>
      </c>
      <c r="G56" s="162" t="s">
        <v>245</v>
      </c>
      <c r="H56" s="162" t="s">
        <v>827</v>
      </c>
      <c r="I56">
        <f>(K56+J56)*B3</f>
        <v>3</v>
      </c>
      <c r="J56" s="5"/>
      <c r="K56">
        <v>3</v>
      </c>
    </row>
    <row r="57" spans="3:11" x14ac:dyDescent="0.2">
      <c r="C57" t="s">
        <v>4</v>
      </c>
      <c r="I57">
        <f>(K57+J57)*B3</f>
        <v>2</v>
      </c>
      <c r="J57" s="5"/>
      <c r="K57">
        <v>2</v>
      </c>
    </row>
    <row r="58" spans="3:11" ht="15.75" x14ac:dyDescent="0.25">
      <c r="D58" s="128"/>
      <c r="E58" s="163"/>
      <c r="F58" s="163"/>
      <c r="G58" s="163"/>
      <c r="H58" s="9"/>
      <c r="J58" s="5"/>
    </row>
    <row r="59" spans="3:11" ht="15.75" x14ac:dyDescent="0.25">
      <c r="C59" s="1" t="s">
        <v>24</v>
      </c>
      <c r="D59" s="68"/>
      <c r="E59" s="163"/>
      <c r="F59" s="163"/>
      <c r="G59" s="163"/>
      <c r="H59" s="9"/>
      <c r="J59" s="5"/>
    </row>
    <row r="60" spans="3:11" ht="15.75" x14ac:dyDescent="0.25">
      <c r="C60" s="2" t="s">
        <v>49</v>
      </c>
      <c r="D60" s="68"/>
      <c r="E60" s="163"/>
      <c r="F60" s="163"/>
      <c r="G60" s="163"/>
      <c r="H60" s="9"/>
      <c r="J60" s="5"/>
    </row>
    <row r="61" spans="3:11" x14ac:dyDescent="0.2">
      <c r="C61" t="s">
        <v>0</v>
      </c>
      <c r="D61" s="162" t="s">
        <v>332</v>
      </c>
      <c r="E61" s="155" t="s">
        <v>330</v>
      </c>
      <c r="F61" s="155" t="s">
        <v>720</v>
      </c>
      <c r="G61" s="155" t="s">
        <v>331</v>
      </c>
      <c r="H61" s="155" t="s">
        <v>329</v>
      </c>
      <c r="I61">
        <f>(K61+J61)*B3</f>
        <v>10</v>
      </c>
      <c r="J61" s="5"/>
      <c r="K61">
        <v>10</v>
      </c>
    </row>
    <row r="62" spans="3:11" ht="15.75" x14ac:dyDescent="0.25">
      <c r="C62" t="s">
        <v>1</v>
      </c>
      <c r="D62" s="128"/>
      <c r="E62" s="72"/>
      <c r="F62" s="72"/>
      <c r="G62" s="72"/>
      <c r="H62" s="7"/>
      <c r="I62">
        <f>(K62+J62)*B3</f>
        <v>7</v>
      </c>
      <c r="J62" s="5"/>
      <c r="K62">
        <v>7</v>
      </c>
    </row>
    <row r="63" spans="3:11" x14ac:dyDescent="0.2">
      <c r="C63" t="s">
        <v>2</v>
      </c>
      <c r="D63" s="112" t="s">
        <v>657</v>
      </c>
      <c r="E63" s="112" t="s">
        <v>654</v>
      </c>
      <c r="F63" s="112" t="s">
        <v>656</v>
      </c>
      <c r="G63" s="112" t="s">
        <v>638</v>
      </c>
      <c r="H63" s="112" t="s">
        <v>655</v>
      </c>
      <c r="I63">
        <f>(K63+J63)*B3</f>
        <v>5</v>
      </c>
      <c r="J63" s="5"/>
      <c r="K63">
        <v>5</v>
      </c>
    </row>
    <row r="64" spans="3:11" ht="15.75" x14ac:dyDescent="0.25">
      <c r="C64" t="s">
        <v>3</v>
      </c>
      <c r="D64" s="128"/>
      <c r="E64" s="72"/>
      <c r="F64" s="72"/>
      <c r="G64" s="72"/>
      <c r="H64" s="7"/>
      <c r="I64">
        <f>(K64+J64)*B3</f>
        <v>3</v>
      </c>
      <c r="J64" s="5"/>
      <c r="K64">
        <v>3</v>
      </c>
    </row>
    <row r="65" spans="3:11" ht="15.75" x14ac:dyDescent="0.25">
      <c r="C65" t="s">
        <v>4</v>
      </c>
      <c r="D65" s="128"/>
      <c r="E65" s="72"/>
      <c r="F65" s="72"/>
      <c r="G65" s="72"/>
      <c r="H65" s="7"/>
      <c r="I65">
        <f>(K65+J65)*B3</f>
        <v>2</v>
      </c>
      <c r="J65" s="5"/>
      <c r="K65">
        <v>2</v>
      </c>
    </row>
    <row r="66" spans="3:11" ht="15.75" x14ac:dyDescent="0.25">
      <c r="D66" s="128"/>
      <c r="E66" s="163"/>
      <c r="F66" s="163"/>
      <c r="G66" s="163"/>
      <c r="H66" s="9"/>
      <c r="J66" s="5"/>
    </row>
    <row r="67" spans="3:11" ht="15.75" x14ac:dyDescent="0.25">
      <c r="C67" s="1" t="s">
        <v>25</v>
      </c>
      <c r="D67" s="68"/>
      <c r="E67" s="163"/>
      <c r="F67" s="163"/>
      <c r="G67" s="163"/>
      <c r="H67" s="9"/>
      <c r="J67" s="5"/>
    </row>
    <row r="68" spans="3:11" ht="15.75" x14ac:dyDescent="0.25">
      <c r="C68" s="2" t="s">
        <v>49</v>
      </c>
      <c r="D68" s="68"/>
      <c r="E68" s="163"/>
      <c r="F68" s="163"/>
      <c r="G68" s="163"/>
      <c r="H68" s="9"/>
      <c r="J68" s="5"/>
    </row>
    <row r="69" spans="3:11" x14ac:dyDescent="0.2">
      <c r="C69" t="s">
        <v>0</v>
      </c>
      <c r="D69" s="128"/>
      <c r="E69" s="128"/>
      <c r="F69" s="128"/>
      <c r="G69" s="128"/>
      <c r="H69" s="11"/>
      <c r="I69">
        <f>(K69+J69)*B3</f>
        <v>10</v>
      </c>
      <c r="J69" s="5"/>
      <c r="K69">
        <v>10</v>
      </c>
    </row>
    <row r="70" spans="3:11" ht="15.75" x14ac:dyDescent="0.25">
      <c r="C70" t="s">
        <v>1</v>
      </c>
      <c r="D70" s="128"/>
      <c r="E70" s="72"/>
      <c r="F70" s="72"/>
      <c r="G70" s="72"/>
      <c r="H70" s="7"/>
      <c r="I70">
        <f>(K70+J70)*B3</f>
        <v>7</v>
      </c>
      <c r="J70" s="5"/>
      <c r="K70">
        <v>7</v>
      </c>
    </row>
    <row r="71" spans="3:11" ht="15.75" x14ac:dyDescent="0.25">
      <c r="C71" t="s">
        <v>2</v>
      </c>
      <c r="D71" s="128"/>
      <c r="E71" s="72"/>
      <c r="F71" s="72"/>
      <c r="G71" s="72"/>
      <c r="H71" s="7"/>
      <c r="I71">
        <f>(K71+J71)*B3</f>
        <v>5</v>
      </c>
      <c r="J71" s="5"/>
      <c r="K71">
        <v>5</v>
      </c>
    </row>
    <row r="72" spans="3:11" ht="15.75" x14ac:dyDescent="0.25">
      <c r="C72" t="s">
        <v>3</v>
      </c>
      <c r="D72" s="128"/>
      <c r="E72" s="72"/>
      <c r="F72" s="72"/>
      <c r="G72" s="72"/>
      <c r="H72" s="7"/>
      <c r="I72">
        <f>(K72+J72)*B3</f>
        <v>3</v>
      </c>
      <c r="J72" s="5"/>
      <c r="K72">
        <v>3</v>
      </c>
    </row>
    <row r="73" spans="3:11" x14ac:dyDescent="0.2">
      <c r="C73" t="s">
        <v>4</v>
      </c>
      <c r="D73" s="112" t="s">
        <v>637</v>
      </c>
      <c r="E73" s="112" t="s">
        <v>636</v>
      </c>
      <c r="F73" s="112" t="s">
        <v>328</v>
      </c>
      <c r="G73" s="112" t="s">
        <v>638</v>
      </c>
      <c r="H73" s="112" t="s">
        <v>639</v>
      </c>
      <c r="I73">
        <f>(K73+J73)*B3</f>
        <v>2</v>
      </c>
      <c r="J73" s="5"/>
      <c r="K73">
        <v>2</v>
      </c>
    </row>
    <row r="74" spans="3:11" ht="15.75" x14ac:dyDescent="0.25">
      <c r="E74" s="9"/>
      <c r="F74" s="9"/>
      <c r="G74" s="9"/>
      <c r="H74" s="9"/>
      <c r="J74" s="5"/>
    </row>
    <row r="75" spans="3:11" ht="15.75" x14ac:dyDescent="0.25">
      <c r="C75" s="2" t="s">
        <v>26</v>
      </c>
      <c r="D75" s="2"/>
      <c r="E75" s="9"/>
      <c r="F75" s="9"/>
      <c r="G75" s="9"/>
      <c r="H75" s="9"/>
      <c r="J75" s="5"/>
    </row>
    <row r="76" spans="3:11" x14ac:dyDescent="0.2">
      <c r="C76" t="s">
        <v>0</v>
      </c>
      <c r="D76" s="11"/>
      <c r="E76" s="24"/>
      <c r="F76" s="24"/>
      <c r="G76" s="24"/>
      <c r="H76" s="24"/>
      <c r="I76">
        <f>(K76+J76)*B3</f>
        <v>10</v>
      </c>
      <c r="J76" s="5"/>
      <c r="K76">
        <v>10</v>
      </c>
    </row>
    <row r="77" spans="3:11" x14ac:dyDescent="0.2">
      <c r="C77" t="s">
        <v>1</v>
      </c>
      <c r="I77">
        <f>(K77+J77)*B3</f>
        <v>7</v>
      </c>
      <c r="J77" s="5"/>
      <c r="K77">
        <v>7</v>
      </c>
    </row>
    <row r="78" spans="3:11" x14ac:dyDescent="0.2">
      <c r="C78" t="s">
        <v>2</v>
      </c>
      <c r="D78" s="112" t="s">
        <v>662</v>
      </c>
      <c r="E78" s="113" t="s">
        <v>661</v>
      </c>
      <c r="F78" s="113" t="s">
        <v>328</v>
      </c>
      <c r="G78" s="113" t="s">
        <v>638</v>
      </c>
      <c r="H78" s="113" t="s">
        <v>663</v>
      </c>
      <c r="I78">
        <f>(K78+J78)*B3</f>
        <v>5</v>
      </c>
      <c r="J78" s="5"/>
      <c r="K78">
        <v>5</v>
      </c>
    </row>
    <row r="79" spans="3:11" ht="15.75" x14ac:dyDescent="0.25">
      <c r="C79" t="s">
        <v>3</v>
      </c>
      <c r="D79" t="s">
        <v>942</v>
      </c>
      <c r="E79" s="7" t="s">
        <v>941</v>
      </c>
      <c r="F79" s="7" t="s">
        <v>945</v>
      </c>
      <c r="G79" s="7" t="s">
        <v>943</v>
      </c>
      <c r="H79" s="7" t="s">
        <v>944</v>
      </c>
      <c r="I79">
        <f>(K79+J79)*B3</f>
        <v>3</v>
      </c>
      <c r="J79" s="5"/>
      <c r="K79">
        <v>3</v>
      </c>
    </row>
    <row r="80" spans="3:11" ht="15.75" x14ac:dyDescent="0.25">
      <c r="C80" t="s">
        <v>4</v>
      </c>
      <c r="E80" s="7"/>
      <c r="F80" s="7"/>
      <c r="G80" s="7"/>
      <c r="H80" s="7"/>
      <c r="I80">
        <f>(K80+J80)*B3</f>
        <v>2</v>
      </c>
      <c r="J80" s="5"/>
      <c r="K80">
        <v>2</v>
      </c>
    </row>
    <row r="81" spans="3:11" ht="15.75" x14ac:dyDescent="0.25">
      <c r="E81" s="9"/>
      <c r="F81" s="9"/>
      <c r="G81" s="9"/>
      <c r="H81" s="9"/>
      <c r="J81" s="5"/>
    </row>
    <row r="82" spans="3:11" ht="15.75" x14ac:dyDescent="0.25">
      <c r="C82" s="2" t="s">
        <v>27</v>
      </c>
      <c r="D82" s="2"/>
      <c r="E82" s="9"/>
      <c r="F82" s="9"/>
      <c r="G82" s="9"/>
      <c r="H82" s="9"/>
      <c r="J82" s="5"/>
    </row>
    <row r="83" spans="3:11" ht="15.75" x14ac:dyDescent="0.25">
      <c r="C83" t="s">
        <v>0</v>
      </c>
      <c r="D83" s="11"/>
      <c r="E83" s="7"/>
      <c r="F83" s="7"/>
      <c r="G83" s="7"/>
      <c r="H83" s="7"/>
      <c r="I83">
        <f>(K83+J83)*B3</f>
        <v>10</v>
      </c>
      <c r="J83" s="5"/>
      <c r="K83">
        <v>10</v>
      </c>
    </row>
    <row r="84" spans="3:11" x14ac:dyDescent="0.2">
      <c r="C84" t="s">
        <v>1</v>
      </c>
      <c r="D84" s="11"/>
      <c r="E84" s="11"/>
      <c r="F84" s="11"/>
      <c r="G84" s="11"/>
      <c r="H84" s="11"/>
      <c r="I84">
        <f>(K84+J84)*B3</f>
        <v>7</v>
      </c>
      <c r="J84" s="5"/>
      <c r="K84">
        <v>7</v>
      </c>
    </row>
    <row r="85" spans="3:11" x14ac:dyDescent="0.2">
      <c r="C85" t="s">
        <v>2</v>
      </c>
      <c r="I85">
        <f>(K85+J85)*B3</f>
        <v>5</v>
      </c>
      <c r="J85" s="5"/>
      <c r="K85">
        <v>5</v>
      </c>
    </row>
    <row r="86" spans="3:11" x14ac:dyDescent="0.2">
      <c r="C86" t="s">
        <v>3</v>
      </c>
      <c r="I86">
        <f>(K86+J86)*B3</f>
        <v>3</v>
      </c>
      <c r="J86" s="5"/>
      <c r="K86">
        <v>3</v>
      </c>
    </row>
    <row r="87" spans="3:11" x14ac:dyDescent="0.2">
      <c r="C87" t="s">
        <v>4</v>
      </c>
      <c r="I87">
        <f>(K87+J87)*B3</f>
        <v>2</v>
      </c>
      <c r="J87" s="5"/>
      <c r="K87">
        <v>2</v>
      </c>
    </row>
    <row r="88" spans="3:11" ht="15.75" x14ac:dyDescent="0.25">
      <c r="E88" s="9"/>
      <c r="F88" s="9"/>
      <c r="G88" s="9"/>
      <c r="H88" s="9"/>
      <c r="J88" s="5"/>
    </row>
    <row r="89" spans="3:11" ht="15.75" x14ac:dyDescent="0.25">
      <c r="C89" s="2" t="s">
        <v>28</v>
      </c>
      <c r="D89" s="2"/>
      <c r="E89" s="9"/>
      <c r="F89" s="9"/>
      <c r="G89" s="9"/>
      <c r="H89" s="9"/>
      <c r="J89" s="5"/>
    </row>
    <row r="90" spans="3:11" x14ac:dyDescent="0.2">
      <c r="C90" t="s">
        <v>0</v>
      </c>
      <c r="D90" s="11" t="s">
        <v>947</v>
      </c>
      <c r="E90" s="11" t="s">
        <v>946</v>
      </c>
      <c r="F90" s="11" t="s">
        <v>950</v>
      </c>
      <c r="G90" s="11" t="s">
        <v>948</v>
      </c>
      <c r="H90" s="11" t="s">
        <v>949</v>
      </c>
      <c r="I90">
        <f>(K90+J90)*B3</f>
        <v>12</v>
      </c>
      <c r="J90" s="5">
        <v>2</v>
      </c>
      <c r="K90">
        <v>10</v>
      </c>
    </row>
    <row r="91" spans="3:11" ht="15.75" x14ac:dyDescent="0.25">
      <c r="C91" t="s">
        <v>1</v>
      </c>
      <c r="E91" s="7"/>
      <c r="F91" s="7"/>
      <c r="G91" s="7"/>
      <c r="H91" s="7"/>
      <c r="I91">
        <f>(K91+J91)*B3</f>
        <v>7</v>
      </c>
      <c r="J91" s="5"/>
      <c r="K91">
        <v>7</v>
      </c>
    </row>
    <row r="92" spans="3:11" ht="15.75" x14ac:dyDescent="0.25">
      <c r="C92" t="s">
        <v>2</v>
      </c>
      <c r="E92" s="7"/>
      <c r="F92" s="7"/>
      <c r="G92" s="7"/>
      <c r="H92" s="7"/>
      <c r="I92">
        <f>(K92+J92)*B3</f>
        <v>5</v>
      </c>
      <c r="J92" s="5"/>
      <c r="K92">
        <v>5</v>
      </c>
    </row>
    <row r="93" spans="3:11" ht="15.75" x14ac:dyDescent="0.25">
      <c r="C93" t="s">
        <v>3</v>
      </c>
      <c r="E93" s="7"/>
      <c r="F93" s="7"/>
      <c r="G93" s="7"/>
      <c r="H93" s="7"/>
      <c r="I93">
        <f>(K93+J93)*B3</f>
        <v>3</v>
      </c>
      <c r="J93" s="5"/>
      <c r="K93">
        <v>3</v>
      </c>
    </row>
    <row r="94" spans="3:11" ht="15.75" x14ac:dyDescent="0.25">
      <c r="C94" t="s">
        <v>4</v>
      </c>
      <c r="E94" s="7"/>
      <c r="F94" s="7"/>
      <c r="G94" s="7"/>
      <c r="H94" s="7"/>
      <c r="I94">
        <f>(K94+J94)*B3</f>
        <v>2</v>
      </c>
      <c r="J94" s="5"/>
      <c r="K94">
        <v>2</v>
      </c>
    </row>
    <row r="95" spans="3:11" ht="15.75" x14ac:dyDescent="0.25">
      <c r="E95" s="9"/>
      <c r="F95" s="9"/>
      <c r="G95" s="9"/>
      <c r="H95" s="9"/>
      <c r="J95" s="5"/>
    </row>
    <row r="96" spans="3:11" ht="15.75" x14ac:dyDescent="0.25">
      <c r="C96" s="2" t="s">
        <v>12</v>
      </c>
      <c r="D96" s="2"/>
      <c r="E96" s="9"/>
      <c r="F96" s="9"/>
      <c r="G96" s="9"/>
      <c r="H96" s="9"/>
      <c r="J96" s="5"/>
    </row>
    <row r="97" spans="3:11" x14ac:dyDescent="0.2">
      <c r="C97" t="s">
        <v>0</v>
      </c>
      <c r="D97" s="11"/>
      <c r="E97" s="11"/>
      <c r="F97" s="24"/>
      <c r="G97" s="11"/>
      <c r="H97" s="11"/>
      <c r="I97">
        <f>(K97+J97)*B3</f>
        <v>10</v>
      </c>
      <c r="J97" s="5"/>
      <c r="K97">
        <f>J100+10</f>
        <v>10</v>
      </c>
    </row>
    <row r="98" spans="3:11" ht="15.75" x14ac:dyDescent="0.25">
      <c r="C98" t="s">
        <v>1</v>
      </c>
      <c r="D98" s="112" t="s">
        <v>358</v>
      </c>
      <c r="E98" s="112" t="s">
        <v>686</v>
      </c>
      <c r="F98" s="113" t="s">
        <v>328</v>
      </c>
      <c r="G98" s="7"/>
      <c r="H98" s="7"/>
      <c r="I98">
        <f>(K98+J98)*B3</f>
        <v>7</v>
      </c>
      <c r="J98" s="5"/>
      <c r="K98">
        <f>J101+7</f>
        <v>7</v>
      </c>
    </row>
    <row r="99" spans="3:11" ht="15.75" x14ac:dyDescent="0.25">
      <c r="C99" t="s">
        <v>2</v>
      </c>
      <c r="D99" s="112" t="s">
        <v>358</v>
      </c>
      <c r="E99" s="112" t="s">
        <v>831</v>
      </c>
      <c r="F99" s="113" t="s">
        <v>328</v>
      </c>
      <c r="G99" s="7"/>
      <c r="H99" s="7"/>
      <c r="I99">
        <f>(K99+J99)*B3</f>
        <v>5</v>
      </c>
      <c r="J99" s="5"/>
      <c r="K99">
        <f>J102+5</f>
        <v>5</v>
      </c>
    </row>
    <row r="100" spans="3:11" ht="15.75" x14ac:dyDescent="0.25">
      <c r="C100" t="s">
        <v>3</v>
      </c>
      <c r="E100" s="7"/>
      <c r="F100" s="7"/>
      <c r="G100" s="7"/>
      <c r="H100" s="7"/>
      <c r="I100">
        <f>(K100+J100)*B3</f>
        <v>3</v>
      </c>
      <c r="J100" s="5"/>
      <c r="K100">
        <f>J103+3</f>
        <v>3</v>
      </c>
    </row>
    <row r="101" spans="3:11" ht="15.75" x14ac:dyDescent="0.25">
      <c r="C101" t="s">
        <v>4</v>
      </c>
      <c r="E101" s="7"/>
      <c r="F101" s="7"/>
      <c r="G101" s="7"/>
      <c r="H101" s="7"/>
      <c r="I101">
        <f>(K101+J101)*B3</f>
        <v>2</v>
      </c>
      <c r="J101" s="5"/>
      <c r="K101">
        <f>J104+2</f>
        <v>2</v>
      </c>
    </row>
    <row r="102" spans="3:11" ht="15.75" x14ac:dyDescent="0.25">
      <c r="E102" s="9"/>
      <c r="F102" s="9"/>
      <c r="G102" s="9"/>
      <c r="H102" s="9"/>
      <c r="J102" s="5"/>
    </row>
    <row r="103" spans="3:11" ht="15.75" x14ac:dyDescent="0.25">
      <c r="C103" s="2" t="s">
        <v>13</v>
      </c>
      <c r="D103" s="2"/>
      <c r="E103" s="9"/>
      <c r="F103" s="9"/>
      <c r="G103" s="9"/>
      <c r="H103" s="9"/>
      <c r="J103" s="5"/>
    </row>
    <row r="104" spans="3:11" ht="15.75" x14ac:dyDescent="0.25">
      <c r="C104" t="s">
        <v>0</v>
      </c>
      <c r="E104" s="7"/>
      <c r="F104" s="7"/>
      <c r="G104" s="7"/>
      <c r="H104" s="7"/>
      <c r="I104">
        <f>(K104+J104)*B3</f>
        <v>10</v>
      </c>
      <c r="J104" s="5"/>
      <c r="K104">
        <f>J108+10</f>
        <v>10</v>
      </c>
    </row>
    <row r="105" spans="3:11" ht="15.75" x14ac:dyDescent="0.25">
      <c r="C105" t="s">
        <v>1</v>
      </c>
      <c r="E105" s="7"/>
      <c r="F105" s="7"/>
      <c r="G105" s="7"/>
      <c r="H105" s="7"/>
      <c r="I105">
        <f>(K105+J105)*B3</f>
        <v>7</v>
      </c>
      <c r="J105" s="5"/>
      <c r="K105">
        <f>J109+7</f>
        <v>7</v>
      </c>
    </row>
    <row r="106" spans="3:11" ht="15.75" x14ac:dyDescent="0.25">
      <c r="C106" t="s">
        <v>2</v>
      </c>
      <c r="E106" s="7"/>
      <c r="F106" s="7"/>
      <c r="G106" s="7"/>
      <c r="H106" s="7"/>
      <c r="I106">
        <f>(K106+J106)*B3</f>
        <v>5</v>
      </c>
      <c r="J106" s="5"/>
      <c r="K106">
        <f>J110+5</f>
        <v>5</v>
      </c>
    </row>
    <row r="107" spans="3:11" ht="15.75" x14ac:dyDescent="0.25">
      <c r="C107" t="s">
        <v>3</v>
      </c>
      <c r="E107" s="7"/>
      <c r="F107" s="7"/>
      <c r="G107" s="7"/>
      <c r="H107" s="7"/>
      <c r="I107">
        <f>(K107+J107)*B3</f>
        <v>3</v>
      </c>
      <c r="J107" s="5"/>
      <c r="K107">
        <f>J111+3</f>
        <v>3</v>
      </c>
    </row>
    <row r="108" spans="3:11" ht="15.75" x14ac:dyDescent="0.25">
      <c r="C108" t="s">
        <v>4</v>
      </c>
      <c r="E108" s="7"/>
      <c r="F108" s="7"/>
      <c r="G108" s="7"/>
      <c r="H108" s="7"/>
      <c r="I108">
        <f>(K108+J108)*B3</f>
        <v>2</v>
      </c>
      <c r="J108" s="5"/>
      <c r="K108">
        <f>J112+2</f>
        <v>2</v>
      </c>
    </row>
    <row r="109" spans="3:11" ht="15.75" x14ac:dyDescent="0.25">
      <c r="E109" s="9"/>
      <c r="F109" s="9"/>
      <c r="G109" s="9"/>
      <c r="H109" s="9"/>
      <c r="J109" s="5"/>
    </row>
    <row r="110" spans="3:11" ht="15.75" x14ac:dyDescent="0.25">
      <c r="C110" s="2" t="s">
        <v>42</v>
      </c>
      <c r="D110" s="2"/>
      <c r="E110" s="9"/>
      <c r="F110" s="9"/>
      <c r="G110" s="9"/>
      <c r="H110" s="9"/>
      <c r="J110" s="5"/>
    </row>
    <row r="111" spans="3:11" ht="15.75" x14ac:dyDescent="0.25">
      <c r="C111" t="s">
        <v>0</v>
      </c>
      <c r="D111" s="11"/>
      <c r="E111" s="7"/>
      <c r="F111" s="7"/>
      <c r="G111" s="7"/>
      <c r="H111" s="7"/>
      <c r="I111">
        <f>(K111+J111)*B3</f>
        <v>10</v>
      </c>
      <c r="J111" s="5"/>
      <c r="K111">
        <v>10</v>
      </c>
    </row>
    <row r="112" spans="3:11" ht="15.75" x14ac:dyDescent="0.25">
      <c r="C112" t="s">
        <v>1</v>
      </c>
      <c r="E112" s="7"/>
      <c r="F112" s="7"/>
      <c r="G112" s="7"/>
      <c r="H112" s="7"/>
      <c r="I112">
        <f>(K112+J112)*B3</f>
        <v>7</v>
      </c>
      <c r="J112" s="5"/>
      <c r="K112">
        <v>7</v>
      </c>
    </row>
    <row r="113" spans="1:11" ht="15.75" x14ac:dyDescent="0.25">
      <c r="C113" t="s">
        <v>2</v>
      </c>
      <c r="E113" s="7"/>
      <c r="F113" s="7"/>
      <c r="G113" s="7"/>
      <c r="H113" s="7"/>
      <c r="I113">
        <f>(K113+J113)*B3</f>
        <v>5</v>
      </c>
      <c r="J113" s="5"/>
      <c r="K113">
        <f>J117+5</f>
        <v>5</v>
      </c>
    </row>
    <row r="114" spans="1:11" ht="15.75" x14ac:dyDescent="0.25">
      <c r="C114" t="s">
        <v>3</v>
      </c>
      <c r="E114" s="7"/>
      <c r="F114" s="7"/>
      <c r="G114" s="7"/>
      <c r="H114" s="7"/>
      <c r="I114">
        <f>(K114+J114)*B3</f>
        <v>3</v>
      </c>
      <c r="J114" s="5"/>
      <c r="K114">
        <f>J118+3</f>
        <v>3</v>
      </c>
    </row>
    <row r="115" spans="1:11" ht="15.75" x14ac:dyDescent="0.25">
      <c r="C115" t="s">
        <v>4</v>
      </c>
      <c r="E115" s="7"/>
      <c r="F115" s="7"/>
      <c r="G115" s="7"/>
      <c r="H115" s="7"/>
      <c r="I115">
        <f>(K115+J115)*B3</f>
        <v>10</v>
      </c>
      <c r="J115" s="5"/>
      <c r="K115">
        <v>10</v>
      </c>
    </row>
    <row r="116" spans="1:11" ht="15.75" x14ac:dyDescent="0.25">
      <c r="E116" s="9"/>
      <c r="F116" s="9"/>
      <c r="G116" s="9"/>
      <c r="H116" s="9"/>
      <c r="J116" s="5"/>
    </row>
    <row r="117" spans="1:11" ht="15.75" x14ac:dyDescent="0.25">
      <c r="C117" s="2" t="s">
        <v>43</v>
      </c>
      <c r="D117" s="2"/>
      <c r="E117" s="9"/>
      <c r="F117" s="9"/>
      <c r="G117" s="9"/>
      <c r="H117" s="9"/>
      <c r="J117" s="5"/>
    </row>
    <row r="118" spans="1:11" ht="15.75" x14ac:dyDescent="0.25">
      <c r="C118" t="s">
        <v>0</v>
      </c>
      <c r="E118" s="7"/>
      <c r="F118" s="7"/>
      <c r="G118" s="7"/>
      <c r="H118" s="7"/>
      <c r="I118">
        <f>(K118+J118)*B3</f>
        <v>10</v>
      </c>
      <c r="J118" s="5"/>
      <c r="K118">
        <f>J122+10</f>
        <v>10</v>
      </c>
    </row>
    <row r="119" spans="1:11" ht="15.75" x14ac:dyDescent="0.25">
      <c r="C119" t="s">
        <v>1</v>
      </c>
      <c r="E119" s="9"/>
      <c r="F119" s="9"/>
      <c r="G119" s="9"/>
      <c r="H119" s="9"/>
      <c r="I119">
        <f>(K119+J119)*B3</f>
        <v>7</v>
      </c>
      <c r="J119" s="5"/>
      <c r="K119">
        <f>J123+7</f>
        <v>7</v>
      </c>
    </row>
    <row r="120" spans="1:11" ht="15.75" x14ac:dyDescent="0.25">
      <c r="C120" t="s">
        <v>2</v>
      </c>
      <c r="E120" s="9"/>
      <c r="F120" s="9"/>
      <c r="G120" s="9"/>
      <c r="H120" s="9"/>
      <c r="I120">
        <f>(K120+J120)*B3</f>
        <v>5</v>
      </c>
      <c r="J120" s="5"/>
      <c r="K120">
        <f>J124+5</f>
        <v>5</v>
      </c>
    </row>
    <row r="121" spans="1:11" ht="15.75" x14ac:dyDescent="0.25">
      <c r="C121" t="s">
        <v>3</v>
      </c>
      <c r="E121" s="9"/>
      <c r="F121" s="9"/>
      <c r="G121" s="9"/>
      <c r="H121" s="9"/>
      <c r="I121">
        <f>(K121+J121)*B3</f>
        <v>3</v>
      </c>
      <c r="J121" s="5"/>
      <c r="K121">
        <f>J125+3</f>
        <v>3</v>
      </c>
    </row>
    <row r="122" spans="1:11" ht="15.75" x14ac:dyDescent="0.25">
      <c r="C122" t="s">
        <v>4</v>
      </c>
      <c r="E122" s="9"/>
      <c r="F122" s="9"/>
      <c r="G122" s="9"/>
      <c r="H122" s="9"/>
      <c r="I122">
        <f>(K122+J122)*B3</f>
        <v>2</v>
      </c>
      <c r="J122" s="5"/>
      <c r="K122">
        <f>J126+2</f>
        <v>2</v>
      </c>
    </row>
    <row r="123" spans="1:11" ht="15.75" x14ac:dyDescent="0.25">
      <c r="A123" s="14"/>
      <c r="E123" s="7"/>
      <c r="F123" s="7"/>
      <c r="G123" s="7"/>
      <c r="H123" s="7"/>
    </row>
    <row r="124" spans="1:11" ht="15.75" x14ac:dyDescent="0.25">
      <c r="A124" s="15"/>
      <c r="C124" s="2" t="s">
        <v>44</v>
      </c>
      <c r="D124" s="2"/>
      <c r="E124" s="9"/>
      <c r="F124" s="9"/>
      <c r="G124" s="9"/>
      <c r="H124" s="9"/>
      <c r="J124" s="5"/>
    </row>
    <row r="125" spans="1:11" ht="15.75" x14ac:dyDescent="0.25">
      <c r="A125" s="15"/>
      <c r="C125" t="s">
        <v>0</v>
      </c>
      <c r="E125" s="7"/>
      <c r="F125" s="7"/>
      <c r="G125" s="7"/>
      <c r="H125" s="7"/>
      <c r="I125">
        <f>(K125+J125)*B3</f>
        <v>10</v>
      </c>
      <c r="J125" s="5"/>
      <c r="K125">
        <f>J129+10</f>
        <v>10</v>
      </c>
    </row>
    <row r="126" spans="1:11" ht="15.75" x14ac:dyDescent="0.25">
      <c r="A126" s="15"/>
      <c r="C126" t="s">
        <v>1</v>
      </c>
      <c r="E126" s="9"/>
      <c r="F126" s="9"/>
      <c r="G126" s="9"/>
      <c r="H126" s="9"/>
      <c r="I126">
        <f>(K126+J126)*B3</f>
        <v>7</v>
      </c>
      <c r="J126" s="5"/>
      <c r="K126">
        <f>J130+7</f>
        <v>7</v>
      </c>
    </row>
    <row r="127" spans="1:11" ht="15.75" x14ac:dyDescent="0.25">
      <c r="A127" s="15"/>
      <c r="C127" t="s">
        <v>2</v>
      </c>
      <c r="E127" s="9"/>
      <c r="F127" s="9"/>
      <c r="G127" s="9"/>
      <c r="H127" s="9"/>
      <c r="I127">
        <f>(K127+J127)*B3</f>
        <v>5</v>
      </c>
      <c r="J127" s="5"/>
      <c r="K127">
        <f>J131+5</f>
        <v>5</v>
      </c>
    </row>
    <row r="128" spans="1:11" ht="15.75" x14ac:dyDescent="0.25">
      <c r="C128" t="s">
        <v>3</v>
      </c>
      <c r="E128" s="9"/>
      <c r="F128" s="9"/>
      <c r="G128" s="9"/>
      <c r="H128" s="9"/>
      <c r="I128">
        <f>(K128+J128)*B3</f>
        <v>3</v>
      </c>
      <c r="J128" s="5"/>
      <c r="K128">
        <f>J132+3</f>
        <v>3</v>
      </c>
    </row>
    <row r="129" spans="3:11" ht="15.75" x14ac:dyDescent="0.25">
      <c r="C129" t="s">
        <v>4</v>
      </c>
      <c r="E129" s="9"/>
      <c r="F129" s="9"/>
      <c r="G129" s="9"/>
      <c r="H129" s="9"/>
      <c r="I129">
        <f>(K129+J129)*B3</f>
        <v>2</v>
      </c>
      <c r="J129" s="5"/>
      <c r="K129">
        <f>J133+2</f>
        <v>2</v>
      </c>
    </row>
  </sheetData>
  <phoneticPr fontId="1" type="noConversion"/>
  <pageMargins left="0.75" right="0.75" top="1" bottom="1" header="0.5" footer="0.5"/>
  <pageSetup scale="32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K130"/>
  <sheetViews>
    <sheetView view="pageBreakPreview" topLeftCell="A66" zoomScale="80" zoomScaleNormal="100" zoomScaleSheetLayoutView="80" workbookViewId="0">
      <selection activeCell="D112" sqref="D112:H112"/>
    </sheetView>
  </sheetViews>
  <sheetFormatPr defaultRowHeight="15.75" x14ac:dyDescent="0.25"/>
  <cols>
    <col min="1" max="1" width="34.42578125" bestFit="1" customWidth="1"/>
    <col min="2" max="2" width="7" bestFit="1" customWidth="1"/>
    <col min="3" max="3" width="19.5703125" bestFit="1" customWidth="1"/>
    <col min="4" max="4" width="20.85546875" style="7" bestFit="1" customWidth="1"/>
    <col min="5" max="5" width="25.5703125" bestFit="1" customWidth="1"/>
    <col min="6" max="6" width="46.28515625" customWidth="1"/>
    <col min="7" max="8" width="25.5703125" customWidth="1"/>
    <col min="9" max="9" width="11.5703125" bestFit="1" customWidth="1"/>
    <col min="10" max="10" width="20.28515625" bestFit="1" customWidth="1"/>
    <col min="11" max="11" width="14" bestFit="1" customWidth="1"/>
  </cols>
  <sheetData>
    <row r="1" spans="1:11" ht="12.75" x14ac:dyDescent="0.2">
      <c r="A1" s="1" t="s">
        <v>9</v>
      </c>
      <c r="B1" s="11"/>
      <c r="C1" s="1" t="s">
        <v>23</v>
      </c>
      <c r="D1" s="1" t="s">
        <v>48</v>
      </c>
      <c r="E1" s="1" t="s">
        <v>14</v>
      </c>
      <c r="F1" s="1" t="s">
        <v>125</v>
      </c>
      <c r="G1" s="1" t="s">
        <v>122</v>
      </c>
      <c r="H1" s="1" t="s">
        <v>123</v>
      </c>
      <c r="I1" s="1" t="s">
        <v>15</v>
      </c>
      <c r="J1" s="1" t="s">
        <v>16</v>
      </c>
      <c r="K1" s="1" t="s">
        <v>17</v>
      </c>
    </row>
    <row r="2" spans="1:11" ht="12.75" x14ac:dyDescent="0.2">
      <c r="A2" s="11" t="s">
        <v>5</v>
      </c>
      <c r="B2" s="28">
        <v>32</v>
      </c>
      <c r="C2" s="11" t="s">
        <v>0</v>
      </c>
      <c r="D2" s="11"/>
      <c r="E2" s="11"/>
      <c r="F2" s="11"/>
      <c r="G2" s="11"/>
      <c r="H2" s="11"/>
      <c r="I2" s="11">
        <f>(K2+J2)*B3</f>
        <v>20</v>
      </c>
      <c r="J2" s="24"/>
      <c r="K2" s="11">
        <v>10</v>
      </c>
    </row>
    <row r="3" spans="1:11" ht="12.75" x14ac:dyDescent="0.2">
      <c r="A3" s="11" t="s">
        <v>6</v>
      </c>
      <c r="B3" s="1" t="str">
        <f>IF(B2&gt;200,"9.0",IF(B2&gt;175,"8.0",IF(B2&gt;150,"7.0",IF(B2&gt;125,"6.0",IF(B2&gt;100,"5.0",IF(B2&gt;75,"4.0",IF(B2&gt;50,"3.0",IF(B2&gt;25,"2.0",IF(B2&gt;0,"1")))))))))</f>
        <v>2.0</v>
      </c>
      <c r="C3" s="11" t="s">
        <v>1</v>
      </c>
      <c r="D3" s="11"/>
      <c r="E3" s="11"/>
      <c r="F3" s="11"/>
      <c r="G3" s="11"/>
      <c r="H3" s="11"/>
      <c r="I3" s="11">
        <f>(K3+J3)*B3</f>
        <v>14</v>
      </c>
      <c r="J3" s="24"/>
      <c r="K3" s="11">
        <v>7</v>
      </c>
    </row>
    <row r="4" spans="1:11" ht="12.75" x14ac:dyDescent="0.2">
      <c r="A4" s="11"/>
      <c r="B4" s="11"/>
      <c r="C4" s="11" t="s">
        <v>2</v>
      </c>
      <c r="D4" s="11"/>
      <c r="E4" s="11"/>
      <c r="F4" s="11"/>
      <c r="G4" s="11"/>
      <c r="H4" s="11"/>
      <c r="I4" s="11">
        <f>(K4+J4)*B3</f>
        <v>10</v>
      </c>
      <c r="J4" s="24"/>
      <c r="K4" s="11">
        <v>5</v>
      </c>
    </row>
    <row r="5" spans="1:11" ht="12.75" x14ac:dyDescent="0.2">
      <c r="A5" s="11"/>
      <c r="B5" s="11"/>
      <c r="C5" s="11" t="s">
        <v>3</v>
      </c>
      <c r="D5" s="11"/>
      <c r="E5" s="24"/>
      <c r="F5" s="24"/>
      <c r="G5" s="24"/>
      <c r="H5" s="24"/>
      <c r="I5" s="11">
        <f>(K5+J5)*B3</f>
        <v>6</v>
      </c>
      <c r="J5" s="24"/>
      <c r="K5" s="11">
        <v>3</v>
      </c>
    </row>
    <row r="6" spans="1:11" ht="12.75" x14ac:dyDescent="0.2">
      <c r="A6" s="11"/>
      <c r="B6" s="11"/>
      <c r="C6" s="11" t="s">
        <v>4</v>
      </c>
      <c r="D6" s="11"/>
      <c r="E6" s="24"/>
      <c r="F6" s="24"/>
      <c r="G6" s="24"/>
      <c r="H6" s="24"/>
      <c r="I6" s="11">
        <f>(K6+J6)*B3</f>
        <v>4</v>
      </c>
      <c r="J6" s="24"/>
      <c r="K6" s="11">
        <v>2</v>
      </c>
    </row>
    <row r="7" spans="1:11" ht="12.75" x14ac:dyDescent="0.2">
      <c r="A7" s="11"/>
      <c r="B7" s="11"/>
      <c r="C7" s="11"/>
      <c r="D7" s="11"/>
      <c r="E7" s="24"/>
      <c r="F7" s="24"/>
      <c r="G7" s="24"/>
      <c r="H7" s="24"/>
      <c r="I7" s="11"/>
      <c r="J7" s="24"/>
      <c r="K7" s="11"/>
    </row>
    <row r="8" spans="1:11" ht="12.75" x14ac:dyDescent="0.2">
      <c r="A8" s="11"/>
      <c r="B8" s="11">
        <v>1</v>
      </c>
      <c r="C8" s="1" t="s">
        <v>18</v>
      </c>
      <c r="D8" s="1"/>
      <c r="E8" s="24"/>
      <c r="F8" s="24"/>
      <c r="G8" s="24"/>
      <c r="H8" s="24"/>
      <c r="I8" s="11"/>
      <c r="J8" s="24"/>
      <c r="K8" s="11"/>
    </row>
    <row r="9" spans="1:11" ht="12.75" x14ac:dyDescent="0.2">
      <c r="A9" s="11"/>
      <c r="B9" s="11"/>
      <c r="C9" s="11" t="s">
        <v>0</v>
      </c>
      <c r="D9" s="112" t="s">
        <v>537</v>
      </c>
      <c r="E9" s="112" t="s">
        <v>536</v>
      </c>
      <c r="F9" s="112" t="s">
        <v>538</v>
      </c>
      <c r="G9" s="112" t="s">
        <v>251</v>
      </c>
      <c r="H9" s="112" t="s">
        <v>273</v>
      </c>
      <c r="I9" s="11">
        <f>(K9+J9)*B3</f>
        <v>30</v>
      </c>
      <c r="J9" s="24">
        <v>5</v>
      </c>
      <c r="K9" s="11">
        <v>10</v>
      </c>
    </row>
    <row r="10" spans="1:11" ht="12.75" x14ac:dyDescent="0.2">
      <c r="A10" s="11"/>
      <c r="B10" s="11"/>
      <c r="C10" s="11" t="s">
        <v>1</v>
      </c>
      <c r="D10" s="11"/>
      <c r="E10" s="24"/>
      <c r="F10" s="24"/>
      <c r="G10" s="24"/>
      <c r="H10" s="24"/>
      <c r="I10" s="11">
        <f>(K10+J10)*B3</f>
        <v>14</v>
      </c>
      <c r="J10" s="24"/>
      <c r="K10" s="11">
        <v>7</v>
      </c>
    </row>
    <row r="11" spans="1:11" ht="12.75" x14ac:dyDescent="0.2">
      <c r="A11" s="11"/>
      <c r="B11" s="11"/>
      <c r="C11" s="11" t="s">
        <v>2</v>
      </c>
      <c r="D11" s="11"/>
      <c r="E11" s="24"/>
      <c r="F11" s="24"/>
      <c r="G11" s="24"/>
      <c r="H11" s="24"/>
      <c r="I11" s="11">
        <f>(K11+J11)*B3</f>
        <v>10</v>
      </c>
      <c r="J11" s="24"/>
      <c r="K11" s="11">
        <v>5</v>
      </c>
    </row>
    <row r="12" spans="1:11" ht="12.75" x14ac:dyDescent="0.2">
      <c r="A12" s="11"/>
      <c r="B12" s="11"/>
      <c r="C12" s="11" t="s">
        <v>3</v>
      </c>
      <c r="D12" s="11"/>
      <c r="E12" s="24"/>
      <c r="F12" s="24"/>
      <c r="G12" s="24"/>
      <c r="H12" s="24"/>
      <c r="I12" s="11">
        <f>(K12+J12)*B3</f>
        <v>6</v>
      </c>
      <c r="J12" s="24"/>
      <c r="K12" s="11">
        <v>3</v>
      </c>
    </row>
    <row r="13" spans="1:11" ht="12.75" x14ac:dyDescent="0.2">
      <c r="A13" s="11"/>
      <c r="B13" s="11"/>
      <c r="C13" s="11" t="s">
        <v>4</v>
      </c>
      <c r="D13" s="11"/>
      <c r="E13" s="24"/>
      <c r="F13" s="24"/>
      <c r="G13" s="24"/>
      <c r="H13" s="24"/>
      <c r="I13" s="11">
        <f>(K13+J13)*B3</f>
        <v>4</v>
      </c>
      <c r="J13" s="24"/>
      <c r="K13" s="11">
        <v>2</v>
      </c>
    </row>
    <row r="14" spans="1:11" ht="12.75" x14ac:dyDescent="0.2">
      <c r="A14" s="11"/>
      <c r="B14" s="11"/>
      <c r="C14" s="11"/>
      <c r="D14" s="11"/>
      <c r="E14" s="24"/>
      <c r="F14" s="24"/>
      <c r="G14" s="24"/>
      <c r="H14" s="24"/>
      <c r="I14" s="11"/>
      <c r="J14" s="24"/>
      <c r="K14" s="11"/>
    </row>
    <row r="15" spans="1:11" ht="12.75" x14ac:dyDescent="0.2">
      <c r="A15" s="11"/>
      <c r="B15" s="11">
        <v>1</v>
      </c>
      <c r="C15" s="1" t="s">
        <v>19</v>
      </c>
      <c r="D15" s="1"/>
      <c r="E15" s="24"/>
      <c r="F15" s="24"/>
      <c r="G15" s="24"/>
      <c r="H15" s="24"/>
      <c r="I15" s="11"/>
      <c r="J15" s="24"/>
      <c r="K15" s="11"/>
    </row>
    <row r="16" spans="1:11" ht="12.75" x14ac:dyDescent="0.2">
      <c r="A16" s="11"/>
      <c r="B16" s="11"/>
      <c r="C16" s="11" t="s">
        <v>0</v>
      </c>
      <c r="D16" s="112" t="s">
        <v>326</v>
      </c>
      <c r="E16" s="112" t="s">
        <v>322</v>
      </c>
      <c r="F16" s="112" t="s">
        <v>325</v>
      </c>
      <c r="G16" s="112" t="s">
        <v>323</v>
      </c>
      <c r="H16" s="112" t="s">
        <v>324</v>
      </c>
      <c r="I16" s="11">
        <f>(K16+J16)*B3</f>
        <v>32</v>
      </c>
      <c r="J16" s="24">
        <v>6</v>
      </c>
      <c r="K16" s="11">
        <v>10</v>
      </c>
    </row>
    <row r="17" spans="1:11" ht="12.75" x14ac:dyDescent="0.2">
      <c r="A17" s="11"/>
      <c r="B17" s="11"/>
      <c r="C17" s="11" t="s">
        <v>1</v>
      </c>
      <c r="D17" s="11"/>
      <c r="E17" s="11"/>
      <c r="F17" s="11"/>
      <c r="G17" s="11"/>
      <c r="H17" s="11"/>
      <c r="I17" s="11">
        <f>(K17+J17)*B3</f>
        <v>14</v>
      </c>
      <c r="J17" s="24"/>
      <c r="K17" s="11">
        <v>7</v>
      </c>
    </row>
    <row r="18" spans="1:11" ht="12.75" x14ac:dyDescent="0.2">
      <c r="A18" s="11"/>
      <c r="B18" s="11"/>
      <c r="C18" s="11" t="s">
        <v>2</v>
      </c>
      <c r="D18" s="11"/>
      <c r="E18" s="11"/>
      <c r="F18" s="11"/>
      <c r="G18" s="11"/>
      <c r="H18" s="11"/>
      <c r="I18" s="11">
        <f>(K18+J18)*B3</f>
        <v>10</v>
      </c>
      <c r="J18" s="24"/>
      <c r="K18" s="11">
        <v>5</v>
      </c>
    </row>
    <row r="19" spans="1:11" ht="12.75" x14ac:dyDescent="0.2">
      <c r="A19" s="11"/>
      <c r="B19" s="11"/>
      <c r="C19" s="11" t="s">
        <v>3</v>
      </c>
      <c r="D19" s="11"/>
      <c r="E19" s="11"/>
      <c r="F19" s="11"/>
      <c r="G19" s="11"/>
      <c r="H19" s="11"/>
      <c r="I19" s="11">
        <f>(K19+J19)*B3</f>
        <v>6</v>
      </c>
      <c r="J19" s="24"/>
      <c r="K19" s="11">
        <v>3</v>
      </c>
    </row>
    <row r="20" spans="1:11" ht="12.75" x14ac:dyDescent="0.2">
      <c r="A20" s="1"/>
      <c r="B20" s="1"/>
      <c r="C20" s="11" t="s">
        <v>4</v>
      </c>
      <c r="D20" s="11"/>
      <c r="E20" s="11"/>
      <c r="F20" s="11"/>
      <c r="G20" s="11"/>
      <c r="H20" s="11"/>
      <c r="I20" s="11">
        <f>(K20+J20)*B3</f>
        <v>4</v>
      </c>
      <c r="J20" s="24"/>
      <c r="K20" s="11">
        <v>2</v>
      </c>
    </row>
    <row r="21" spans="1:11" ht="12.75" x14ac:dyDescent="0.2">
      <c r="A21" s="11"/>
      <c r="B21" s="11"/>
      <c r="C21" s="11"/>
      <c r="D21" s="11"/>
      <c r="E21" s="24"/>
      <c r="F21" s="24"/>
      <c r="G21" s="24"/>
      <c r="H21" s="24"/>
      <c r="I21" s="11"/>
      <c r="J21" s="24"/>
      <c r="K21" s="11"/>
    </row>
    <row r="22" spans="1:11" ht="12.75" x14ac:dyDescent="0.2">
      <c r="A22" s="11"/>
      <c r="B22" s="11"/>
      <c r="C22" s="1" t="s">
        <v>20</v>
      </c>
      <c r="D22" s="1"/>
      <c r="E22" s="24"/>
      <c r="F22" s="24"/>
      <c r="G22" s="24"/>
      <c r="H22" s="24"/>
      <c r="I22" s="11"/>
      <c r="J22" s="24"/>
      <c r="K22" s="11"/>
    </row>
    <row r="23" spans="1:11" ht="12.75" x14ac:dyDescent="0.2">
      <c r="A23" s="11"/>
      <c r="B23" s="11"/>
      <c r="C23" s="11" t="s">
        <v>0</v>
      </c>
      <c r="D23" s="11"/>
      <c r="E23" s="11"/>
      <c r="F23" s="11"/>
      <c r="G23" s="11"/>
      <c r="H23" s="11"/>
      <c r="I23" s="11">
        <f>(K23+J23)*B3</f>
        <v>20</v>
      </c>
      <c r="J23" s="24"/>
      <c r="K23" s="11">
        <v>10</v>
      </c>
    </row>
    <row r="24" spans="1:11" ht="12.75" x14ac:dyDescent="0.2">
      <c r="A24" s="11"/>
      <c r="B24" s="11"/>
      <c r="C24" s="11" t="s">
        <v>1</v>
      </c>
      <c r="D24" s="11"/>
      <c r="E24" s="11"/>
      <c r="F24" s="11"/>
      <c r="G24" s="11"/>
      <c r="H24" s="11"/>
      <c r="I24" s="11">
        <f>(K24+J24)*B3</f>
        <v>14</v>
      </c>
      <c r="J24" s="24"/>
      <c r="K24" s="11">
        <v>7</v>
      </c>
    </row>
    <row r="25" spans="1:11" ht="12.75" x14ac:dyDescent="0.2">
      <c r="A25" s="11"/>
      <c r="B25" s="11"/>
      <c r="C25" s="11" t="s">
        <v>2</v>
      </c>
      <c r="D25" s="11"/>
      <c r="E25" s="11"/>
      <c r="F25" s="11"/>
      <c r="G25" s="11"/>
      <c r="H25" s="11"/>
      <c r="I25" s="11">
        <f>(K25+J25)*B3</f>
        <v>10</v>
      </c>
      <c r="J25" s="24"/>
      <c r="K25" s="11">
        <v>5</v>
      </c>
    </row>
    <row r="26" spans="1:11" ht="12.75" x14ac:dyDescent="0.2">
      <c r="A26" s="11"/>
      <c r="B26" s="11"/>
      <c r="C26" s="11" t="s">
        <v>3</v>
      </c>
      <c r="D26" s="11"/>
      <c r="E26" s="11"/>
      <c r="F26" s="11"/>
      <c r="G26" s="11"/>
      <c r="H26" s="11"/>
      <c r="I26" s="11">
        <f>(K26+J26)*B3</f>
        <v>6</v>
      </c>
      <c r="J26" s="24"/>
      <c r="K26" s="11">
        <v>3</v>
      </c>
    </row>
    <row r="27" spans="1:11" ht="12.75" x14ac:dyDescent="0.2">
      <c r="A27" s="11"/>
      <c r="B27" s="11"/>
      <c r="C27" s="11" t="s">
        <v>4</v>
      </c>
      <c r="D27" s="11"/>
      <c r="E27" s="11"/>
      <c r="F27" s="11"/>
      <c r="G27" s="11"/>
      <c r="H27" s="11"/>
      <c r="I27" s="11">
        <f>(K27+J27)*B3</f>
        <v>4</v>
      </c>
      <c r="J27" s="24"/>
      <c r="K27" s="11">
        <v>2</v>
      </c>
    </row>
    <row r="28" spans="1:11" ht="12.75" x14ac:dyDescent="0.2">
      <c r="A28" s="11"/>
      <c r="B28" s="29"/>
      <c r="C28" s="11"/>
      <c r="D28" s="11"/>
      <c r="E28" s="24"/>
      <c r="F28" s="24"/>
      <c r="G28" s="24"/>
      <c r="H28" s="24"/>
      <c r="I28" s="11"/>
      <c r="J28" s="24"/>
      <c r="K28" s="11"/>
    </row>
    <row r="29" spans="1:11" ht="12.75" x14ac:dyDescent="0.2">
      <c r="A29" s="11"/>
      <c r="B29" s="29"/>
      <c r="C29" s="1" t="s">
        <v>21</v>
      </c>
      <c r="D29" s="1"/>
      <c r="E29" s="24"/>
      <c r="F29" s="24"/>
      <c r="G29" s="24"/>
      <c r="H29" s="24"/>
      <c r="I29" s="11"/>
      <c r="J29" s="24"/>
      <c r="K29" s="11"/>
    </row>
    <row r="30" spans="1:11" ht="12.75" x14ac:dyDescent="0.2">
      <c r="A30" s="11"/>
      <c r="B30" s="29"/>
      <c r="C30" s="11" t="s">
        <v>0</v>
      </c>
      <c r="D30" s="11"/>
      <c r="E30" s="11"/>
      <c r="F30" s="11"/>
      <c r="G30" s="11"/>
      <c r="H30" s="11"/>
      <c r="I30" s="11">
        <f>(K30+J30)*B3</f>
        <v>20</v>
      </c>
      <c r="J30" s="24"/>
      <c r="K30" s="11">
        <v>10</v>
      </c>
    </row>
    <row r="31" spans="1:11" ht="12.75" x14ac:dyDescent="0.2">
      <c r="A31" s="11"/>
      <c r="B31" s="29"/>
      <c r="C31" s="11" t="s">
        <v>1</v>
      </c>
      <c r="D31" s="11"/>
      <c r="E31" s="11"/>
      <c r="F31" s="11"/>
      <c r="G31" s="11"/>
      <c r="H31" s="11"/>
      <c r="I31" s="11">
        <f>(K31+J31)*B3</f>
        <v>14</v>
      </c>
      <c r="J31" s="24"/>
      <c r="K31" s="11">
        <v>7</v>
      </c>
    </row>
    <row r="32" spans="1:11" ht="12.75" x14ac:dyDescent="0.2">
      <c r="A32" s="11"/>
      <c r="B32" s="29"/>
      <c r="C32" s="11" t="s">
        <v>2</v>
      </c>
      <c r="D32" s="11"/>
      <c r="E32" s="11"/>
      <c r="F32" s="11"/>
      <c r="G32" s="11"/>
      <c r="H32" s="11"/>
      <c r="I32" s="11">
        <f>(K32+J32)*B3</f>
        <v>10</v>
      </c>
      <c r="J32" s="24"/>
      <c r="K32" s="11">
        <v>5</v>
      </c>
    </row>
    <row r="33" spans="1:11" ht="12.75" x14ac:dyDescent="0.2">
      <c r="A33" s="11"/>
      <c r="B33" s="29"/>
      <c r="C33" s="11" t="s">
        <v>3</v>
      </c>
      <c r="D33" s="11"/>
      <c r="E33" s="11"/>
      <c r="F33" s="11"/>
      <c r="G33" s="11"/>
      <c r="H33" s="11"/>
      <c r="I33" s="11">
        <f>(K33+J33)*B3</f>
        <v>6</v>
      </c>
      <c r="J33" s="24"/>
      <c r="K33" s="11">
        <v>3</v>
      </c>
    </row>
    <row r="34" spans="1:11" ht="12.75" x14ac:dyDescent="0.2">
      <c r="A34" s="11"/>
      <c r="B34" s="29"/>
      <c r="C34" s="11" t="s">
        <v>4</v>
      </c>
      <c r="D34" s="11"/>
      <c r="E34" s="11"/>
      <c r="F34" s="11"/>
      <c r="G34" s="11"/>
      <c r="H34" s="11"/>
      <c r="I34" s="11">
        <f>(K34+J34)*B3</f>
        <v>4</v>
      </c>
      <c r="J34" s="24"/>
      <c r="K34" s="11">
        <v>2</v>
      </c>
    </row>
    <row r="35" spans="1:11" ht="12.75" x14ac:dyDescent="0.2">
      <c r="A35" s="11"/>
      <c r="B35" s="29"/>
      <c r="C35" s="11"/>
      <c r="D35" s="11"/>
      <c r="E35" s="24"/>
      <c r="F35" s="24"/>
      <c r="G35" s="24"/>
      <c r="H35" s="24"/>
      <c r="I35" s="11"/>
      <c r="J35" s="24"/>
      <c r="K35" s="11"/>
    </row>
    <row r="36" spans="1:11" ht="12.75" x14ac:dyDescent="0.2">
      <c r="A36" s="11"/>
      <c r="B36" s="29">
        <v>1</v>
      </c>
      <c r="C36" s="1" t="s">
        <v>22</v>
      </c>
      <c r="D36" s="1"/>
      <c r="E36" s="24"/>
      <c r="F36" s="24"/>
      <c r="G36" s="24"/>
      <c r="H36" s="24"/>
      <c r="I36" s="11"/>
      <c r="J36" s="24"/>
      <c r="K36" s="11"/>
    </row>
    <row r="37" spans="1:11" ht="12.75" x14ac:dyDescent="0.2">
      <c r="A37" s="11"/>
      <c r="B37" s="29"/>
      <c r="C37" s="11" t="s">
        <v>0</v>
      </c>
      <c r="D37" s="112" t="s">
        <v>358</v>
      </c>
      <c r="E37" s="128" t="s">
        <v>695</v>
      </c>
      <c r="F37" s="112" t="s">
        <v>653</v>
      </c>
      <c r="G37" s="11"/>
      <c r="H37" s="11"/>
      <c r="I37" s="11">
        <f>(K37+J37)*B3</f>
        <v>22</v>
      </c>
      <c r="J37" s="24">
        <v>1</v>
      </c>
      <c r="K37" s="11">
        <v>10</v>
      </c>
    </row>
    <row r="38" spans="1:11" ht="12.75" x14ac:dyDescent="0.2">
      <c r="A38" s="11"/>
      <c r="B38" s="29"/>
      <c r="C38" s="11" t="s">
        <v>1</v>
      </c>
      <c r="D38" s="11"/>
      <c r="E38" s="11"/>
      <c r="F38" s="11"/>
      <c r="G38" s="11"/>
      <c r="H38" s="11"/>
      <c r="I38" s="11">
        <f>(K38+J38)*B3</f>
        <v>14</v>
      </c>
      <c r="J38" s="24"/>
      <c r="K38" s="11">
        <v>7</v>
      </c>
    </row>
    <row r="39" spans="1:11" ht="12.75" x14ac:dyDescent="0.2">
      <c r="A39" s="11"/>
      <c r="B39" s="11"/>
      <c r="C39" s="11" t="s">
        <v>2</v>
      </c>
      <c r="D39" s="11"/>
      <c r="E39" s="11"/>
      <c r="F39" s="11"/>
      <c r="G39" s="11"/>
      <c r="H39" s="11"/>
      <c r="I39" s="11">
        <f>(K39+J39)*B3</f>
        <v>10</v>
      </c>
      <c r="J39" s="24"/>
      <c r="K39" s="11">
        <v>5</v>
      </c>
    </row>
    <row r="40" spans="1:11" ht="12.75" x14ac:dyDescent="0.2">
      <c r="A40" s="11"/>
      <c r="B40" s="11"/>
      <c r="C40" s="11" t="s">
        <v>3</v>
      </c>
      <c r="D40" s="11"/>
      <c r="E40" s="11"/>
      <c r="F40" s="11"/>
      <c r="G40" s="11"/>
      <c r="H40" s="11"/>
      <c r="I40" s="11">
        <f>(K40+J40)*B3</f>
        <v>6</v>
      </c>
      <c r="J40" s="24"/>
      <c r="K40" s="11">
        <v>3</v>
      </c>
    </row>
    <row r="41" spans="1:11" ht="12.75" x14ac:dyDescent="0.2">
      <c r="A41" s="11"/>
      <c r="B41" s="11"/>
      <c r="C41" s="11" t="s">
        <v>4</v>
      </c>
      <c r="D41" s="11"/>
      <c r="E41" s="24"/>
      <c r="F41" s="24"/>
      <c r="G41" s="24"/>
      <c r="H41" s="24"/>
      <c r="I41" s="11">
        <f>(K41+J41)*B3</f>
        <v>4</v>
      </c>
      <c r="J41" s="24"/>
      <c r="K41" s="11">
        <v>2</v>
      </c>
    </row>
    <row r="42" spans="1:11" ht="12.75" x14ac:dyDescent="0.2">
      <c r="A42" s="11"/>
      <c r="B42" s="11"/>
      <c r="C42" s="11"/>
      <c r="D42" s="11"/>
      <c r="E42" s="24"/>
      <c r="F42" s="24"/>
      <c r="G42" s="24"/>
      <c r="H42" s="24"/>
      <c r="I42" s="11"/>
      <c r="J42" s="24"/>
      <c r="K42" s="11"/>
    </row>
    <row r="43" spans="1:11" ht="12.75" x14ac:dyDescent="0.2">
      <c r="A43" s="11"/>
      <c r="B43" s="11">
        <v>8</v>
      </c>
      <c r="C43" s="1" t="s">
        <v>31</v>
      </c>
      <c r="D43" s="1"/>
      <c r="E43" s="24"/>
      <c r="F43" s="24"/>
      <c r="G43" s="24"/>
      <c r="H43" s="24"/>
      <c r="I43" s="11"/>
      <c r="J43" s="24"/>
      <c r="K43" s="11"/>
    </row>
    <row r="44" spans="1:11" ht="12.75" x14ac:dyDescent="0.2">
      <c r="A44" s="11"/>
      <c r="B44" s="11"/>
      <c r="C44" s="1" t="s">
        <v>32</v>
      </c>
      <c r="D44" s="1"/>
      <c r="E44" s="24"/>
      <c r="F44" s="24"/>
      <c r="G44" s="24"/>
      <c r="H44" s="24"/>
      <c r="I44" s="11"/>
      <c r="J44" s="24"/>
      <c r="K44" s="11"/>
    </row>
    <row r="45" spans="1:11" x14ac:dyDescent="0.25">
      <c r="A45" s="11"/>
      <c r="B45" s="11"/>
      <c r="C45" s="11" t="s">
        <v>0</v>
      </c>
      <c r="D45" s="109" t="s">
        <v>652</v>
      </c>
      <c r="E45" s="111" t="s">
        <v>650</v>
      </c>
      <c r="F45" s="111" t="s">
        <v>250</v>
      </c>
      <c r="G45" s="111" t="s">
        <v>244</v>
      </c>
      <c r="H45" s="111" t="s">
        <v>651</v>
      </c>
      <c r="I45" s="11">
        <f>(K45+J45)*B3</f>
        <v>20</v>
      </c>
      <c r="J45" s="24"/>
      <c r="K45" s="11">
        <v>10</v>
      </c>
    </row>
    <row r="46" spans="1:11" ht="12.75" x14ac:dyDescent="0.2">
      <c r="A46" s="11"/>
      <c r="B46" s="11"/>
      <c r="C46" s="11" t="s">
        <v>1</v>
      </c>
      <c r="D46" s="112" t="s">
        <v>371</v>
      </c>
      <c r="E46" s="112" t="s">
        <v>370</v>
      </c>
      <c r="F46" s="112" t="s">
        <v>653</v>
      </c>
      <c r="G46" s="112" t="s">
        <v>372</v>
      </c>
      <c r="H46" s="112" t="s">
        <v>373</v>
      </c>
      <c r="I46" s="11">
        <f>(K46+J46)*B3</f>
        <v>14</v>
      </c>
      <c r="J46" s="24"/>
      <c r="K46" s="11">
        <v>7</v>
      </c>
    </row>
    <row r="47" spans="1:11" ht="12.75" x14ac:dyDescent="0.2">
      <c r="A47" s="11"/>
      <c r="B47" s="11"/>
      <c r="C47" s="11" t="s">
        <v>2</v>
      </c>
      <c r="D47" s="112" t="s">
        <v>561</v>
      </c>
      <c r="E47" s="112" t="s">
        <v>560</v>
      </c>
      <c r="F47" s="112" t="s">
        <v>538</v>
      </c>
      <c r="G47" s="112" t="s">
        <v>562</v>
      </c>
      <c r="H47" s="112" t="s">
        <v>563</v>
      </c>
      <c r="I47" s="11">
        <f>(K47+J47)*B3</f>
        <v>10</v>
      </c>
      <c r="J47" s="24"/>
      <c r="K47" s="11">
        <v>5</v>
      </c>
    </row>
    <row r="48" spans="1:11" ht="12.75" x14ac:dyDescent="0.2">
      <c r="A48" s="11"/>
      <c r="B48" s="11"/>
      <c r="C48" s="11" t="s">
        <v>3</v>
      </c>
      <c r="D48" s="112" t="s">
        <v>355</v>
      </c>
      <c r="E48" s="112" t="s">
        <v>354</v>
      </c>
      <c r="F48" s="112" t="s">
        <v>351</v>
      </c>
      <c r="G48" s="112" t="s">
        <v>356</v>
      </c>
      <c r="H48" s="112" t="s">
        <v>357</v>
      </c>
      <c r="I48" s="11">
        <f>(K48+J48)*B3</f>
        <v>6</v>
      </c>
      <c r="J48" s="24"/>
      <c r="K48" s="11">
        <v>3</v>
      </c>
    </row>
    <row r="49" spans="1:11" ht="12.75" x14ac:dyDescent="0.2">
      <c r="A49" s="11"/>
      <c r="B49" s="11"/>
      <c r="C49" s="11" t="s">
        <v>4</v>
      </c>
      <c r="D49" s="65" t="s">
        <v>890</v>
      </c>
      <c r="E49" s="65" t="s">
        <v>889</v>
      </c>
      <c r="F49" s="65" t="s">
        <v>891</v>
      </c>
      <c r="G49" s="65" t="s">
        <v>892</v>
      </c>
      <c r="H49" s="65" t="s">
        <v>893</v>
      </c>
      <c r="I49" s="11">
        <f>(K49+J49)*B3</f>
        <v>4</v>
      </c>
      <c r="J49" s="24"/>
      <c r="K49" s="11">
        <v>2</v>
      </c>
    </row>
    <row r="50" spans="1:11" ht="12.75" x14ac:dyDescent="0.2">
      <c r="A50" s="11"/>
      <c r="B50" s="11"/>
      <c r="C50" s="11"/>
      <c r="D50" s="11"/>
      <c r="E50" s="24"/>
      <c r="F50" s="24"/>
      <c r="G50" s="24"/>
      <c r="H50" s="24"/>
      <c r="I50" s="11"/>
      <c r="J50" s="24"/>
      <c r="K50" s="11"/>
    </row>
    <row r="51" spans="1:11" ht="12.75" x14ac:dyDescent="0.2">
      <c r="A51" s="11"/>
      <c r="B51" s="11">
        <v>4</v>
      </c>
      <c r="C51" s="1" t="s">
        <v>25</v>
      </c>
      <c r="D51" s="1"/>
      <c r="E51" s="24"/>
      <c r="F51" s="24"/>
      <c r="G51" s="24"/>
      <c r="H51" s="24"/>
      <c r="I51" s="11"/>
      <c r="J51" s="24"/>
      <c r="K51" s="11"/>
    </row>
    <row r="52" spans="1:11" ht="12.75" x14ac:dyDescent="0.2">
      <c r="A52" s="11"/>
      <c r="B52" s="11"/>
      <c r="C52" s="1" t="s">
        <v>32</v>
      </c>
      <c r="D52" s="1"/>
      <c r="E52" s="24"/>
      <c r="F52" s="24"/>
      <c r="G52" s="24"/>
      <c r="H52" s="24"/>
      <c r="I52" s="11"/>
      <c r="J52" s="24"/>
      <c r="K52" s="11"/>
    </row>
    <row r="53" spans="1:11" ht="12.75" x14ac:dyDescent="0.2">
      <c r="A53" s="11"/>
      <c r="B53" s="11"/>
      <c r="C53" s="11" t="s">
        <v>0</v>
      </c>
      <c r="D53" s="159" t="s">
        <v>894</v>
      </c>
      <c r="E53" s="159" t="s">
        <v>895</v>
      </c>
      <c r="F53" s="159" t="s">
        <v>896</v>
      </c>
      <c r="G53" s="159" t="s">
        <v>248</v>
      </c>
      <c r="H53" s="159" t="s">
        <v>897</v>
      </c>
      <c r="I53" s="11">
        <f>(K53+J53)*B3</f>
        <v>32</v>
      </c>
      <c r="J53" s="24">
        <v>6</v>
      </c>
      <c r="K53" s="11">
        <v>10</v>
      </c>
    </row>
    <row r="54" spans="1:11" ht="12.75" x14ac:dyDescent="0.2">
      <c r="A54" s="11"/>
      <c r="B54" s="11"/>
      <c r="C54" s="11" t="s">
        <v>1</v>
      </c>
      <c r="D54" s="112" t="s">
        <v>649</v>
      </c>
      <c r="E54" s="112" t="s">
        <v>645</v>
      </c>
      <c r="F54" s="112" t="s">
        <v>648</v>
      </c>
      <c r="G54" s="112" t="s">
        <v>646</v>
      </c>
      <c r="H54" s="112" t="s">
        <v>647</v>
      </c>
      <c r="I54" s="11">
        <f>(K54+J54)*B3</f>
        <v>14</v>
      </c>
      <c r="J54" s="24"/>
      <c r="K54" s="11">
        <v>7</v>
      </c>
    </row>
    <row r="55" spans="1:11" ht="12.75" x14ac:dyDescent="0.2">
      <c r="A55" s="11"/>
      <c r="B55" s="11"/>
      <c r="C55" s="11" t="s">
        <v>2</v>
      </c>
      <c r="D55" s="160" t="s">
        <v>898</v>
      </c>
      <c r="E55" s="160" t="s">
        <v>899</v>
      </c>
      <c r="F55" s="113" t="s">
        <v>653</v>
      </c>
      <c r="G55" s="160" t="s">
        <v>900</v>
      </c>
      <c r="H55" s="160" t="s">
        <v>901</v>
      </c>
      <c r="I55" s="11">
        <f>(K55+J55)*B3</f>
        <v>10</v>
      </c>
      <c r="J55" s="24"/>
      <c r="K55" s="11">
        <v>5</v>
      </c>
    </row>
    <row r="56" spans="1:11" ht="12.75" x14ac:dyDescent="0.2">
      <c r="A56" s="11"/>
      <c r="B56" s="11"/>
      <c r="C56" s="11" t="s">
        <v>3</v>
      </c>
      <c r="D56" s="112" t="s">
        <v>350</v>
      </c>
      <c r="E56" s="112" t="s">
        <v>349</v>
      </c>
      <c r="F56" s="112" t="s">
        <v>351</v>
      </c>
      <c r="G56" s="112" t="s">
        <v>135</v>
      </c>
      <c r="H56" s="112" t="s">
        <v>352</v>
      </c>
      <c r="I56" s="11">
        <f>(K56+J56)*B3</f>
        <v>6</v>
      </c>
      <c r="J56" s="24"/>
      <c r="K56" s="11">
        <v>3</v>
      </c>
    </row>
    <row r="57" spans="1:11" ht="12.75" x14ac:dyDescent="0.2">
      <c r="A57" s="11"/>
      <c r="B57" s="11"/>
      <c r="C57" s="11" t="s">
        <v>4</v>
      </c>
      <c r="D57" s="11"/>
      <c r="E57" s="11"/>
      <c r="F57" s="11"/>
      <c r="G57" s="11"/>
      <c r="H57" s="11"/>
      <c r="I57" s="11">
        <f>(K57+J57)*B3</f>
        <v>4</v>
      </c>
      <c r="J57" s="24"/>
      <c r="K57" s="11">
        <v>2</v>
      </c>
    </row>
    <row r="58" spans="1:11" ht="12.75" x14ac:dyDescent="0.2">
      <c r="A58" s="11"/>
      <c r="B58" s="11"/>
      <c r="C58" s="11"/>
      <c r="D58" s="11"/>
      <c r="E58" s="24"/>
      <c r="F58" s="24"/>
      <c r="G58" s="24"/>
      <c r="H58" s="24"/>
      <c r="I58" s="11"/>
      <c r="J58" s="24"/>
      <c r="K58" s="11"/>
    </row>
    <row r="59" spans="1:11" ht="12.75" x14ac:dyDescent="0.2">
      <c r="A59" s="11"/>
      <c r="B59" s="11"/>
      <c r="C59" s="1"/>
      <c r="D59" s="1"/>
      <c r="E59" s="24"/>
      <c r="F59" s="24"/>
      <c r="G59" s="24"/>
      <c r="H59" s="24"/>
      <c r="I59" s="11"/>
      <c r="J59" s="24"/>
      <c r="K59" s="11"/>
    </row>
    <row r="60" spans="1:11" ht="12.75" x14ac:dyDescent="0.2">
      <c r="A60" s="11"/>
      <c r="B60" s="11">
        <v>3</v>
      </c>
      <c r="C60" s="1" t="s">
        <v>49</v>
      </c>
      <c r="D60" s="11"/>
      <c r="E60" s="11"/>
      <c r="F60" s="11"/>
      <c r="G60" s="11"/>
      <c r="H60" s="11"/>
      <c r="I60" s="11"/>
      <c r="J60" s="24"/>
      <c r="K60" s="11"/>
    </row>
    <row r="61" spans="1:11" x14ac:dyDescent="0.25">
      <c r="A61" s="11"/>
      <c r="B61" s="11"/>
      <c r="C61" s="11" t="s">
        <v>0</v>
      </c>
      <c r="D61" s="11" t="s">
        <v>903</v>
      </c>
      <c r="E61" s="11" t="s">
        <v>902</v>
      </c>
      <c r="F61" s="11" t="s">
        <v>538</v>
      </c>
      <c r="G61" s="7" t="s">
        <v>157</v>
      </c>
      <c r="H61" s="7" t="s">
        <v>904</v>
      </c>
      <c r="I61" s="11">
        <f>(K61+J61)*B3</f>
        <v>22</v>
      </c>
      <c r="J61" s="24">
        <v>1</v>
      </c>
      <c r="K61" s="11">
        <v>10</v>
      </c>
    </row>
    <row r="62" spans="1:11" ht="12.75" x14ac:dyDescent="0.2">
      <c r="A62" s="11"/>
      <c r="B62" s="11"/>
      <c r="C62" s="11" t="s">
        <v>1</v>
      </c>
      <c r="D62" s="66" t="s">
        <v>641</v>
      </c>
      <c r="E62" s="66" t="s">
        <v>640</v>
      </c>
      <c r="F62" s="66" t="s">
        <v>644</v>
      </c>
      <c r="G62" s="66" t="s">
        <v>642</v>
      </c>
      <c r="H62" s="66" t="s">
        <v>643</v>
      </c>
      <c r="I62" s="11">
        <f>(K62+J62)*B3</f>
        <v>14</v>
      </c>
      <c r="J62" s="24"/>
      <c r="K62" s="11">
        <v>7</v>
      </c>
    </row>
    <row r="63" spans="1:11" ht="12.75" x14ac:dyDescent="0.2">
      <c r="A63" s="11"/>
      <c r="B63" s="11"/>
      <c r="C63" s="11" t="s">
        <v>2</v>
      </c>
      <c r="D63" s="11" t="s">
        <v>908</v>
      </c>
      <c r="E63" s="24" t="s">
        <v>905</v>
      </c>
      <c r="F63" s="24" t="s">
        <v>907</v>
      </c>
      <c r="G63" s="24" t="s">
        <v>906</v>
      </c>
      <c r="H63" s="24" t="s">
        <v>357</v>
      </c>
      <c r="I63" s="11">
        <f>(K63+J63)*B3</f>
        <v>10</v>
      </c>
      <c r="J63" s="24"/>
      <c r="K63" s="11">
        <v>5</v>
      </c>
    </row>
    <row r="64" spans="1:11" ht="12.75" x14ac:dyDescent="0.2">
      <c r="A64" s="11"/>
      <c r="B64" s="11"/>
      <c r="C64" s="11" t="s">
        <v>3</v>
      </c>
      <c r="D64" s="67"/>
      <c r="E64" s="67"/>
      <c r="F64" s="67"/>
      <c r="G64" s="67"/>
      <c r="H64" s="67"/>
      <c r="I64" s="11">
        <f>(K64+J64)*B3</f>
        <v>6</v>
      </c>
      <c r="J64" s="24"/>
      <c r="K64" s="11">
        <v>3</v>
      </c>
    </row>
    <row r="65" spans="1:11" ht="12.75" x14ac:dyDescent="0.2">
      <c r="A65" s="11"/>
      <c r="B65" s="11"/>
      <c r="C65" s="11" t="s">
        <v>4</v>
      </c>
      <c r="D65" s="11"/>
      <c r="E65" s="11"/>
      <c r="F65" s="11"/>
      <c r="G65" s="11"/>
      <c r="H65" s="11"/>
      <c r="I65" s="11">
        <f>(K65+J65)*B3</f>
        <v>4</v>
      </c>
      <c r="J65" s="24"/>
      <c r="K65" s="11">
        <v>2</v>
      </c>
    </row>
    <row r="66" spans="1:11" ht="12.75" x14ac:dyDescent="0.2">
      <c r="A66" s="11"/>
      <c r="B66" s="11"/>
      <c r="C66" s="11"/>
      <c r="D66" s="11"/>
      <c r="E66" s="24"/>
      <c r="F66" s="24"/>
      <c r="G66" s="24"/>
      <c r="H66" s="24"/>
      <c r="I66" s="11"/>
      <c r="J66" s="24"/>
      <c r="K66" s="11"/>
    </row>
    <row r="67" spans="1:11" ht="12.75" x14ac:dyDescent="0.2">
      <c r="A67" s="11"/>
      <c r="B67" s="11"/>
      <c r="C67" s="1"/>
      <c r="D67" s="1"/>
      <c r="E67" s="24"/>
      <c r="F67" s="24"/>
      <c r="G67" s="24"/>
      <c r="H67" s="24"/>
      <c r="I67" s="11"/>
      <c r="J67" s="24"/>
      <c r="K67" s="11"/>
    </row>
    <row r="68" spans="1:11" ht="12.75" x14ac:dyDescent="0.2">
      <c r="A68" s="11"/>
      <c r="B68" s="11">
        <v>3</v>
      </c>
      <c r="C68" s="1" t="s">
        <v>26</v>
      </c>
      <c r="D68" s="1"/>
      <c r="E68" s="24"/>
      <c r="F68" s="24"/>
      <c r="G68" s="24"/>
      <c r="H68" s="24"/>
      <c r="I68" s="11"/>
      <c r="J68" s="24"/>
      <c r="K68" s="11"/>
    </row>
    <row r="69" spans="1:11" ht="12.75" x14ac:dyDescent="0.2">
      <c r="A69" s="11"/>
      <c r="B69" s="11"/>
      <c r="C69" s="11" t="s">
        <v>0</v>
      </c>
      <c r="D69" s="112" t="s">
        <v>659</v>
      </c>
      <c r="E69" s="113" t="s">
        <v>658</v>
      </c>
      <c r="F69" s="113" t="s">
        <v>653</v>
      </c>
      <c r="G69" s="113" t="s">
        <v>372</v>
      </c>
      <c r="H69" s="113" t="s">
        <v>660</v>
      </c>
      <c r="I69" s="11">
        <f>(K69+J69)*B3</f>
        <v>20</v>
      </c>
      <c r="J69" s="24"/>
      <c r="K69" s="11">
        <v>10</v>
      </c>
    </row>
    <row r="70" spans="1:11" ht="12.75" x14ac:dyDescent="0.2">
      <c r="A70" s="11"/>
      <c r="B70" s="11"/>
      <c r="C70" s="11" t="s">
        <v>1</v>
      </c>
      <c r="D70" s="11" t="s">
        <v>913</v>
      </c>
      <c r="E70" s="11" t="s">
        <v>909</v>
      </c>
      <c r="F70" s="11" t="s">
        <v>912</v>
      </c>
      <c r="G70" s="11" t="s">
        <v>910</v>
      </c>
      <c r="H70" s="11" t="s">
        <v>911</v>
      </c>
      <c r="I70" s="11">
        <f>(K70+J70)*B3</f>
        <v>14</v>
      </c>
      <c r="J70" s="24"/>
      <c r="K70" s="11">
        <v>7</v>
      </c>
    </row>
    <row r="71" spans="1:11" ht="12.75" x14ac:dyDescent="0.2">
      <c r="A71" s="11"/>
      <c r="B71" s="11"/>
      <c r="C71" s="11" t="s">
        <v>2</v>
      </c>
      <c r="D71" s="11" t="s">
        <v>914</v>
      </c>
      <c r="E71" s="11" t="s">
        <v>915</v>
      </c>
      <c r="F71" s="11" t="s">
        <v>918</v>
      </c>
      <c r="G71" s="11" t="s">
        <v>917</v>
      </c>
      <c r="H71" s="11" t="s">
        <v>916</v>
      </c>
      <c r="I71" s="11">
        <f>(K71+J71)*B3</f>
        <v>10</v>
      </c>
      <c r="J71" s="24"/>
      <c r="K71" s="11">
        <v>5</v>
      </c>
    </row>
    <row r="72" spans="1:11" ht="12.75" x14ac:dyDescent="0.2">
      <c r="A72" s="11"/>
      <c r="B72" s="11"/>
      <c r="C72" s="11" t="s">
        <v>3</v>
      </c>
      <c r="D72" s="11"/>
      <c r="E72" s="11"/>
      <c r="F72" s="11"/>
      <c r="G72" s="11"/>
      <c r="H72" s="11"/>
      <c r="I72" s="11">
        <f>(K72+J72)*B3</f>
        <v>6</v>
      </c>
      <c r="J72" s="24"/>
      <c r="K72" s="11">
        <v>3</v>
      </c>
    </row>
    <row r="73" spans="1:11" ht="12.75" x14ac:dyDescent="0.2">
      <c r="A73" s="11"/>
      <c r="B73" s="11"/>
      <c r="C73" s="11" t="s">
        <v>4</v>
      </c>
      <c r="D73" s="11"/>
      <c r="E73" s="11"/>
      <c r="F73" s="11"/>
      <c r="G73" s="11"/>
      <c r="H73" s="11"/>
      <c r="I73" s="11">
        <f>(K73+J73)*B3</f>
        <v>4</v>
      </c>
      <c r="J73" s="24"/>
      <c r="K73" s="11">
        <v>2</v>
      </c>
    </row>
    <row r="74" spans="1:11" ht="12.75" x14ac:dyDescent="0.2">
      <c r="A74" s="11"/>
      <c r="B74" s="11"/>
      <c r="C74" s="11"/>
      <c r="D74" s="11"/>
      <c r="E74" s="24"/>
      <c r="F74" s="24"/>
      <c r="G74" s="24"/>
      <c r="H74" s="24"/>
      <c r="I74" s="11"/>
      <c r="J74" s="24"/>
      <c r="K74" s="11"/>
    </row>
    <row r="75" spans="1:11" ht="12.75" x14ac:dyDescent="0.2">
      <c r="A75" s="11"/>
      <c r="B75" s="11">
        <v>2</v>
      </c>
      <c r="C75" s="1" t="s">
        <v>27</v>
      </c>
      <c r="D75" s="11"/>
      <c r="E75" s="24"/>
      <c r="F75" s="24"/>
      <c r="G75" s="24"/>
      <c r="H75" s="24"/>
      <c r="I75" s="11"/>
      <c r="J75" s="24"/>
      <c r="K75" s="11"/>
    </row>
    <row r="76" spans="1:11" ht="12.75" x14ac:dyDescent="0.2">
      <c r="A76" s="11"/>
      <c r="B76" s="11"/>
      <c r="C76" s="11" t="s">
        <v>0</v>
      </c>
      <c r="D76" s="112" t="s">
        <v>669</v>
      </c>
      <c r="E76" s="112" t="s">
        <v>668</v>
      </c>
      <c r="F76" s="113" t="s">
        <v>250</v>
      </c>
      <c r="G76" s="112" t="s">
        <v>670</v>
      </c>
      <c r="H76" s="112" t="s">
        <v>243</v>
      </c>
      <c r="I76" s="11">
        <f>(K76+J76)*B3</f>
        <v>20</v>
      </c>
      <c r="J76" s="24"/>
      <c r="K76" s="11">
        <v>10</v>
      </c>
    </row>
    <row r="77" spans="1:11" ht="12.75" x14ac:dyDescent="0.2">
      <c r="A77" s="11"/>
      <c r="B77" s="11"/>
      <c r="C77" s="11" t="s">
        <v>1</v>
      </c>
      <c r="D77" s="11" t="s">
        <v>921</v>
      </c>
      <c r="E77" s="11" t="s">
        <v>919</v>
      </c>
      <c r="F77" s="11" t="s">
        <v>912</v>
      </c>
      <c r="G77" s="11" t="s">
        <v>910</v>
      </c>
      <c r="H77" s="11" t="s">
        <v>920</v>
      </c>
      <c r="I77" s="11">
        <f>(K77+J77)*B3</f>
        <v>14</v>
      </c>
      <c r="J77" s="24"/>
      <c r="K77" s="11">
        <v>7</v>
      </c>
    </row>
    <row r="78" spans="1:11" ht="12.75" x14ac:dyDescent="0.2">
      <c r="A78" s="11"/>
      <c r="B78" s="11"/>
      <c r="C78" s="11" t="s">
        <v>2</v>
      </c>
      <c r="D78" s="11"/>
      <c r="E78" s="11"/>
      <c r="F78" s="11"/>
      <c r="G78" s="11"/>
      <c r="H78" s="11"/>
      <c r="I78" s="11">
        <f>(K78+J78)*B3</f>
        <v>10</v>
      </c>
      <c r="J78" s="24"/>
      <c r="K78" s="11">
        <v>5</v>
      </c>
    </row>
    <row r="79" spans="1:11" ht="12.75" x14ac:dyDescent="0.2">
      <c r="A79" s="11"/>
      <c r="B79" s="11"/>
      <c r="C79" s="11" t="s">
        <v>3</v>
      </c>
      <c r="D79" s="11"/>
      <c r="E79" s="11"/>
      <c r="F79" s="11"/>
      <c r="G79" s="11"/>
      <c r="H79" s="11"/>
      <c r="I79" s="11">
        <f>(K79+J79)*B3</f>
        <v>6</v>
      </c>
      <c r="J79" s="24"/>
      <c r="K79" s="11">
        <v>3</v>
      </c>
    </row>
    <row r="80" spans="1:11" ht="12.75" x14ac:dyDescent="0.2">
      <c r="A80" s="11"/>
      <c r="B80" s="11"/>
      <c r="C80" s="11" t="s">
        <v>4</v>
      </c>
      <c r="D80" s="11"/>
      <c r="E80" s="11"/>
      <c r="F80" s="11"/>
      <c r="G80" s="11"/>
      <c r="H80" s="11"/>
      <c r="I80" s="11">
        <f>(K80+J80)*B3</f>
        <v>4</v>
      </c>
      <c r="J80" s="24"/>
      <c r="K80" s="11">
        <v>2</v>
      </c>
    </row>
    <row r="81" spans="1:11" ht="12.75" x14ac:dyDescent="0.2">
      <c r="A81" s="11"/>
      <c r="B81" s="11"/>
      <c r="C81" s="11"/>
      <c r="D81" s="11"/>
      <c r="E81" s="24"/>
      <c r="F81" s="24"/>
      <c r="G81" s="24"/>
      <c r="H81" s="24"/>
      <c r="I81" s="11"/>
      <c r="J81" s="24"/>
      <c r="K81" s="11"/>
    </row>
    <row r="82" spans="1:11" ht="12.75" x14ac:dyDescent="0.2">
      <c r="A82" s="11"/>
      <c r="B82" s="11">
        <v>2</v>
      </c>
      <c r="C82" s="1" t="s">
        <v>28</v>
      </c>
      <c r="D82" s="1"/>
      <c r="E82" s="24"/>
      <c r="F82" s="24"/>
      <c r="G82" s="24"/>
      <c r="H82" s="24"/>
      <c r="I82" s="11"/>
      <c r="J82" s="24"/>
      <c r="K82" s="11"/>
    </row>
    <row r="83" spans="1:11" ht="12.75" x14ac:dyDescent="0.2">
      <c r="A83" s="11"/>
      <c r="B83" s="11"/>
      <c r="C83" s="11" t="s">
        <v>0</v>
      </c>
      <c r="D83" s="11" t="s">
        <v>926</v>
      </c>
      <c r="E83" s="11" t="s">
        <v>922</v>
      </c>
      <c r="F83" s="11" t="s">
        <v>925</v>
      </c>
      <c r="G83" s="11" t="s">
        <v>923</v>
      </c>
      <c r="H83" s="11" t="s">
        <v>924</v>
      </c>
      <c r="I83" s="11">
        <f>(K83+J83)*B3</f>
        <v>20</v>
      </c>
      <c r="J83" s="24"/>
      <c r="K83" s="11">
        <v>10</v>
      </c>
    </row>
    <row r="84" spans="1:11" ht="12.75" x14ac:dyDescent="0.2">
      <c r="A84" s="11"/>
      <c r="B84" s="11"/>
      <c r="C84" s="11" t="s">
        <v>1</v>
      </c>
      <c r="D84" s="112" t="s">
        <v>682</v>
      </c>
      <c r="E84" s="112" t="s">
        <v>681</v>
      </c>
      <c r="F84" s="112" t="s">
        <v>538</v>
      </c>
      <c r="G84" s="112" t="s">
        <v>230</v>
      </c>
      <c r="H84" s="112" t="s">
        <v>683</v>
      </c>
      <c r="I84" s="11">
        <f>(K84+J84)*B3</f>
        <v>14</v>
      </c>
      <c r="J84" s="24"/>
      <c r="K84" s="11">
        <v>7</v>
      </c>
    </row>
    <row r="85" spans="1:11" ht="12.75" x14ac:dyDescent="0.2">
      <c r="A85" s="11"/>
      <c r="B85" s="11"/>
      <c r="C85" s="11" t="s">
        <v>2</v>
      </c>
      <c r="D85" s="11"/>
      <c r="E85" s="11"/>
      <c r="F85" s="11"/>
      <c r="G85" s="11"/>
      <c r="H85" s="11"/>
      <c r="I85" s="11">
        <f>(K85+J85)*B3</f>
        <v>10</v>
      </c>
      <c r="J85" s="24"/>
      <c r="K85" s="11">
        <v>5</v>
      </c>
    </row>
    <row r="86" spans="1:11" ht="12.75" x14ac:dyDescent="0.2">
      <c r="A86" s="11"/>
      <c r="B86" s="11"/>
      <c r="C86" s="11" t="s">
        <v>3</v>
      </c>
      <c r="D86" s="11"/>
      <c r="E86" s="11"/>
      <c r="F86" s="11"/>
      <c r="G86" s="11"/>
      <c r="H86" s="11"/>
      <c r="I86" s="11">
        <f>(K86+J86)*B3</f>
        <v>6</v>
      </c>
      <c r="J86" s="24"/>
      <c r="K86" s="11">
        <v>3</v>
      </c>
    </row>
    <row r="87" spans="1:11" ht="12.75" x14ac:dyDescent="0.2">
      <c r="A87" s="11"/>
      <c r="B87" s="11"/>
      <c r="C87" s="11" t="s">
        <v>4</v>
      </c>
      <c r="D87" s="11"/>
      <c r="E87" s="11"/>
      <c r="F87" s="11"/>
      <c r="G87" s="11"/>
      <c r="H87" s="11"/>
      <c r="I87" s="11">
        <f>(K87+J87)*B3</f>
        <v>4</v>
      </c>
      <c r="J87" s="24"/>
      <c r="K87" s="11">
        <v>2</v>
      </c>
    </row>
    <row r="88" spans="1:11" ht="12.75" x14ac:dyDescent="0.2">
      <c r="A88" s="11"/>
      <c r="B88" s="11"/>
      <c r="C88" s="11"/>
      <c r="D88" s="11"/>
      <c r="E88" s="24"/>
      <c r="F88" s="24"/>
      <c r="G88" s="24"/>
      <c r="H88" s="24"/>
      <c r="I88" s="11"/>
      <c r="J88" s="24"/>
      <c r="K88" s="11"/>
    </row>
    <row r="89" spans="1:11" ht="12.75" x14ac:dyDescent="0.2">
      <c r="A89" s="11"/>
      <c r="B89" s="11">
        <v>1</v>
      </c>
      <c r="C89" s="1" t="s">
        <v>12</v>
      </c>
      <c r="D89" s="1"/>
      <c r="E89" s="24"/>
      <c r="F89" s="24"/>
      <c r="G89" s="24"/>
      <c r="H89" s="24"/>
      <c r="I89" s="11"/>
      <c r="J89" s="24"/>
      <c r="K89" s="11"/>
    </row>
    <row r="90" spans="1:11" ht="12.75" x14ac:dyDescent="0.2">
      <c r="A90" s="11"/>
      <c r="B90" s="11"/>
      <c r="C90" s="11" t="s">
        <v>0</v>
      </c>
      <c r="D90" s="11" t="s">
        <v>928</v>
      </c>
      <c r="E90" s="11" t="s">
        <v>927</v>
      </c>
      <c r="F90" s="11" t="s">
        <v>912</v>
      </c>
      <c r="G90" s="11" t="s">
        <v>929</v>
      </c>
      <c r="H90" s="11" t="s">
        <v>920</v>
      </c>
      <c r="I90" s="11">
        <f>(K90+J90)*B3</f>
        <v>20</v>
      </c>
      <c r="J90" s="24"/>
      <c r="K90" s="11">
        <f>J93+10</f>
        <v>10</v>
      </c>
    </row>
    <row r="91" spans="1:11" ht="12.75" x14ac:dyDescent="0.2">
      <c r="A91" s="11"/>
      <c r="B91" s="11"/>
      <c r="C91" s="11" t="s">
        <v>1</v>
      </c>
      <c r="D91" s="11"/>
      <c r="E91" s="11"/>
      <c r="F91" s="11"/>
      <c r="G91" s="11"/>
      <c r="H91" s="11"/>
      <c r="I91" s="11">
        <f>(K91+J91)*B3</f>
        <v>14</v>
      </c>
      <c r="J91" s="24"/>
      <c r="K91" s="11">
        <f>J94+7</f>
        <v>7</v>
      </c>
    </row>
    <row r="92" spans="1:11" ht="12.75" x14ac:dyDescent="0.2">
      <c r="A92" s="11"/>
      <c r="B92" s="11"/>
      <c r="C92" s="11" t="s">
        <v>2</v>
      </c>
      <c r="D92" s="11"/>
      <c r="E92" s="11"/>
      <c r="F92" s="11"/>
      <c r="G92" s="11"/>
      <c r="H92" s="11"/>
      <c r="I92" s="11">
        <f>(K92+J92)*B3</f>
        <v>10</v>
      </c>
      <c r="J92" s="24"/>
      <c r="K92" s="11">
        <f>J95+5</f>
        <v>5</v>
      </c>
    </row>
    <row r="93" spans="1:11" ht="12.75" x14ac:dyDescent="0.2">
      <c r="A93" s="11"/>
      <c r="B93" s="11"/>
      <c r="C93" s="11" t="s">
        <v>3</v>
      </c>
      <c r="D93" s="11"/>
      <c r="E93" s="11"/>
      <c r="F93" s="11"/>
      <c r="G93" s="11"/>
      <c r="H93" s="11"/>
      <c r="I93" s="11">
        <f>(K93+J93)*B3</f>
        <v>6</v>
      </c>
      <c r="J93" s="24"/>
      <c r="K93" s="11">
        <f>J96+3</f>
        <v>3</v>
      </c>
    </row>
    <row r="94" spans="1:11" ht="12.75" x14ac:dyDescent="0.2">
      <c r="A94" s="11"/>
      <c r="B94" s="11"/>
      <c r="C94" s="11" t="s">
        <v>4</v>
      </c>
      <c r="D94" s="11"/>
      <c r="E94" s="11"/>
      <c r="F94" s="11"/>
      <c r="G94" s="11"/>
      <c r="H94" s="11"/>
      <c r="I94" s="11">
        <f>(K94+J94)*B3</f>
        <v>4</v>
      </c>
      <c r="J94" s="24"/>
      <c r="K94" s="11">
        <v>2</v>
      </c>
    </row>
    <row r="95" spans="1:11" ht="12.75" x14ac:dyDescent="0.2">
      <c r="A95" s="11"/>
      <c r="B95" s="11"/>
      <c r="C95" s="11"/>
      <c r="D95" s="11"/>
      <c r="E95" s="24"/>
      <c r="F95" s="24"/>
      <c r="G95" s="24"/>
      <c r="H95" s="24"/>
      <c r="I95" s="11"/>
      <c r="J95" s="24"/>
      <c r="K95" s="11"/>
    </row>
    <row r="96" spans="1:11" ht="12.75" x14ac:dyDescent="0.2">
      <c r="A96" s="11"/>
      <c r="B96" s="11">
        <v>2</v>
      </c>
      <c r="C96" s="1" t="s">
        <v>13</v>
      </c>
      <c r="D96" s="1"/>
      <c r="E96" s="24"/>
      <c r="F96" s="24"/>
      <c r="G96" s="24"/>
      <c r="H96" s="24"/>
      <c r="I96" s="11"/>
      <c r="J96" s="24"/>
      <c r="K96" s="11"/>
    </row>
    <row r="97" spans="1:11" ht="12.75" x14ac:dyDescent="0.2">
      <c r="A97" s="11"/>
      <c r="B97" s="11"/>
      <c r="C97" s="11" t="s">
        <v>0</v>
      </c>
      <c r="D97" s="112" t="s">
        <v>358</v>
      </c>
      <c r="E97" s="112" t="s">
        <v>700</v>
      </c>
      <c r="F97" s="113" t="s">
        <v>250</v>
      </c>
      <c r="G97" s="11"/>
      <c r="H97" s="11"/>
      <c r="I97" s="11">
        <f>(K97+J97)*B3</f>
        <v>30</v>
      </c>
      <c r="J97" s="24">
        <v>5</v>
      </c>
      <c r="K97" s="11">
        <f>J101+10</f>
        <v>10</v>
      </c>
    </row>
    <row r="98" spans="1:11" ht="12.75" x14ac:dyDescent="0.2">
      <c r="A98" s="11"/>
      <c r="B98" s="11"/>
      <c r="C98" s="11" t="s">
        <v>1</v>
      </c>
      <c r="D98" s="11" t="s">
        <v>932</v>
      </c>
      <c r="E98" s="11" t="s">
        <v>930</v>
      </c>
      <c r="F98" s="11" t="s">
        <v>538</v>
      </c>
      <c r="G98" s="11" t="s">
        <v>931</v>
      </c>
      <c r="H98" s="11" t="s">
        <v>560</v>
      </c>
      <c r="I98" s="11">
        <f>(K98+J98)*B3</f>
        <v>16</v>
      </c>
      <c r="J98" s="24">
        <v>1</v>
      </c>
      <c r="K98" s="11">
        <f>J102+7</f>
        <v>7</v>
      </c>
    </row>
    <row r="99" spans="1:11" ht="12.75" x14ac:dyDescent="0.2">
      <c r="A99" s="11"/>
      <c r="B99" s="11"/>
      <c r="C99" s="11" t="s">
        <v>2</v>
      </c>
      <c r="D99" s="11"/>
      <c r="E99" s="11"/>
      <c r="F99" s="11"/>
      <c r="G99" s="11"/>
      <c r="H99" s="11"/>
      <c r="I99" s="11">
        <f>(K99+J99)*B3</f>
        <v>10</v>
      </c>
      <c r="J99" s="24"/>
      <c r="K99" s="11">
        <f>J103+5</f>
        <v>5</v>
      </c>
    </row>
    <row r="100" spans="1:11" ht="12.75" x14ac:dyDescent="0.2">
      <c r="A100" s="11"/>
      <c r="B100" s="11"/>
      <c r="C100" s="11" t="s">
        <v>3</v>
      </c>
      <c r="D100" s="11"/>
      <c r="E100" s="11"/>
      <c r="F100" s="11"/>
      <c r="G100" s="11"/>
      <c r="H100" s="11"/>
      <c r="I100" s="11">
        <f>(K100+J100)*B3</f>
        <v>6</v>
      </c>
      <c r="J100" s="24"/>
      <c r="K100" s="11">
        <v>3</v>
      </c>
    </row>
    <row r="101" spans="1:11" ht="12.75" x14ac:dyDescent="0.2">
      <c r="A101" s="11"/>
      <c r="B101" s="11"/>
      <c r="C101" s="11" t="s">
        <v>4</v>
      </c>
      <c r="D101" s="11"/>
      <c r="E101" s="11"/>
      <c r="F101" s="11"/>
      <c r="G101" s="11"/>
      <c r="H101" s="11"/>
      <c r="I101" s="11">
        <f>(K101+J101)*B3</f>
        <v>4</v>
      </c>
      <c r="J101" s="24"/>
      <c r="K101" s="11">
        <f>J105+2</f>
        <v>2</v>
      </c>
    </row>
    <row r="102" spans="1:11" ht="12.75" x14ac:dyDescent="0.2">
      <c r="A102" s="11"/>
      <c r="B102" s="11"/>
      <c r="C102" s="11"/>
      <c r="D102" s="11"/>
      <c r="E102" s="24"/>
      <c r="F102" s="24"/>
      <c r="G102" s="24"/>
      <c r="H102" s="24"/>
      <c r="I102" s="11"/>
      <c r="J102" s="24"/>
      <c r="K102" s="11"/>
    </row>
    <row r="103" spans="1:11" ht="12.75" x14ac:dyDescent="0.2">
      <c r="A103" s="11"/>
      <c r="B103" s="11">
        <v>2</v>
      </c>
      <c r="C103" s="1" t="s">
        <v>68</v>
      </c>
      <c r="D103" s="1"/>
      <c r="E103" s="24"/>
      <c r="F103" s="24"/>
      <c r="G103" s="24"/>
      <c r="H103" s="24"/>
      <c r="I103" s="11"/>
      <c r="J103" s="24"/>
      <c r="K103" s="11"/>
    </row>
    <row r="104" spans="1:11" ht="12.75" x14ac:dyDescent="0.2">
      <c r="A104" s="11"/>
      <c r="B104" s="11"/>
      <c r="C104" s="11" t="s">
        <v>0</v>
      </c>
      <c r="D104" s="112" t="s">
        <v>549</v>
      </c>
      <c r="E104" s="112" t="s">
        <v>548</v>
      </c>
      <c r="F104" s="161" t="s">
        <v>552</v>
      </c>
      <c r="G104" s="112" t="s">
        <v>550</v>
      </c>
      <c r="H104" s="112" t="s">
        <v>551</v>
      </c>
      <c r="I104" s="11">
        <f>(K104+J104)*B3</f>
        <v>20</v>
      </c>
      <c r="J104" s="24"/>
      <c r="K104" s="11">
        <v>10</v>
      </c>
    </row>
    <row r="105" spans="1:11" ht="12.75" x14ac:dyDescent="0.2">
      <c r="A105" s="11"/>
      <c r="B105" s="11"/>
      <c r="C105" s="11" t="s">
        <v>1</v>
      </c>
      <c r="D105" s="162" t="s">
        <v>936</v>
      </c>
      <c r="E105" s="162" t="s">
        <v>937</v>
      </c>
      <c r="F105" s="162" t="s">
        <v>938</v>
      </c>
      <c r="G105" s="162" t="s">
        <v>360</v>
      </c>
      <c r="H105" s="162" t="s">
        <v>939</v>
      </c>
      <c r="I105" s="11">
        <f>(K105+J105)*B3</f>
        <v>14</v>
      </c>
      <c r="J105" s="24"/>
      <c r="K105" s="11">
        <v>7</v>
      </c>
    </row>
    <row r="106" spans="1:11" ht="12.75" x14ac:dyDescent="0.2">
      <c r="A106" s="11"/>
      <c r="B106" s="11"/>
      <c r="C106" s="11" t="s">
        <v>2</v>
      </c>
      <c r="D106" s="11"/>
      <c r="E106" s="11"/>
      <c r="F106" s="11"/>
      <c r="G106" s="11"/>
      <c r="H106" s="11"/>
      <c r="I106" s="11">
        <f>(K106+J106)*B3</f>
        <v>10</v>
      </c>
      <c r="J106" s="24"/>
      <c r="K106" s="11">
        <f>J110+5</f>
        <v>5</v>
      </c>
    </row>
    <row r="107" spans="1:11" ht="12.75" x14ac:dyDescent="0.2">
      <c r="A107" s="11"/>
      <c r="B107" s="11"/>
      <c r="C107" s="11" t="s">
        <v>3</v>
      </c>
      <c r="D107" s="11"/>
      <c r="E107" s="11"/>
      <c r="F107" s="11"/>
      <c r="G107" s="11"/>
      <c r="H107" s="11"/>
      <c r="I107" s="11">
        <f>(K107+J107)*B3</f>
        <v>6</v>
      </c>
      <c r="J107" s="24"/>
      <c r="K107" s="11">
        <f>J111+3</f>
        <v>3</v>
      </c>
    </row>
    <row r="108" spans="1:11" ht="12.75" x14ac:dyDescent="0.2">
      <c r="A108" s="11"/>
      <c r="B108" s="11"/>
      <c r="C108" s="11" t="s">
        <v>4</v>
      </c>
      <c r="D108" s="11"/>
      <c r="E108" s="11"/>
      <c r="F108" s="11"/>
      <c r="G108" s="11"/>
      <c r="H108" s="11"/>
      <c r="I108" s="11">
        <f>(K108+J108)*B3</f>
        <v>4</v>
      </c>
      <c r="J108" s="24"/>
      <c r="K108" s="11">
        <v>2</v>
      </c>
    </row>
    <row r="109" spans="1:11" ht="12.75" x14ac:dyDescent="0.2">
      <c r="A109" s="11"/>
      <c r="B109" s="11"/>
      <c r="C109" s="11"/>
      <c r="D109" s="11"/>
      <c r="E109" s="24"/>
      <c r="F109" s="24"/>
      <c r="G109" s="24"/>
      <c r="H109" s="24"/>
      <c r="I109" s="11"/>
      <c r="J109" s="24"/>
      <c r="K109" s="11"/>
    </row>
    <row r="110" spans="1:11" ht="12.75" x14ac:dyDescent="0.2">
      <c r="A110" s="11"/>
      <c r="B110" s="11">
        <v>2</v>
      </c>
      <c r="C110" s="1" t="s">
        <v>109</v>
      </c>
      <c r="D110" s="1"/>
      <c r="E110" s="24"/>
      <c r="F110" s="24"/>
      <c r="G110" s="24"/>
      <c r="H110" s="24"/>
      <c r="I110" s="11"/>
      <c r="J110" s="24"/>
      <c r="K110" s="11"/>
    </row>
    <row r="111" spans="1:11" ht="12.75" x14ac:dyDescent="0.2">
      <c r="A111" s="11"/>
      <c r="B111" s="11"/>
      <c r="C111" s="11" t="s">
        <v>0</v>
      </c>
      <c r="D111" s="112" t="s">
        <v>847</v>
      </c>
      <c r="E111" s="113" t="s">
        <v>843</v>
      </c>
      <c r="F111" s="113" t="s">
        <v>846</v>
      </c>
      <c r="G111" s="113" t="s">
        <v>844</v>
      </c>
      <c r="H111" s="113" t="s">
        <v>845</v>
      </c>
      <c r="I111" s="11">
        <f>(K111+J111)*B3</f>
        <v>20</v>
      </c>
      <c r="J111" s="24"/>
      <c r="K111" s="11">
        <f>J115+10</f>
        <v>10</v>
      </c>
    </row>
    <row r="112" spans="1:11" ht="12.75" x14ac:dyDescent="0.2">
      <c r="A112" s="11"/>
      <c r="B112" s="11"/>
      <c r="C112" s="11" t="s">
        <v>1</v>
      </c>
      <c r="D112" s="11" t="s">
        <v>935</v>
      </c>
      <c r="E112" s="24" t="s">
        <v>933</v>
      </c>
      <c r="F112" s="24" t="s">
        <v>233</v>
      </c>
      <c r="G112" s="24" t="s">
        <v>230</v>
      </c>
      <c r="H112" s="24" t="s">
        <v>934</v>
      </c>
      <c r="I112" s="11">
        <f>(K112+J112)*B3</f>
        <v>14</v>
      </c>
      <c r="J112" s="24"/>
      <c r="K112" s="11">
        <f>J116+7</f>
        <v>7</v>
      </c>
    </row>
    <row r="113" spans="1:11" ht="12.75" x14ac:dyDescent="0.2">
      <c r="A113" s="11"/>
      <c r="B113" s="11"/>
      <c r="C113" s="11" t="s">
        <v>2</v>
      </c>
      <c r="D113" s="11"/>
      <c r="E113" s="24"/>
      <c r="F113" s="24"/>
      <c r="G113" s="24"/>
      <c r="H113" s="24"/>
      <c r="I113" s="11">
        <f>(K113+J113)*B3</f>
        <v>10</v>
      </c>
      <c r="J113" s="24"/>
      <c r="K113" s="11">
        <f>J117+5</f>
        <v>5</v>
      </c>
    </row>
    <row r="114" spans="1:11" ht="12.75" x14ac:dyDescent="0.2">
      <c r="A114" s="11"/>
      <c r="B114" s="11"/>
      <c r="C114" s="11" t="s">
        <v>3</v>
      </c>
      <c r="D114" s="11"/>
      <c r="E114" s="24"/>
      <c r="F114" s="24"/>
      <c r="G114" s="24"/>
      <c r="H114" s="24"/>
      <c r="I114" s="11">
        <f>(K114+J114)*B3</f>
        <v>6</v>
      </c>
      <c r="J114" s="24"/>
      <c r="K114" s="11">
        <f>J118+3</f>
        <v>3</v>
      </c>
    </row>
    <row r="115" spans="1:11" ht="12.75" x14ac:dyDescent="0.2">
      <c r="A115" s="11"/>
      <c r="B115" s="11"/>
      <c r="C115" s="11" t="s">
        <v>4</v>
      </c>
      <c r="D115" s="11"/>
      <c r="E115" s="24"/>
      <c r="F115" s="24"/>
      <c r="G115" s="24"/>
      <c r="H115" s="24"/>
      <c r="I115" s="11">
        <f>(K115+J115)*B3</f>
        <v>4</v>
      </c>
      <c r="J115" s="24"/>
      <c r="K115" s="11">
        <f>J119+2</f>
        <v>2</v>
      </c>
    </row>
    <row r="116" spans="1:11" ht="12.75" x14ac:dyDescent="0.2">
      <c r="A116" s="32"/>
      <c r="B116" s="11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ht="12.75" x14ac:dyDescent="0.2">
      <c r="A117" s="32"/>
      <c r="B117" s="11"/>
      <c r="C117" s="1" t="s">
        <v>44</v>
      </c>
      <c r="D117" s="1"/>
      <c r="E117" s="24"/>
      <c r="F117" s="24"/>
      <c r="G117" s="24"/>
      <c r="H117" s="24"/>
      <c r="I117" s="11"/>
      <c r="J117" s="24"/>
      <c r="K117" s="11"/>
    </row>
    <row r="118" spans="1:11" ht="12.75" x14ac:dyDescent="0.2">
      <c r="A118" s="32"/>
      <c r="B118" s="11"/>
      <c r="C118" s="11" t="s">
        <v>0</v>
      </c>
      <c r="D118" s="11"/>
      <c r="E118" s="11"/>
      <c r="F118" s="11"/>
      <c r="G118" s="11"/>
      <c r="H118" s="11"/>
      <c r="I118" s="11">
        <f>(K118+J118)*B3</f>
        <v>20</v>
      </c>
      <c r="J118" s="24"/>
      <c r="K118" s="11">
        <f>J122+10</f>
        <v>10</v>
      </c>
    </row>
    <row r="119" spans="1:11" ht="12.75" x14ac:dyDescent="0.2">
      <c r="A119" s="32"/>
      <c r="B119" s="11"/>
      <c r="C119" s="11" t="s">
        <v>1</v>
      </c>
      <c r="D119" s="11"/>
      <c r="E119" s="24"/>
      <c r="F119" s="24"/>
      <c r="G119" s="24"/>
      <c r="H119" s="24"/>
      <c r="I119" s="11">
        <f>(K119+J119)*B3</f>
        <v>14</v>
      </c>
      <c r="J119" s="24"/>
      <c r="K119" s="11">
        <f>J123+7</f>
        <v>7</v>
      </c>
    </row>
    <row r="120" spans="1:11" ht="12.75" x14ac:dyDescent="0.2">
      <c r="A120" s="32"/>
      <c r="B120" s="11"/>
      <c r="C120" s="11" t="s">
        <v>2</v>
      </c>
      <c r="D120" s="11"/>
      <c r="E120" s="24"/>
      <c r="F120" s="24"/>
      <c r="G120" s="24"/>
      <c r="H120" s="24"/>
      <c r="I120" s="11">
        <f>(K120+J120)*B3</f>
        <v>10</v>
      </c>
      <c r="J120" s="24"/>
      <c r="K120" s="11">
        <f>J124+5</f>
        <v>5</v>
      </c>
    </row>
    <row r="121" spans="1:11" ht="12.75" x14ac:dyDescent="0.2">
      <c r="A121" s="11"/>
      <c r="B121" s="11"/>
      <c r="C121" s="11" t="s">
        <v>3</v>
      </c>
      <c r="D121" s="11"/>
      <c r="E121" s="24"/>
      <c r="F121" s="24"/>
      <c r="G121" s="24"/>
      <c r="H121" s="24"/>
      <c r="I121" s="11">
        <f>(K121+J121)*B3</f>
        <v>6</v>
      </c>
      <c r="J121" s="24"/>
      <c r="K121" s="11">
        <f>J125+3</f>
        <v>3</v>
      </c>
    </row>
    <row r="122" spans="1:11" ht="12.75" x14ac:dyDescent="0.2">
      <c r="A122" s="11"/>
      <c r="B122" s="11"/>
      <c r="C122" s="11" t="s">
        <v>4</v>
      </c>
      <c r="D122" s="11"/>
      <c r="E122" s="24"/>
      <c r="F122" s="24"/>
      <c r="G122" s="24"/>
      <c r="H122" s="24"/>
      <c r="I122" s="11">
        <f>(K122+J122)*B3</f>
        <v>4</v>
      </c>
      <c r="J122" s="24"/>
      <c r="K122" s="11">
        <f>J126+2</f>
        <v>2</v>
      </c>
    </row>
    <row r="123" spans="1:11" ht="12.75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ht="12.75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ht="12.75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ht="12.75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ht="12.75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ht="12.75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ht="12.75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ht="12.75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</row>
  </sheetData>
  <phoneticPr fontId="1" type="noConversion"/>
  <pageMargins left="0.75" right="0.75" top="1" bottom="1" header="0.5" footer="0.5"/>
  <pageSetup scale="31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K137"/>
  <sheetViews>
    <sheetView view="pageBreakPreview" zoomScaleNormal="100" zoomScaleSheetLayoutView="100" workbookViewId="0">
      <selection activeCell="E133" sqref="E133"/>
    </sheetView>
  </sheetViews>
  <sheetFormatPr defaultRowHeight="15.75" x14ac:dyDescent="0.25"/>
  <cols>
    <col min="1" max="1" width="34.42578125" bestFit="1" customWidth="1"/>
    <col min="2" max="2" width="4" bestFit="1" customWidth="1"/>
    <col min="3" max="3" width="19.5703125" bestFit="1" customWidth="1"/>
    <col min="4" max="4" width="19.5703125" style="7" customWidth="1"/>
    <col min="5" max="5" width="28.5703125" style="7" bestFit="1" customWidth="1"/>
    <col min="6" max="8" width="28.5703125" style="7" customWidth="1"/>
    <col min="9" max="9" width="11.5703125" bestFit="1" customWidth="1"/>
    <col min="10" max="10" width="20.28515625" bestFit="1" customWidth="1"/>
    <col min="11" max="11" width="14" bestFit="1" customWidth="1"/>
  </cols>
  <sheetData>
    <row r="1" spans="1:11" ht="15" x14ac:dyDescent="0.25">
      <c r="A1" s="37" t="s">
        <v>67</v>
      </c>
      <c r="B1" s="38"/>
      <c r="C1" s="37" t="s">
        <v>74</v>
      </c>
      <c r="D1" s="37" t="s">
        <v>48</v>
      </c>
      <c r="E1" s="37" t="s">
        <v>14</v>
      </c>
      <c r="F1" s="37" t="s">
        <v>121</v>
      </c>
      <c r="G1" s="37" t="s">
        <v>122</v>
      </c>
      <c r="H1" s="37" t="s">
        <v>123</v>
      </c>
      <c r="I1" s="37" t="s">
        <v>15</v>
      </c>
      <c r="J1" s="37" t="s">
        <v>16</v>
      </c>
      <c r="K1" s="37" t="s">
        <v>17</v>
      </c>
    </row>
    <row r="2" spans="1:11" x14ac:dyDescent="0.25">
      <c r="A2" s="38" t="s">
        <v>5</v>
      </c>
      <c r="B2" s="39">
        <v>29</v>
      </c>
      <c r="C2" s="38" t="s">
        <v>0</v>
      </c>
      <c r="I2" s="38">
        <f>(K2+J2)*B3</f>
        <v>20</v>
      </c>
      <c r="J2" s="40"/>
      <c r="K2" s="38">
        <v>10</v>
      </c>
    </row>
    <row r="3" spans="1:11" x14ac:dyDescent="0.25">
      <c r="A3" s="38" t="s">
        <v>6</v>
      </c>
      <c r="B3" s="1" t="str">
        <f>IF(B2&gt;200,"9.0",IF(B2&gt;175,"8.0",IF(B2&gt;150,"7.0",IF(B2&gt;125,"6.0",IF(B2&gt;100,"5.0",IF(B2&gt;75,"4.0",IF(B2&gt;50,"3.0",IF(B2&gt;25,"2.0",IF(B2&gt;0,"1")))))))))</f>
        <v>2.0</v>
      </c>
      <c r="C3" s="38" t="s">
        <v>1</v>
      </c>
      <c r="I3" s="38">
        <f>(K3+J3)*B3</f>
        <v>14</v>
      </c>
      <c r="J3" s="40"/>
      <c r="K3" s="38">
        <v>7</v>
      </c>
    </row>
    <row r="4" spans="1:11" x14ac:dyDescent="0.25">
      <c r="A4" s="38"/>
      <c r="B4" s="38"/>
      <c r="C4" s="38" t="s">
        <v>2</v>
      </c>
      <c r="I4" s="38">
        <f>(K4+J4)*B3</f>
        <v>10</v>
      </c>
      <c r="J4" s="40"/>
      <c r="K4" s="38">
        <v>5</v>
      </c>
    </row>
    <row r="5" spans="1:11" ht="14.25" x14ac:dyDescent="0.2">
      <c r="A5" s="38"/>
      <c r="B5" s="38"/>
      <c r="C5" s="38" t="s">
        <v>3</v>
      </c>
      <c r="D5" s="38"/>
      <c r="E5" s="51"/>
      <c r="F5" s="51"/>
      <c r="G5" s="51"/>
      <c r="H5" s="51"/>
      <c r="I5" s="38">
        <f>(K5+J5)*B3</f>
        <v>6</v>
      </c>
      <c r="J5" s="40"/>
      <c r="K5" s="38">
        <v>3</v>
      </c>
    </row>
    <row r="6" spans="1:11" ht="14.25" x14ac:dyDescent="0.2">
      <c r="A6" s="38"/>
      <c r="B6" s="38"/>
      <c r="C6" s="38" t="s">
        <v>4</v>
      </c>
      <c r="D6" s="38"/>
      <c r="E6" s="40"/>
      <c r="F6" s="40"/>
      <c r="G6" s="40"/>
      <c r="H6" s="40"/>
      <c r="I6" s="38">
        <f>(K6+J6)*B3</f>
        <v>4</v>
      </c>
      <c r="J6" s="40"/>
      <c r="K6" s="38">
        <v>2</v>
      </c>
    </row>
    <row r="7" spans="1:11" ht="14.25" x14ac:dyDescent="0.2">
      <c r="A7" s="38"/>
      <c r="B7" s="38"/>
      <c r="C7" s="38"/>
      <c r="D7" s="38"/>
      <c r="E7" s="40"/>
      <c r="F7" s="40"/>
      <c r="G7" s="40"/>
      <c r="H7" s="40"/>
      <c r="I7" s="38"/>
      <c r="J7" s="40"/>
      <c r="K7" s="38"/>
    </row>
    <row r="8" spans="1:11" ht="15" x14ac:dyDescent="0.25">
      <c r="A8" s="38"/>
      <c r="B8" s="38"/>
      <c r="C8" s="37" t="s">
        <v>18</v>
      </c>
      <c r="D8" s="37"/>
      <c r="E8" s="40"/>
      <c r="F8" s="40"/>
      <c r="G8" s="40"/>
      <c r="H8" s="40"/>
      <c r="I8" s="38"/>
      <c r="J8" s="40"/>
      <c r="K8" s="38"/>
    </row>
    <row r="9" spans="1:11" ht="14.25" x14ac:dyDescent="0.2">
      <c r="A9" s="38"/>
      <c r="B9" s="38"/>
      <c r="C9" s="38" t="s">
        <v>0</v>
      </c>
      <c r="D9" s="38"/>
      <c r="E9" s="38"/>
      <c r="F9" s="38"/>
      <c r="G9" s="38"/>
      <c r="H9" s="38"/>
      <c r="I9" s="38">
        <f>(K9+J9)*B3</f>
        <v>20</v>
      </c>
      <c r="J9" s="40"/>
      <c r="K9" s="38">
        <v>10</v>
      </c>
    </row>
    <row r="10" spans="1:11" ht="14.25" x14ac:dyDescent="0.2">
      <c r="A10" s="38"/>
      <c r="B10" s="38"/>
      <c r="C10" s="38" t="s">
        <v>1</v>
      </c>
      <c r="D10" s="38"/>
      <c r="E10" s="40"/>
      <c r="F10" s="40"/>
      <c r="G10" s="40"/>
      <c r="H10" s="40"/>
      <c r="I10" s="38">
        <f>(K10+J10)*B3</f>
        <v>14</v>
      </c>
      <c r="J10" s="40"/>
      <c r="K10" s="38">
        <v>7</v>
      </c>
    </row>
    <row r="11" spans="1:11" ht="14.25" x14ac:dyDescent="0.2">
      <c r="A11" s="38"/>
      <c r="B11" s="38"/>
      <c r="C11" s="38" t="s">
        <v>2</v>
      </c>
      <c r="D11" s="38"/>
      <c r="E11" s="40"/>
      <c r="F11" s="40"/>
      <c r="G11" s="40"/>
      <c r="H11" s="40"/>
      <c r="I11" s="38">
        <f>(K11+J11)*B3</f>
        <v>10</v>
      </c>
      <c r="J11" s="40"/>
      <c r="K11" s="38">
        <v>5</v>
      </c>
    </row>
    <row r="12" spans="1:11" ht="14.25" x14ac:dyDescent="0.2">
      <c r="A12" s="38"/>
      <c r="B12" s="38"/>
      <c r="C12" s="38" t="s">
        <v>3</v>
      </c>
      <c r="D12" s="38"/>
      <c r="E12" s="40"/>
      <c r="F12" s="40"/>
      <c r="G12" s="40"/>
      <c r="H12" s="40"/>
      <c r="I12" s="38">
        <f>(K12+J12)*B3</f>
        <v>6</v>
      </c>
      <c r="J12" s="40"/>
      <c r="K12" s="38">
        <v>3</v>
      </c>
    </row>
    <row r="13" spans="1:11" ht="14.25" x14ac:dyDescent="0.2">
      <c r="A13" s="38"/>
      <c r="B13" s="38"/>
      <c r="C13" s="38" t="s">
        <v>4</v>
      </c>
      <c r="D13" s="38"/>
      <c r="E13" s="40"/>
      <c r="F13" s="40"/>
      <c r="G13" s="40"/>
      <c r="H13" s="40"/>
      <c r="I13" s="38">
        <f>(K13+J13)*B3</f>
        <v>4</v>
      </c>
      <c r="J13" s="40"/>
      <c r="K13" s="38">
        <v>2</v>
      </c>
    </row>
    <row r="14" spans="1:11" ht="14.25" x14ac:dyDescent="0.2">
      <c r="A14" s="38"/>
      <c r="B14" s="38"/>
      <c r="C14" s="38"/>
      <c r="D14" s="38"/>
      <c r="E14" s="40"/>
      <c r="F14" s="40"/>
      <c r="G14" s="40"/>
      <c r="H14" s="40"/>
      <c r="I14" s="38"/>
      <c r="J14" s="40"/>
      <c r="K14" s="38"/>
    </row>
    <row r="15" spans="1:11" ht="15" x14ac:dyDescent="0.25">
      <c r="A15" s="38"/>
      <c r="B15" s="38"/>
      <c r="C15" s="37" t="s">
        <v>19</v>
      </c>
      <c r="D15" s="37"/>
      <c r="E15" s="40"/>
      <c r="F15" s="40"/>
      <c r="G15" s="40"/>
      <c r="H15" s="40"/>
      <c r="I15" s="38"/>
      <c r="J15" s="40"/>
      <c r="K15" s="38"/>
    </row>
    <row r="16" spans="1:11" ht="14.25" x14ac:dyDescent="0.2">
      <c r="A16" s="38"/>
      <c r="B16" s="38"/>
      <c r="C16" s="38" t="s">
        <v>0</v>
      </c>
      <c r="D16" s="128" t="s">
        <v>419</v>
      </c>
      <c r="E16" s="128" t="s">
        <v>418</v>
      </c>
      <c r="F16" s="128" t="s">
        <v>422</v>
      </c>
      <c r="G16" s="128" t="s">
        <v>420</v>
      </c>
      <c r="H16" s="128" t="s">
        <v>421</v>
      </c>
      <c r="I16" s="38">
        <f>(K16+J16)*B3</f>
        <v>32</v>
      </c>
      <c r="J16" s="40">
        <v>6</v>
      </c>
      <c r="K16" s="38">
        <v>10</v>
      </c>
    </row>
    <row r="17" spans="1:11" ht="14.25" x14ac:dyDescent="0.2">
      <c r="A17" s="38"/>
      <c r="B17" s="38"/>
      <c r="C17" s="38" t="s">
        <v>1</v>
      </c>
      <c r="D17" s="38"/>
      <c r="E17" s="38"/>
      <c r="F17" s="38"/>
      <c r="G17" s="38"/>
      <c r="H17" s="38"/>
      <c r="I17" s="38">
        <f>(K17+J17)*B3</f>
        <v>14</v>
      </c>
      <c r="J17" s="40"/>
      <c r="K17" s="38">
        <v>7</v>
      </c>
    </row>
    <row r="18" spans="1:11" ht="14.25" x14ac:dyDescent="0.2">
      <c r="A18" s="38"/>
      <c r="B18" s="38"/>
      <c r="C18" s="38" t="s">
        <v>2</v>
      </c>
      <c r="D18" s="38"/>
      <c r="E18" s="38"/>
      <c r="F18" s="38"/>
      <c r="G18" s="38"/>
      <c r="H18" s="38"/>
      <c r="I18" s="38">
        <f>(K18+J18)*B3</f>
        <v>10</v>
      </c>
      <c r="J18" s="40"/>
      <c r="K18" s="38">
        <v>5</v>
      </c>
    </row>
    <row r="19" spans="1:11" ht="14.25" x14ac:dyDescent="0.2">
      <c r="A19" s="38"/>
      <c r="B19" s="38"/>
      <c r="C19" s="38" t="s">
        <v>3</v>
      </c>
      <c r="D19" s="38"/>
      <c r="E19" s="38"/>
      <c r="F19" s="38"/>
      <c r="G19" s="38"/>
      <c r="H19" s="38"/>
      <c r="I19" s="38">
        <f>(K19+J19)*B3</f>
        <v>6</v>
      </c>
      <c r="J19" s="40"/>
      <c r="K19" s="38">
        <v>3</v>
      </c>
    </row>
    <row r="20" spans="1:11" ht="15" x14ac:dyDescent="0.25">
      <c r="A20" s="37"/>
      <c r="B20" s="37"/>
      <c r="C20" s="38" t="s">
        <v>4</v>
      </c>
      <c r="D20" s="38"/>
      <c r="E20" s="38"/>
      <c r="F20" s="38"/>
      <c r="G20" s="38"/>
      <c r="H20" s="38"/>
      <c r="I20" s="38">
        <f>(K20+J20)*B3</f>
        <v>4</v>
      </c>
      <c r="J20" s="40"/>
      <c r="K20" s="38">
        <v>2</v>
      </c>
    </row>
    <row r="21" spans="1:11" ht="14.25" x14ac:dyDescent="0.2">
      <c r="A21" s="38"/>
      <c r="B21" s="38"/>
      <c r="C21" s="38"/>
      <c r="D21" s="38"/>
      <c r="E21" s="40"/>
      <c r="F21" s="40"/>
      <c r="G21" s="40"/>
      <c r="H21" s="40"/>
      <c r="I21" s="38"/>
      <c r="J21" s="40"/>
      <c r="K21" s="38"/>
    </row>
    <row r="22" spans="1:11" ht="15" x14ac:dyDescent="0.25">
      <c r="A22" s="38"/>
      <c r="B22" s="38"/>
      <c r="C22" s="37" t="s">
        <v>20</v>
      </c>
      <c r="D22" s="37"/>
      <c r="E22" s="40"/>
      <c r="F22" s="40"/>
      <c r="G22" s="40"/>
      <c r="H22" s="40"/>
      <c r="I22" s="38"/>
      <c r="J22" s="40"/>
      <c r="K22" s="38"/>
    </row>
    <row r="23" spans="1:11" ht="14.25" x14ac:dyDescent="0.2">
      <c r="A23" s="38"/>
      <c r="B23" s="38"/>
      <c r="C23" s="38" t="s">
        <v>0</v>
      </c>
      <c r="D23" s="170" t="s">
        <v>403</v>
      </c>
      <c r="E23" s="170" t="s">
        <v>269</v>
      </c>
      <c r="F23" s="170" t="s">
        <v>268</v>
      </c>
      <c r="G23" s="170" t="s">
        <v>401</v>
      </c>
      <c r="H23" s="170" t="s">
        <v>402</v>
      </c>
      <c r="I23" s="38">
        <f>(K23+J23)*B3</f>
        <v>20</v>
      </c>
      <c r="J23" s="40"/>
      <c r="K23" s="38">
        <v>10</v>
      </c>
    </row>
    <row r="24" spans="1:11" ht="14.25" x14ac:dyDescent="0.2">
      <c r="A24" s="38"/>
      <c r="B24" s="38"/>
      <c r="C24" s="38" t="s">
        <v>1</v>
      </c>
      <c r="D24" s="38"/>
      <c r="E24" s="38"/>
      <c r="F24" s="38"/>
      <c r="G24" s="38"/>
      <c r="H24" s="38"/>
      <c r="I24" s="38">
        <f>(K24+J24)*B3</f>
        <v>14</v>
      </c>
      <c r="J24" s="40"/>
      <c r="K24" s="38">
        <v>7</v>
      </c>
    </row>
    <row r="25" spans="1:11" ht="14.25" x14ac:dyDescent="0.2">
      <c r="A25" s="38"/>
      <c r="B25" s="38"/>
      <c r="C25" s="38" t="s">
        <v>2</v>
      </c>
      <c r="D25" s="38"/>
      <c r="E25" s="38"/>
      <c r="F25" s="38"/>
      <c r="G25" s="38"/>
      <c r="H25" s="38"/>
      <c r="I25" s="38">
        <f>(K25+J25)*B3</f>
        <v>10</v>
      </c>
      <c r="J25" s="40"/>
      <c r="K25" s="38">
        <v>5</v>
      </c>
    </row>
    <row r="26" spans="1:11" ht="14.25" x14ac:dyDescent="0.2">
      <c r="A26" s="38"/>
      <c r="B26" s="38"/>
      <c r="C26" s="38" t="s">
        <v>3</v>
      </c>
      <c r="D26" s="38"/>
      <c r="E26" s="38"/>
      <c r="F26" s="38"/>
      <c r="G26" s="38"/>
      <c r="H26" s="38"/>
      <c r="I26" s="38">
        <f>(K26+J26)*B3</f>
        <v>6</v>
      </c>
      <c r="J26" s="40"/>
      <c r="K26" s="38">
        <v>3</v>
      </c>
    </row>
    <row r="27" spans="1:11" ht="14.25" x14ac:dyDescent="0.2">
      <c r="A27" s="38"/>
      <c r="B27" s="38"/>
      <c r="C27" s="38" t="s">
        <v>4</v>
      </c>
      <c r="D27" s="38"/>
      <c r="E27" s="38"/>
      <c r="F27" s="38"/>
      <c r="G27" s="38"/>
      <c r="H27" s="38"/>
      <c r="I27" s="38">
        <f>(K27+J27)*B3</f>
        <v>4</v>
      </c>
      <c r="J27" s="40"/>
      <c r="K27" s="38">
        <v>2</v>
      </c>
    </row>
    <row r="28" spans="1:11" ht="14.25" x14ac:dyDescent="0.2">
      <c r="A28" s="38"/>
      <c r="B28" s="41"/>
      <c r="C28" s="38"/>
      <c r="D28" s="38"/>
      <c r="E28" s="40"/>
      <c r="F28" s="40"/>
      <c r="G28" s="40"/>
      <c r="H28" s="40"/>
      <c r="I28" s="38"/>
      <c r="J28" s="40"/>
      <c r="K28" s="38"/>
    </row>
    <row r="29" spans="1:11" ht="15" x14ac:dyDescent="0.25">
      <c r="A29" s="38"/>
      <c r="B29" s="41"/>
      <c r="C29" s="37" t="s">
        <v>21</v>
      </c>
      <c r="D29" s="37"/>
      <c r="E29" s="40"/>
      <c r="F29" s="40"/>
      <c r="G29" s="40"/>
      <c r="H29" s="40"/>
      <c r="I29" s="38"/>
      <c r="J29" s="40"/>
      <c r="K29" s="38"/>
    </row>
    <row r="30" spans="1:11" ht="14.25" x14ac:dyDescent="0.2">
      <c r="A30" s="38"/>
      <c r="B30" s="41"/>
      <c r="C30" s="38" t="s">
        <v>0</v>
      </c>
      <c r="D30" s="112">
        <v>1046958</v>
      </c>
      <c r="E30" s="128" t="s">
        <v>543</v>
      </c>
      <c r="F30" s="112" t="s">
        <v>166</v>
      </c>
      <c r="G30" s="128" t="s">
        <v>134</v>
      </c>
      <c r="H30" s="112" t="s">
        <v>624</v>
      </c>
      <c r="I30" s="38">
        <f>(K30+J30)*B3</f>
        <v>28</v>
      </c>
      <c r="J30" s="40">
        <v>4</v>
      </c>
      <c r="K30" s="38">
        <v>10</v>
      </c>
    </row>
    <row r="31" spans="1:11" ht="14.25" x14ac:dyDescent="0.2">
      <c r="A31" s="38"/>
      <c r="B31" s="41"/>
      <c r="C31" s="38" t="s">
        <v>1</v>
      </c>
      <c r="D31" s="128" t="s">
        <v>440</v>
      </c>
      <c r="E31" s="128" t="s">
        <v>439</v>
      </c>
      <c r="F31" s="128" t="s">
        <v>150</v>
      </c>
      <c r="G31" s="128" t="s">
        <v>134</v>
      </c>
      <c r="H31" s="128" t="s">
        <v>171</v>
      </c>
      <c r="I31" s="38">
        <f>(K31+J31)*B3</f>
        <v>14</v>
      </c>
      <c r="J31" s="40"/>
      <c r="K31" s="38">
        <v>7</v>
      </c>
    </row>
    <row r="32" spans="1:11" ht="14.25" x14ac:dyDescent="0.2">
      <c r="A32" s="38"/>
      <c r="B32" s="41"/>
      <c r="C32" s="38" t="s">
        <v>2</v>
      </c>
      <c r="D32" s="128" t="s">
        <v>358</v>
      </c>
      <c r="E32" s="128" t="s">
        <v>448</v>
      </c>
      <c r="F32" s="170" t="s">
        <v>268</v>
      </c>
      <c r="G32" s="170" t="s">
        <v>132</v>
      </c>
      <c r="H32" s="128" t="s">
        <v>404</v>
      </c>
      <c r="I32" s="38">
        <f>(K32+J32)*B3</f>
        <v>10</v>
      </c>
      <c r="J32" s="40"/>
      <c r="K32" s="38">
        <v>5</v>
      </c>
    </row>
    <row r="33" spans="1:11" ht="14.25" x14ac:dyDescent="0.2">
      <c r="A33" s="38"/>
      <c r="B33" s="41"/>
      <c r="C33" s="38" t="s">
        <v>3</v>
      </c>
      <c r="D33" s="38"/>
      <c r="E33" s="38"/>
      <c r="F33" s="38"/>
      <c r="G33" s="38"/>
      <c r="H33" s="38"/>
      <c r="I33" s="38">
        <f>(K33+J33)*B3</f>
        <v>6</v>
      </c>
      <c r="J33" s="40"/>
      <c r="K33" s="38">
        <v>3</v>
      </c>
    </row>
    <row r="34" spans="1:11" ht="14.25" x14ac:dyDescent="0.2">
      <c r="A34" s="38"/>
      <c r="B34" s="41"/>
      <c r="C34" s="38" t="s">
        <v>4</v>
      </c>
      <c r="D34" s="38"/>
      <c r="E34" s="38"/>
      <c r="F34" s="38"/>
      <c r="G34" s="38"/>
      <c r="H34" s="38"/>
      <c r="I34" s="38">
        <f>(K34+J34)*B3</f>
        <v>4</v>
      </c>
      <c r="J34" s="40"/>
      <c r="K34" s="38">
        <v>2</v>
      </c>
    </row>
    <row r="35" spans="1:11" ht="14.25" x14ac:dyDescent="0.2">
      <c r="A35" s="38"/>
      <c r="B35" s="41"/>
      <c r="C35" s="38"/>
      <c r="D35" s="38"/>
      <c r="E35" s="40"/>
      <c r="F35" s="40"/>
      <c r="G35" s="40"/>
      <c r="H35" s="40"/>
      <c r="I35" s="38"/>
      <c r="J35" s="40"/>
      <c r="K35" s="38"/>
    </row>
    <row r="36" spans="1:11" ht="15" x14ac:dyDescent="0.25">
      <c r="A36" s="38"/>
      <c r="B36" s="41"/>
      <c r="C36" s="37" t="s">
        <v>22</v>
      </c>
      <c r="D36" s="37"/>
      <c r="E36" s="40"/>
      <c r="F36" s="40"/>
      <c r="G36" s="40"/>
      <c r="H36" s="40"/>
      <c r="I36" s="38"/>
      <c r="J36" s="40"/>
      <c r="K36" s="38"/>
    </row>
    <row r="37" spans="1:11" ht="14.25" x14ac:dyDescent="0.2">
      <c r="A37" s="38"/>
      <c r="B37" s="41"/>
      <c r="C37" s="38" t="s">
        <v>0</v>
      </c>
      <c r="D37" s="38"/>
      <c r="E37" s="38"/>
      <c r="F37" s="38"/>
      <c r="G37" s="38"/>
      <c r="H37" s="38"/>
      <c r="I37" s="38">
        <f>(K37+J37)*B3</f>
        <v>20</v>
      </c>
      <c r="J37" s="40"/>
      <c r="K37" s="38">
        <v>10</v>
      </c>
    </row>
    <row r="38" spans="1:11" ht="14.25" x14ac:dyDescent="0.2">
      <c r="A38" s="38"/>
      <c r="B38" s="41"/>
      <c r="C38" s="38" t="s">
        <v>1</v>
      </c>
      <c r="D38" s="38"/>
      <c r="E38" s="38"/>
      <c r="F38" s="38"/>
      <c r="G38" s="38"/>
      <c r="H38" s="38"/>
      <c r="I38" s="38">
        <f>(K38+J38)*B3</f>
        <v>14</v>
      </c>
      <c r="J38" s="40"/>
      <c r="K38" s="38">
        <v>7</v>
      </c>
    </row>
    <row r="39" spans="1:11" ht="14.25" x14ac:dyDescent="0.2">
      <c r="A39" s="38"/>
      <c r="B39" s="38"/>
      <c r="C39" s="38" t="s">
        <v>2</v>
      </c>
      <c r="D39" s="38"/>
      <c r="E39" s="38"/>
      <c r="F39" s="38"/>
      <c r="G39" s="38"/>
      <c r="H39" s="38"/>
      <c r="I39" s="38">
        <f>(K39+J39)*B3</f>
        <v>10</v>
      </c>
      <c r="J39" s="40"/>
      <c r="K39" s="38">
        <v>5</v>
      </c>
    </row>
    <row r="40" spans="1:11" ht="14.25" x14ac:dyDescent="0.2">
      <c r="A40" s="38"/>
      <c r="B40" s="38"/>
      <c r="C40" s="38" t="s">
        <v>3</v>
      </c>
      <c r="D40" s="38"/>
      <c r="E40" s="38"/>
      <c r="F40" s="38"/>
      <c r="G40" s="38"/>
      <c r="H40" s="38"/>
      <c r="I40" s="38">
        <f>(K40+J40)*B3</f>
        <v>6</v>
      </c>
      <c r="J40" s="40"/>
      <c r="K40" s="38">
        <v>3</v>
      </c>
    </row>
    <row r="41" spans="1:11" ht="14.25" x14ac:dyDescent="0.2">
      <c r="A41" s="38"/>
      <c r="B41" s="38"/>
      <c r="C41" s="38" t="s">
        <v>4</v>
      </c>
      <c r="D41" s="38"/>
      <c r="E41" s="40"/>
      <c r="F41" s="40"/>
      <c r="G41" s="40"/>
      <c r="H41" s="40"/>
      <c r="I41" s="38">
        <f>(K41+J41)*B3</f>
        <v>4</v>
      </c>
      <c r="J41" s="40"/>
      <c r="K41" s="38">
        <v>2</v>
      </c>
    </row>
    <row r="42" spans="1:11" ht="14.25" x14ac:dyDescent="0.2">
      <c r="A42" s="38"/>
      <c r="B42" s="38"/>
      <c r="C42" s="38"/>
      <c r="D42" s="38"/>
      <c r="E42" s="40"/>
      <c r="F42" s="40"/>
      <c r="G42" s="40"/>
      <c r="H42" s="40"/>
      <c r="I42" s="38"/>
      <c r="J42" s="40"/>
      <c r="K42" s="38"/>
    </row>
    <row r="43" spans="1:11" ht="15" x14ac:dyDescent="0.25">
      <c r="A43" s="38"/>
      <c r="B43" s="38"/>
      <c r="C43" s="37" t="s">
        <v>31</v>
      </c>
      <c r="D43" s="37"/>
      <c r="E43" s="40"/>
      <c r="F43" s="40"/>
      <c r="G43" s="40"/>
      <c r="H43" s="40"/>
      <c r="I43" s="38"/>
      <c r="J43" s="40"/>
      <c r="K43" s="38"/>
    </row>
    <row r="44" spans="1:11" ht="15" x14ac:dyDescent="0.25">
      <c r="A44" s="38"/>
      <c r="B44" s="38"/>
      <c r="C44" s="37" t="s">
        <v>32</v>
      </c>
      <c r="D44" s="37"/>
      <c r="E44" s="40"/>
      <c r="F44" s="40"/>
      <c r="G44" s="40"/>
      <c r="H44" s="40"/>
      <c r="I44" s="38"/>
      <c r="J44" s="40"/>
      <c r="K44" s="38"/>
    </row>
    <row r="45" spans="1:11" ht="14.25" x14ac:dyDescent="0.2">
      <c r="A45" s="38"/>
      <c r="B45" s="38"/>
      <c r="C45" s="38" t="s">
        <v>0</v>
      </c>
      <c r="D45" s="112" t="s">
        <v>559</v>
      </c>
      <c r="E45" s="112" t="s">
        <v>557</v>
      </c>
      <c r="F45" s="112" t="s">
        <v>422</v>
      </c>
      <c r="G45" s="112" t="s">
        <v>353</v>
      </c>
      <c r="H45" s="112" t="s">
        <v>558</v>
      </c>
      <c r="I45" s="38">
        <f>(K45+J45)*B3</f>
        <v>22</v>
      </c>
      <c r="J45" s="40">
        <v>1</v>
      </c>
      <c r="K45" s="38">
        <v>10</v>
      </c>
    </row>
    <row r="46" spans="1:11" ht="14.25" x14ac:dyDescent="0.2">
      <c r="A46" s="38"/>
      <c r="B46" s="38"/>
      <c r="C46" s="38" t="s">
        <v>1</v>
      </c>
      <c r="D46" s="38"/>
      <c r="E46" s="38"/>
      <c r="F46" s="38"/>
      <c r="G46" s="38"/>
      <c r="H46" s="38"/>
      <c r="I46" s="38">
        <f>(K46+J46)*B3</f>
        <v>14</v>
      </c>
      <c r="J46" s="40"/>
      <c r="K46" s="38">
        <v>7</v>
      </c>
    </row>
    <row r="47" spans="1:11" ht="14.25" x14ac:dyDescent="0.2">
      <c r="A47" s="38"/>
      <c r="B47" s="38"/>
      <c r="C47" s="38" t="s">
        <v>2</v>
      </c>
      <c r="D47" s="53" t="s">
        <v>1072</v>
      </c>
      <c r="E47" s="53" t="s">
        <v>1068</v>
      </c>
      <c r="F47" s="53" t="s">
        <v>1071</v>
      </c>
      <c r="G47" s="53" t="s">
        <v>1069</v>
      </c>
      <c r="H47" s="53" t="s">
        <v>1070</v>
      </c>
      <c r="I47" s="38">
        <f>(K47+J47)*B3</f>
        <v>10</v>
      </c>
      <c r="J47" s="40"/>
      <c r="K47" s="38">
        <v>5</v>
      </c>
    </row>
    <row r="48" spans="1:11" ht="14.25" x14ac:dyDescent="0.2">
      <c r="A48" s="38"/>
      <c r="B48" s="38"/>
      <c r="C48" s="38" t="s">
        <v>3</v>
      </c>
      <c r="D48" s="38"/>
      <c r="E48" s="38"/>
      <c r="F48" s="38"/>
      <c r="G48" s="38"/>
      <c r="H48" s="38"/>
      <c r="I48" s="38">
        <f>(K48+J48)*B3</f>
        <v>6</v>
      </c>
      <c r="J48" s="40"/>
      <c r="K48" s="38">
        <v>3</v>
      </c>
    </row>
    <row r="49" spans="1:11" ht="14.25" x14ac:dyDescent="0.2">
      <c r="A49" s="38"/>
      <c r="B49" s="38"/>
      <c r="C49" s="38" t="s">
        <v>4</v>
      </c>
      <c r="D49" s="38"/>
      <c r="E49" s="38"/>
      <c r="F49" s="38"/>
      <c r="G49" s="38"/>
      <c r="H49" s="38"/>
      <c r="I49" s="38">
        <f>(K49+J49)*B3</f>
        <v>4</v>
      </c>
      <c r="J49" s="40"/>
      <c r="K49" s="38">
        <v>2</v>
      </c>
    </row>
    <row r="50" spans="1:11" ht="14.25" x14ac:dyDescent="0.2">
      <c r="A50" s="38"/>
      <c r="B50" s="38"/>
      <c r="C50" s="38"/>
      <c r="D50" s="38"/>
      <c r="E50" s="40"/>
      <c r="F50" s="40"/>
      <c r="G50" s="40"/>
      <c r="H50" s="40"/>
      <c r="I50" s="38"/>
      <c r="J50" s="40"/>
      <c r="K50" s="38"/>
    </row>
    <row r="51" spans="1:11" ht="15" x14ac:dyDescent="0.25">
      <c r="A51" s="38"/>
      <c r="B51" s="38"/>
      <c r="C51" s="37" t="s">
        <v>25</v>
      </c>
      <c r="D51" s="37"/>
      <c r="E51" s="40"/>
      <c r="F51" s="40"/>
      <c r="G51" s="40"/>
      <c r="H51" s="40"/>
      <c r="I51" s="38"/>
      <c r="J51" s="40"/>
      <c r="K51" s="38"/>
    </row>
    <row r="52" spans="1:11" ht="15" x14ac:dyDescent="0.25">
      <c r="A52" s="38"/>
      <c r="B52" s="38"/>
      <c r="C52" s="37" t="s">
        <v>32</v>
      </c>
      <c r="D52" s="37"/>
      <c r="E52" s="40"/>
      <c r="F52" s="40"/>
      <c r="G52" s="40"/>
      <c r="H52" s="40"/>
      <c r="I52" s="38"/>
      <c r="J52" s="40"/>
      <c r="K52" s="38"/>
    </row>
    <row r="53" spans="1:11" ht="14.25" x14ac:dyDescent="0.2">
      <c r="A53" s="38"/>
      <c r="B53" s="38"/>
      <c r="C53" s="38" t="s">
        <v>0</v>
      </c>
      <c r="D53" s="170" t="s">
        <v>142</v>
      </c>
      <c r="E53" s="170" t="s">
        <v>143</v>
      </c>
      <c r="F53" s="170" t="s">
        <v>140</v>
      </c>
      <c r="G53" s="170" t="s">
        <v>144</v>
      </c>
      <c r="H53" s="170" t="s">
        <v>145</v>
      </c>
      <c r="I53" s="38">
        <f>(K53+J53)*B3</f>
        <v>20</v>
      </c>
      <c r="J53" s="40"/>
      <c r="K53" s="38">
        <v>10</v>
      </c>
    </row>
    <row r="54" spans="1:11" ht="14.25" x14ac:dyDescent="0.2">
      <c r="A54" s="38"/>
      <c r="B54" s="38"/>
      <c r="C54" s="38" t="s">
        <v>1</v>
      </c>
      <c r="D54" s="112">
        <v>1045156</v>
      </c>
      <c r="E54" s="112" t="s">
        <v>172</v>
      </c>
      <c r="F54" s="112" t="s">
        <v>166</v>
      </c>
      <c r="G54" s="112" t="s">
        <v>134</v>
      </c>
      <c r="H54" s="112" t="s">
        <v>167</v>
      </c>
      <c r="I54" s="38">
        <f>(K54+J54)*B3</f>
        <v>14</v>
      </c>
      <c r="J54" s="40"/>
      <c r="K54" s="38">
        <v>7</v>
      </c>
    </row>
    <row r="55" spans="1:11" ht="14.25" x14ac:dyDescent="0.2">
      <c r="A55" s="38"/>
      <c r="B55" s="38"/>
      <c r="C55" s="38" t="s">
        <v>2</v>
      </c>
      <c r="D55" s="75"/>
      <c r="E55" s="75"/>
      <c r="F55" s="75"/>
      <c r="G55" s="75"/>
      <c r="H55" s="75"/>
      <c r="I55" s="38">
        <f>(K55+J55)*B3</f>
        <v>10</v>
      </c>
      <c r="J55" s="40"/>
      <c r="K55" s="38">
        <v>5</v>
      </c>
    </row>
    <row r="56" spans="1:11" ht="14.25" x14ac:dyDescent="0.2">
      <c r="A56" s="38"/>
      <c r="B56" s="38"/>
      <c r="C56" s="38" t="s">
        <v>3</v>
      </c>
      <c r="D56" s="77" t="s">
        <v>1028</v>
      </c>
      <c r="E56" s="77" t="s">
        <v>1027</v>
      </c>
      <c r="F56" s="77" t="s">
        <v>1031</v>
      </c>
      <c r="G56" s="77" t="s">
        <v>1029</v>
      </c>
      <c r="H56" s="77" t="s">
        <v>1030</v>
      </c>
      <c r="I56" s="38">
        <f>(K56+J56)*B3</f>
        <v>6</v>
      </c>
      <c r="J56" s="40"/>
      <c r="K56" s="38">
        <v>3</v>
      </c>
    </row>
    <row r="57" spans="1:11" ht="14.25" x14ac:dyDescent="0.2">
      <c r="A57" s="38"/>
      <c r="B57" s="38"/>
      <c r="C57" s="38" t="s">
        <v>4</v>
      </c>
      <c r="D57" s="38"/>
      <c r="E57" s="38"/>
      <c r="F57" s="38"/>
      <c r="G57" s="38"/>
      <c r="H57" s="38"/>
      <c r="I57" s="38">
        <f>(K57+J57)*B3</f>
        <v>4</v>
      </c>
      <c r="J57" s="40"/>
      <c r="K57" s="38">
        <v>2</v>
      </c>
    </row>
    <row r="58" spans="1:11" ht="14.25" x14ac:dyDescent="0.2">
      <c r="A58" s="38"/>
      <c r="B58" s="38"/>
      <c r="C58" s="38"/>
      <c r="D58" s="38"/>
      <c r="E58" s="40"/>
      <c r="F58" s="40"/>
      <c r="G58" s="40"/>
      <c r="H58" s="40"/>
      <c r="I58" s="38"/>
      <c r="J58" s="40"/>
      <c r="K58" s="38"/>
    </row>
    <row r="59" spans="1:11" ht="15" x14ac:dyDescent="0.25">
      <c r="A59" s="38"/>
      <c r="B59" s="38"/>
      <c r="C59" s="37" t="s">
        <v>24</v>
      </c>
      <c r="D59" s="37"/>
      <c r="E59" s="40"/>
      <c r="F59" s="40"/>
      <c r="G59" s="40"/>
      <c r="H59" s="40"/>
      <c r="I59" s="38"/>
      <c r="J59" s="40"/>
      <c r="K59" s="38"/>
    </row>
    <row r="60" spans="1:11" ht="15" x14ac:dyDescent="0.25">
      <c r="A60" s="38"/>
      <c r="B60" s="38"/>
      <c r="C60" s="37" t="s">
        <v>49</v>
      </c>
      <c r="D60" s="37"/>
      <c r="E60" s="40"/>
      <c r="F60" s="40"/>
      <c r="G60" s="40"/>
      <c r="H60" s="40"/>
      <c r="I60" s="38"/>
      <c r="J60" s="40"/>
      <c r="K60" s="38"/>
    </row>
    <row r="61" spans="1:11" ht="14.25" x14ac:dyDescent="0.2">
      <c r="A61" s="38"/>
      <c r="B61" s="38"/>
      <c r="C61" s="38" t="s">
        <v>0</v>
      </c>
      <c r="D61" s="112"/>
      <c r="E61" s="112"/>
      <c r="F61" s="112"/>
      <c r="G61" s="112"/>
      <c r="H61" s="112"/>
      <c r="I61" s="38">
        <f>(K61+J61)*B3</f>
        <v>20</v>
      </c>
      <c r="J61" s="40"/>
      <c r="K61" s="38">
        <v>10</v>
      </c>
    </row>
    <row r="62" spans="1:11" ht="14.25" x14ac:dyDescent="0.2">
      <c r="A62" s="38"/>
      <c r="B62" s="38"/>
      <c r="C62" s="38" t="s">
        <v>1</v>
      </c>
      <c r="D62" s="112">
        <v>1046973</v>
      </c>
      <c r="E62" s="112" t="s">
        <v>565</v>
      </c>
      <c r="F62" s="112" t="s">
        <v>166</v>
      </c>
      <c r="G62" s="112" t="s">
        <v>340</v>
      </c>
      <c r="H62" s="112" t="s">
        <v>625</v>
      </c>
      <c r="I62" s="38">
        <f>(K62+J62)*B3</f>
        <v>14</v>
      </c>
      <c r="J62" s="40"/>
      <c r="K62" s="38">
        <v>7</v>
      </c>
    </row>
    <row r="63" spans="1:11" ht="14.25" x14ac:dyDescent="0.2">
      <c r="A63" s="38"/>
      <c r="B63" s="38"/>
      <c r="C63" s="38" t="s">
        <v>2</v>
      </c>
      <c r="D63" s="38"/>
      <c r="E63" s="38"/>
      <c r="F63" s="38"/>
      <c r="G63" s="38"/>
      <c r="H63" s="38"/>
      <c r="I63" s="38">
        <f>(K63+J63)*B3</f>
        <v>10</v>
      </c>
      <c r="J63" s="40"/>
      <c r="K63" s="38">
        <v>5</v>
      </c>
    </row>
    <row r="64" spans="1:11" ht="14.25" x14ac:dyDescent="0.2">
      <c r="A64" s="38"/>
      <c r="B64" s="38"/>
      <c r="C64" s="38" t="s">
        <v>3</v>
      </c>
      <c r="D64" s="38"/>
      <c r="E64" s="38"/>
      <c r="F64" s="38"/>
      <c r="G64" s="38"/>
      <c r="H64" s="38"/>
      <c r="I64" s="38">
        <f>(K64+J64)*B3</f>
        <v>6</v>
      </c>
      <c r="J64" s="40"/>
      <c r="K64" s="38">
        <v>3</v>
      </c>
    </row>
    <row r="65" spans="1:11" ht="14.25" x14ac:dyDescent="0.2">
      <c r="A65" s="38"/>
      <c r="B65" s="38"/>
      <c r="C65" s="38" t="s">
        <v>4</v>
      </c>
      <c r="D65" s="38"/>
      <c r="E65" s="38"/>
      <c r="F65" s="38"/>
      <c r="G65" s="38"/>
      <c r="H65" s="38"/>
      <c r="I65" s="38">
        <f>(K65+J65)*B3</f>
        <v>4</v>
      </c>
      <c r="J65" s="40"/>
      <c r="K65" s="38">
        <v>2</v>
      </c>
    </row>
    <row r="66" spans="1:11" ht="14.25" x14ac:dyDescent="0.2">
      <c r="A66" s="38"/>
      <c r="B66" s="38"/>
      <c r="C66" s="38"/>
      <c r="D66" s="38"/>
      <c r="E66" s="40"/>
      <c r="F66" s="40"/>
      <c r="G66" s="40"/>
      <c r="H66" s="40"/>
      <c r="I66" s="38"/>
      <c r="J66" s="40"/>
      <c r="K66" s="38"/>
    </row>
    <row r="67" spans="1:11" ht="15" x14ac:dyDescent="0.25">
      <c r="A67" s="38"/>
      <c r="B67" s="38"/>
      <c r="C67" s="37" t="s">
        <v>25</v>
      </c>
      <c r="D67" s="37"/>
      <c r="E67" s="40"/>
      <c r="F67" s="40"/>
      <c r="G67" s="40"/>
      <c r="H67" s="40"/>
      <c r="I67" s="38"/>
      <c r="J67" s="40"/>
      <c r="K67" s="38"/>
    </row>
    <row r="68" spans="1:11" ht="15" x14ac:dyDescent="0.25">
      <c r="A68" s="38"/>
      <c r="B68" s="38"/>
      <c r="C68" s="37" t="s">
        <v>49</v>
      </c>
      <c r="D68" s="37"/>
      <c r="E68" s="40"/>
      <c r="F68" s="40"/>
      <c r="G68" s="40"/>
      <c r="H68" s="40"/>
      <c r="I68" s="38"/>
      <c r="J68" s="40"/>
      <c r="K68" s="38"/>
    </row>
    <row r="69" spans="1:11" ht="14.25" x14ac:dyDescent="0.2">
      <c r="A69" s="38"/>
      <c r="B69" s="38"/>
      <c r="C69" s="38" t="s">
        <v>0</v>
      </c>
      <c r="D69" s="11"/>
      <c r="E69" s="11"/>
      <c r="F69" s="11"/>
      <c r="G69" s="11"/>
      <c r="H69" s="11"/>
      <c r="I69" s="38">
        <f>(K69+J69)*B3</f>
        <v>20</v>
      </c>
      <c r="J69" s="40"/>
      <c r="K69" s="38">
        <v>10</v>
      </c>
    </row>
    <row r="70" spans="1:11" ht="14.25" x14ac:dyDescent="0.2">
      <c r="A70" s="38"/>
      <c r="B70" s="38"/>
      <c r="C70" s="38" t="s">
        <v>1</v>
      </c>
      <c r="D70" s="11"/>
      <c r="E70" s="11"/>
      <c r="F70" s="11"/>
      <c r="G70" s="11"/>
      <c r="H70" s="11"/>
      <c r="I70" s="38">
        <f>(K70+J70)*B3</f>
        <v>14</v>
      </c>
      <c r="J70" s="40"/>
      <c r="K70" s="38">
        <v>7</v>
      </c>
    </row>
    <row r="71" spans="1:11" ht="14.25" x14ac:dyDescent="0.2">
      <c r="A71" s="38"/>
      <c r="B71" s="38"/>
      <c r="C71" s="38" t="s">
        <v>2</v>
      </c>
      <c r="D71" s="128" t="s">
        <v>471</v>
      </c>
      <c r="E71" s="128" t="s">
        <v>470</v>
      </c>
      <c r="F71" s="128" t="s">
        <v>150</v>
      </c>
      <c r="G71" s="128" t="s">
        <v>230</v>
      </c>
      <c r="H71" s="128" t="s">
        <v>472</v>
      </c>
      <c r="I71" s="38">
        <f>(K71+J71)*B3</f>
        <v>10</v>
      </c>
      <c r="J71" s="40"/>
      <c r="K71" s="38">
        <v>5</v>
      </c>
    </row>
    <row r="72" spans="1:11" ht="14.25" x14ac:dyDescent="0.2">
      <c r="A72" s="38"/>
      <c r="B72" s="38"/>
      <c r="C72" s="38" t="s">
        <v>3</v>
      </c>
      <c r="D72" s="38"/>
      <c r="E72" s="38"/>
      <c r="F72" s="38"/>
      <c r="G72" s="38"/>
      <c r="H72" s="38"/>
      <c r="I72" s="38">
        <f>(K72+J72)*B3</f>
        <v>6</v>
      </c>
      <c r="J72" s="40"/>
      <c r="K72" s="38">
        <v>3</v>
      </c>
    </row>
    <row r="73" spans="1:11" ht="14.25" x14ac:dyDescent="0.2">
      <c r="A73" s="38"/>
      <c r="B73" s="38"/>
      <c r="C73" s="38" t="s">
        <v>4</v>
      </c>
      <c r="D73" s="38"/>
      <c r="E73" s="38"/>
      <c r="F73" s="38"/>
      <c r="G73" s="38"/>
      <c r="H73" s="38"/>
      <c r="I73" s="38">
        <f>(K73+J73)*B3</f>
        <v>4</v>
      </c>
      <c r="J73" s="40"/>
      <c r="K73" s="38">
        <v>2</v>
      </c>
    </row>
    <row r="74" spans="1:11" ht="14.25" x14ac:dyDescent="0.2">
      <c r="A74" s="38"/>
      <c r="B74" s="38"/>
      <c r="C74" s="38"/>
      <c r="D74" s="38"/>
      <c r="E74" s="40"/>
      <c r="F74" s="40"/>
      <c r="G74" s="40"/>
      <c r="H74" s="40"/>
      <c r="I74" s="38"/>
      <c r="J74" s="40"/>
      <c r="K74" s="38"/>
    </row>
    <row r="75" spans="1:11" ht="15" x14ac:dyDescent="0.25">
      <c r="A75" s="38"/>
      <c r="B75" s="38"/>
      <c r="C75" s="37" t="s">
        <v>26</v>
      </c>
      <c r="D75" s="37"/>
      <c r="E75" s="40"/>
      <c r="F75" s="40"/>
      <c r="G75" s="40"/>
      <c r="H75" s="40"/>
      <c r="I75" s="38"/>
      <c r="J75" s="40"/>
      <c r="K75" s="38"/>
    </row>
    <row r="76" spans="1:11" ht="14.25" x14ac:dyDescent="0.2">
      <c r="A76" s="38"/>
      <c r="B76" s="38"/>
      <c r="C76" s="38" t="s">
        <v>0</v>
      </c>
      <c r="D76" s="128" t="s">
        <v>481</v>
      </c>
      <c r="E76" s="128" t="s">
        <v>480</v>
      </c>
      <c r="F76" s="128" t="s">
        <v>484</v>
      </c>
      <c r="G76" s="128" t="s">
        <v>482</v>
      </c>
      <c r="H76" s="128" t="s">
        <v>483</v>
      </c>
      <c r="I76" s="38">
        <f>(K76+J76)*B3</f>
        <v>32</v>
      </c>
      <c r="J76" s="40">
        <v>6</v>
      </c>
      <c r="K76" s="38">
        <v>10</v>
      </c>
    </row>
    <row r="77" spans="1:11" ht="14.25" x14ac:dyDescent="0.2">
      <c r="A77" s="38"/>
      <c r="B77" s="38"/>
      <c r="C77" s="38" t="s">
        <v>1</v>
      </c>
      <c r="D77" s="112">
        <v>1045996</v>
      </c>
      <c r="E77" s="112" t="s">
        <v>572</v>
      </c>
      <c r="F77" s="112" t="s">
        <v>166</v>
      </c>
      <c r="G77" s="128" t="s">
        <v>134</v>
      </c>
      <c r="H77" s="112" t="s">
        <v>369</v>
      </c>
      <c r="I77" s="38">
        <f>(K77+J77)*B3</f>
        <v>14</v>
      </c>
      <c r="J77" s="40"/>
      <c r="K77" s="38">
        <v>7</v>
      </c>
    </row>
    <row r="78" spans="1:11" ht="14.25" x14ac:dyDescent="0.2">
      <c r="A78" s="38"/>
      <c r="B78" s="38"/>
      <c r="C78" s="38" t="s">
        <v>2</v>
      </c>
      <c r="D78" s="112" t="s">
        <v>570</v>
      </c>
      <c r="E78" s="112" t="s">
        <v>569</v>
      </c>
      <c r="F78" s="112" t="s">
        <v>283</v>
      </c>
      <c r="G78" s="112" t="s">
        <v>132</v>
      </c>
      <c r="H78" s="112" t="s">
        <v>571</v>
      </c>
      <c r="I78" s="38">
        <f>(K78+J78)*B3</f>
        <v>10</v>
      </c>
      <c r="J78" s="40"/>
      <c r="K78" s="38">
        <v>5</v>
      </c>
    </row>
    <row r="79" spans="1:11" ht="14.25" x14ac:dyDescent="0.2">
      <c r="A79" s="38"/>
      <c r="B79" s="38"/>
      <c r="C79" s="38" t="s">
        <v>3</v>
      </c>
      <c r="D79" s="112" t="s">
        <v>1043</v>
      </c>
      <c r="E79" s="112" t="s">
        <v>1041</v>
      </c>
      <c r="F79" s="112" t="s">
        <v>268</v>
      </c>
      <c r="G79" s="112" t="s">
        <v>1042</v>
      </c>
      <c r="H79" s="112" t="s">
        <v>252</v>
      </c>
      <c r="I79" s="38">
        <f>(K79+J79)*B3</f>
        <v>6</v>
      </c>
      <c r="J79" s="40"/>
      <c r="K79" s="38">
        <v>3</v>
      </c>
    </row>
    <row r="80" spans="1:11" ht="14.25" x14ac:dyDescent="0.2">
      <c r="A80" s="38"/>
      <c r="B80" s="38"/>
      <c r="C80" s="38" t="s">
        <v>4</v>
      </c>
      <c r="D80" s="38" t="s">
        <v>1074</v>
      </c>
      <c r="E80" s="38" t="s">
        <v>1073</v>
      </c>
      <c r="F80" s="38" t="s">
        <v>1031</v>
      </c>
      <c r="G80" s="38" t="s">
        <v>132</v>
      </c>
      <c r="H80" s="38" t="s">
        <v>1075</v>
      </c>
      <c r="I80" s="38">
        <f>(K80+J80)*B3</f>
        <v>4</v>
      </c>
      <c r="J80" s="40"/>
      <c r="K80" s="38">
        <v>2</v>
      </c>
    </row>
    <row r="81" spans="1:11" ht="14.25" x14ac:dyDescent="0.2">
      <c r="A81" s="38"/>
      <c r="B81" s="38"/>
      <c r="C81" s="38"/>
      <c r="D81" s="38"/>
      <c r="E81" s="40"/>
      <c r="F81" s="40"/>
      <c r="G81" s="40"/>
      <c r="H81" s="40"/>
      <c r="I81" s="38"/>
      <c r="J81" s="40"/>
      <c r="K81" s="38"/>
    </row>
    <row r="82" spans="1:11" ht="15" x14ac:dyDescent="0.25">
      <c r="A82" s="38"/>
      <c r="B82" s="38"/>
      <c r="C82" s="37" t="s">
        <v>27</v>
      </c>
      <c r="D82" s="37"/>
      <c r="E82" s="40"/>
      <c r="F82" s="40"/>
      <c r="G82" s="40"/>
      <c r="H82" s="40"/>
      <c r="I82" s="38"/>
      <c r="J82" s="40"/>
      <c r="K82" s="38"/>
    </row>
    <row r="83" spans="1:11" ht="14.25" x14ac:dyDescent="0.2">
      <c r="A83" s="38"/>
      <c r="B83" s="38"/>
      <c r="C83" s="38" t="s">
        <v>0</v>
      </c>
      <c r="D83" s="138" t="s">
        <v>196</v>
      </c>
      <c r="E83" s="138" t="s">
        <v>195</v>
      </c>
      <c r="F83" s="138" t="s">
        <v>140</v>
      </c>
      <c r="G83" s="138" t="s">
        <v>135</v>
      </c>
      <c r="H83" s="138" t="s">
        <v>197</v>
      </c>
      <c r="I83" s="38">
        <f>(K83+J83)*B3</f>
        <v>30</v>
      </c>
      <c r="J83" s="40">
        <v>5</v>
      </c>
      <c r="K83" s="38">
        <v>10</v>
      </c>
    </row>
    <row r="84" spans="1:11" ht="14.25" x14ac:dyDescent="0.2">
      <c r="A84" s="38"/>
      <c r="B84" s="38"/>
      <c r="C84" s="38" t="s">
        <v>1</v>
      </c>
      <c r="D84" s="128" t="s">
        <v>495</v>
      </c>
      <c r="E84" s="128" t="s">
        <v>494</v>
      </c>
      <c r="F84" s="128" t="s">
        <v>422</v>
      </c>
      <c r="G84" s="128" t="s">
        <v>161</v>
      </c>
      <c r="H84" s="128" t="s">
        <v>496</v>
      </c>
      <c r="I84" s="38">
        <f>(K84+J84)*B3</f>
        <v>14</v>
      </c>
      <c r="J84" s="40"/>
      <c r="K84" s="38">
        <v>7</v>
      </c>
    </row>
    <row r="85" spans="1:11" ht="14.25" x14ac:dyDescent="0.2">
      <c r="A85" s="38"/>
      <c r="B85" s="38"/>
      <c r="C85" s="38" t="s">
        <v>2</v>
      </c>
      <c r="D85" s="169">
        <v>1046338</v>
      </c>
      <c r="E85" s="169" t="s">
        <v>224</v>
      </c>
      <c r="F85" s="169" t="s">
        <v>166</v>
      </c>
      <c r="G85" s="169" t="s">
        <v>134</v>
      </c>
      <c r="H85" s="169" t="s">
        <v>167</v>
      </c>
      <c r="I85" s="38">
        <f>(K85+J85)*B3</f>
        <v>10</v>
      </c>
      <c r="J85" s="40"/>
      <c r="K85" s="38">
        <v>5</v>
      </c>
    </row>
    <row r="86" spans="1:11" ht="14.25" x14ac:dyDescent="0.2">
      <c r="A86" s="38"/>
      <c r="B86" s="38"/>
      <c r="C86" s="38" t="s">
        <v>3</v>
      </c>
      <c r="D86" s="11"/>
      <c r="E86" s="11"/>
      <c r="F86" s="11"/>
      <c r="G86" s="11"/>
      <c r="H86" s="11"/>
      <c r="I86" s="38">
        <f>(K86+J86)*B3</f>
        <v>6</v>
      </c>
      <c r="J86" s="40"/>
      <c r="K86" s="38">
        <v>3</v>
      </c>
    </row>
    <row r="87" spans="1:11" ht="14.25" x14ac:dyDescent="0.2">
      <c r="A87" s="38"/>
      <c r="B87" s="38"/>
      <c r="C87" s="38" t="s">
        <v>4</v>
      </c>
      <c r="D87" s="38"/>
      <c r="E87" s="38"/>
      <c r="F87" s="38"/>
      <c r="G87" s="38"/>
      <c r="H87" s="38"/>
      <c r="I87" s="38">
        <f>(K87+J87)*B3</f>
        <v>4</v>
      </c>
      <c r="J87" s="40"/>
      <c r="K87" s="38">
        <v>2</v>
      </c>
    </row>
    <row r="88" spans="1:11" ht="14.25" x14ac:dyDescent="0.2">
      <c r="A88" s="38"/>
      <c r="B88" s="38"/>
      <c r="C88" s="38"/>
      <c r="D88" s="38"/>
      <c r="E88" s="40"/>
      <c r="F88" s="40"/>
      <c r="G88" s="40"/>
      <c r="H88" s="40"/>
      <c r="I88" s="38"/>
      <c r="J88" s="40"/>
      <c r="K88" s="38"/>
    </row>
    <row r="89" spans="1:11" ht="15" x14ac:dyDescent="0.25">
      <c r="A89" s="38"/>
      <c r="B89" s="38"/>
      <c r="C89" s="37" t="s">
        <v>28</v>
      </c>
      <c r="D89" s="37"/>
      <c r="E89" s="40"/>
      <c r="F89" s="40"/>
      <c r="G89" s="40"/>
      <c r="H89" s="40"/>
      <c r="I89" s="38"/>
      <c r="J89" s="40"/>
      <c r="K89" s="38"/>
    </row>
    <row r="90" spans="1:11" ht="14.25" x14ac:dyDescent="0.2">
      <c r="A90" s="38"/>
      <c r="B90" s="38"/>
      <c r="C90" s="38" t="s">
        <v>0</v>
      </c>
      <c r="D90" s="112">
        <v>1046969</v>
      </c>
      <c r="E90" s="113" t="s">
        <v>374</v>
      </c>
      <c r="F90" s="169" t="s">
        <v>166</v>
      </c>
      <c r="G90" s="113" t="s">
        <v>375</v>
      </c>
      <c r="H90" s="113" t="s">
        <v>376</v>
      </c>
      <c r="I90" s="38">
        <f>(K90+J90)*B3</f>
        <v>22</v>
      </c>
      <c r="J90" s="40">
        <v>1</v>
      </c>
      <c r="K90" s="38">
        <v>10</v>
      </c>
    </row>
    <row r="91" spans="1:11" ht="14.25" x14ac:dyDescent="0.2">
      <c r="A91" s="38"/>
      <c r="B91" s="38"/>
      <c r="C91" s="38" t="s">
        <v>1</v>
      </c>
      <c r="D91" s="131" t="s">
        <v>501</v>
      </c>
      <c r="E91" s="131" t="s">
        <v>500</v>
      </c>
      <c r="F91" s="131" t="s">
        <v>422</v>
      </c>
      <c r="G91" s="131" t="s">
        <v>132</v>
      </c>
      <c r="H91" s="131" t="s">
        <v>421</v>
      </c>
      <c r="I91" s="38">
        <f>(K91+J91)*B3</f>
        <v>14</v>
      </c>
      <c r="J91" s="40"/>
      <c r="K91" s="38">
        <v>7</v>
      </c>
    </row>
    <row r="92" spans="1:11" ht="14.25" x14ac:dyDescent="0.2">
      <c r="A92" s="38"/>
      <c r="B92" s="38"/>
      <c r="C92" s="38" t="s">
        <v>2</v>
      </c>
      <c r="D92" s="128" t="s">
        <v>507</v>
      </c>
      <c r="E92" s="128" t="s">
        <v>506</v>
      </c>
      <c r="F92" s="128" t="s">
        <v>508</v>
      </c>
      <c r="G92" s="128" t="s">
        <v>132</v>
      </c>
      <c r="H92" s="128" t="s">
        <v>509</v>
      </c>
      <c r="I92" s="38">
        <f>(K92+J92)*B3</f>
        <v>10</v>
      </c>
      <c r="J92" s="40"/>
      <c r="K92" s="38">
        <v>5</v>
      </c>
    </row>
    <row r="93" spans="1:11" ht="14.25" x14ac:dyDescent="0.2">
      <c r="A93" s="38"/>
      <c r="B93" s="38"/>
      <c r="C93" s="38" t="s">
        <v>3</v>
      </c>
      <c r="D93" s="38" t="s">
        <v>1079</v>
      </c>
      <c r="E93" s="38" t="s">
        <v>1076</v>
      </c>
      <c r="F93" s="38" t="s">
        <v>1031</v>
      </c>
      <c r="G93" s="38" t="s">
        <v>1077</v>
      </c>
      <c r="H93" s="38" t="s">
        <v>1078</v>
      </c>
      <c r="I93" s="38">
        <f>(K93+J93)*B3</f>
        <v>6</v>
      </c>
      <c r="J93" s="40"/>
      <c r="K93" s="38">
        <v>3</v>
      </c>
    </row>
    <row r="94" spans="1:11" ht="14.25" x14ac:dyDescent="0.2">
      <c r="A94" s="38"/>
      <c r="B94" s="38"/>
      <c r="C94" s="38" t="s">
        <v>4</v>
      </c>
      <c r="D94" s="38"/>
      <c r="E94" s="38"/>
      <c r="F94" s="38"/>
      <c r="G94" s="38"/>
      <c r="H94" s="38"/>
      <c r="I94" s="38">
        <f>(K94+J94)*B3</f>
        <v>4</v>
      </c>
      <c r="J94" s="40"/>
      <c r="K94" s="38">
        <v>2</v>
      </c>
    </row>
    <row r="95" spans="1:11" ht="14.25" x14ac:dyDescent="0.2">
      <c r="A95" s="38"/>
      <c r="B95" s="38"/>
      <c r="C95" s="38"/>
      <c r="D95" s="38"/>
      <c r="E95" s="40"/>
      <c r="F95" s="40"/>
      <c r="G95" s="40"/>
      <c r="H95" s="40"/>
      <c r="I95" s="38"/>
      <c r="J95" s="40"/>
      <c r="K95" s="38"/>
    </row>
    <row r="96" spans="1:11" ht="15" x14ac:dyDescent="0.25">
      <c r="A96" s="38"/>
      <c r="B96" s="38"/>
      <c r="C96" s="37" t="s">
        <v>12</v>
      </c>
      <c r="D96" s="37"/>
      <c r="E96" s="40"/>
      <c r="F96" s="40"/>
      <c r="G96" s="40"/>
      <c r="H96" s="40"/>
      <c r="I96" s="38"/>
      <c r="J96" s="40"/>
      <c r="K96" s="38"/>
    </row>
    <row r="97" spans="1:11" ht="14.25" x14ac:dyDescent="0.2">
      <c r="A97" s="38"/>
      <c r="B97" s="38"/>
      <c r="C97" s="38" t="s">
        <v>0</v>
      </c>
      <c r="D97" s="112" t="s">
        <v>358</v>
      </c>
      <c r="E97" s="112" t="s">
        <v>576</v>
      </c>
      <c r="F97" s="112" t="s">
        <v>422</v>
      </c>
      <c r="G97" s="112" t="s">
        <v>575</v>
      </c>
      <c r="H97" s="112" t="s">
        <v>157</v>
      </c>
      <c r="I97" s="38">
        <f>(K97+J97)*B3</f>
        <v>20</v>
      </c>
      <c r="J97" s="40"/>
      <c r="K97" s="38">
        <f>J100+10</f>
        <v>10</v>
      </c>
    </row>
    <row r="98" spans="1:11" ht="14.25" x14ac:dyDescent="0.2">
      <c r="A98" s="38"/>
      <c r="B98" s="38"/>
      <c r="C98" s="38" t="s">
        <v>1</v>
      </c>
      <c r="D98" s="128" t="s">
        <v>515</v>
      </c>
      <c r="E98" s="128" t="s">
        <v>514</v>
      </c>
      <c r="F98" s="128" t="s">
        <v>150</v>
      </c>
      <c r="G98" s="128" t="s">
        <v>134</v>
      </c>
      <c r="H98" s="128" t="s">
        <v>270</v>
      </c>
      <c r="I98" s="38">
        <f>(K98+J98)*B3</f>
        <v>14</v>
      </c>
      <c r="J98" s="40"/>
      <c r="K98" s="38">
        <f>J101+7</f>
        <v>7</v>
      </c>
    </row>
    <row r="99" spans="1:11" ht="14.25" x14ac:dyDescent="0.2">
      <c r="A99" s="38"/>
      <c r="B99" s="38"/>
      <c r="C99" s="38" t="s">
        <v>2</v>
      </c>
      <c r="D99" s="112" t="s">
        <v>358</v>
      </c>
      <c r="E99" s="54" t="s">
        <v>1081</v>
      </c>
      <c r="F99" s="78" t="s">
        <v>1071</v>
      </c>
      <c r="G99" s="54" t="s">
        <v>1080</v>
      </c>
      <c r="H99" s="54" t="s">
        <v>1068</v>
      </c>
      <c r="I99" s="38">
        <f>(K99+J99)*B3</f>
        <v>10</v>
      </c>
      <c r="J99" s="40"/>
      <c r="K99" s="38">
        <f>J102+5</f>
        <v>5</v>
      </c>
    </row>
    <row r="100" spans="1:11" ht="14.25" x14ac:dyDescent="0.2">
      <c r="A100" s="38"/>
      <c r="B100" s="38"/>
      <c r="C100" s="38" t="s">
        <v>3</v>
      </c>
      <c r="D100" s="38"/>
      <c r="E100" s="11"/>
      <c r="F100" s="38"/>
      <c r="G100" s="38"/>
      <c r="H100" s="38"/>
      <c r="I100" s="38">
        <f>(K100+J100)*B3</f>
        <v>6</v>
      </c>
      <c r="J100" s="40"/>
      <c r="K100" s="38">
        <f>J103+3</f>
        <v>3</v>
      </c>
    </row>
    <row r="101" spans="1:11" ht="14.25" x14ac:dyDescent="0.2">
      <c r="A101" s="38"/>
      <c r="B101" s="38"/>
      <c r="C101" s="38" t="s">
        <v>4</v>
      </c>
      <c r="D101" s="38"/>
      <c r="E101" s="38"/>
      <c r="F101" s="38"/>
      <c r="G101" s="38"/>
      <c r="H101" s="38"/>
      <c r="I101" s="38">
        <f>(K101+J101)*B3</f>
        <v>4</v>
      </c>
      <c r="J101" s="40"/>
      <c r="K101" s="38">
        <f>J104+2</f>
        <v>2</v>
      </c>
    </row>
    <row r="102" spans="1:11" ht="14.25" x14ac:dyDescent="0.2">
      <c r="A102" s="38"/>
      <c r="B102" s="38"/>
      <c r="C102" s="38"/>
      <c r="D102" s="38"/>
      <c r="E102" s="40"/>
      <c r="F102" s="40"/>
      <c r="G102" s="40"/>
      <c r="H102" s="40"/>
      <c r="I102" s="38"/>
      <c r="J102" s="40"/>
      <c r="K102" s="38"/>
    </row>
    <row r="103" spans="1:11" ht="15" x14ac:dyDescent="0.25">
      <c r="A103" s="38"/>
      <c r="B103" s="38"/>
      <c r="C103" s="37" t="s">
        <v>13</v>
      </c>
      <c r="D103" s="37"/>
      <c r="E103" s="40"/>
      <c r="F103" s="40"/>
      <c r="G103" s="40"/>
      <c r="H103" s="40"/>
      <c r="I103" s="38"/>
      <c r="J103" s="40"/>
      <c r="K103" s="38"/>
    </row>
    <row r="104" spans="1:11" ht="14.25" x14ac:dyDescent="0.2">
      <c r="A104" s="38"/>
      <c r="B104" s="38"/>
      <c r="C104" s="38" t="s">
        <v>0</v>
      </c>
      <c r="D104" s="38"/>
      <c r="E104" s="38"/>
      <c r="F104" s="38"/>
      <c r="G104" s="38"/>
      <c r="H104" s="38"/>
      <c r="I104" s="38">
        <f>(K104+J104)*B3</f>
        <v>20</v>
      </c>
      <c r="J104" s="40"/>
      <c r="K104" s="38">
        <f>J108+10</f>
        <v>10</v>
      </c>
    </row>
    <row r="105" spans="1:11" ht="14.25" x14ac:dyDescent="0.2">
      <c r="A105" s="38"/>
      <c r="B105" s="38"/>
      <c r="C105" s="38" t="s">
        <v>1</v>
      </c>
      <c r="D105" s="38"/>
      <c r="E105" s="38"/>
      <c r="F105" s="38"/>
      <c r="G105" s="38"/>
      <c r="H105" s="38"/>
      <c r="I105" s="38">
        <f>(K105+J105)*B3</f>
        <v>14</v>
      </c>
      <c r="J105" s="40"/>
      <c r="K105" s="38">
        <f>J109+7</f>
        <v>7</v>
      </c>
    </row>
    <row r="106" spans="1:11" ht="14.25" x14ac:dyDescent="0.2">
      <c r="A106" s="38"/>
      <c r="B106" s="38"/>
      <c r="C106" s="38" t="s">
        <v>2</v>
      </c>
      <c r="D106" s="38"/>
      <c r="E106" s="38"/>
      <c r="F106" s="38"/>
      <c r="G106" s="38"/>
      <c r="H106" s="38"/>
      <c r="I106" s="38">
        <f>(K106+J106)*B3</f>
        <v>10</v>
      </c>
      <c r="J106" s="40"/>
      <c r="K106" s="38">
        <f>J110+5</f>
        <v>5</v>
      </c>
    </row>
    <row r="107" spans="1:11" ht="14.25" x14ac:dyDescent="0.2">
      <c r="A107" s="38"/>
      <c r="B107" s="38"/>
      <c r="C107" s="38" t="s">
        <v>3</v>
      </c>
      <c r="D107" s="38"/>
      <c r="E107" s="38"/>
      <c r="F107" s="38"/>
      <c r="G107" s="38"/>
      <c r="H107" s="38"/>
      <c r="I107" s="38">
        <f>(K107+J107)*B3</f>
        <v>6</v>
      </c>
      <c r="J107" s="40"/>
      <c r="K107" s="38">
        <v>3</v>
      </c>
    </row>
    <row r="108" spans="1:11" ht="14.25" x14ac:dyDescent="0.2">
      <c r="A108" s="38"/>
      <c r="B108" s="38"/>
      <c r="C108" s="38" t="s">
        <v>4</v>
      </c>
      <c r="D108" s="38"/>
      <c r="E108" s="38"/>
      <c r="F108" s="38"/>
      <c r="G108" s="38"/>
      <c r="H108" s="38"/>
      <c r="I108" s="38">
        <f>(K108+J108)*B3</f>
        <v>10</v>
      </c>
      <c r="J108" s="40"/>
      <c r="K108" s="38">
        <f>J112+2</f>
        <v>5</v>
      </c>
    </row>
    <row r="109" spans="1:11" ht="14.25" x14ac:dyDescent="0.2">
      <c r="A109" s="38"/>
      <c r="B109" s="38"/>
      <c r="C109" s="38"/>
      <c r="D109" s="38"/>
      <c r="E109" s="40"/>
      <c r="F109" s="40"/>
      <c r="G109" s="40"/>
      <c r="H109" s="40"/>
      <c r="I109" s="38"/>
      <c r="J109" s="40"/>
      <c r="K109" s="38"/>
    </row>
    <row r="110" spans="1:11" ht="15" x14ac:dyDescent="0.25">
      <c r="A110" s="38"/>
      <c r="B110" s="38">
        <v>2</v>
      </c>
      <c r="C110" s="37" t="s">
        <v>68</v>
      </c>
      <c r="D110" s="37"/>
      <c r="E110" s="40"/>
      <c r="F110" s="40"/>
      <c r="G110" s="40"/>
      <c r="H110" s="40"/>
      <c r="I110" s="38"/>
      <c r="J110" s="40"/>
      <c r="K110" s="38"/>
    </row>
    <row r="111" spans="1:11" ht="14.25" x14ac:dyDescent="0.2">
      <c r="A111" s="38"/>
      <c r="B111" s="38"/>
      <c r="C111" s="38" t="s">
        <v>0</v>
      </c>
      <c r="D111" s="169" t="s">
        <v>786</v>
      </c>
      <c r="E111" s="167" t="s">
        <v>787</v>
      </c>
      <c r="F111" s="167" t="s">
        <v>788</v>
      </c>
      <c r="G111" s="167" t="s">
        <v>137</v>
      </c>
      <c r="H111" s="167" t="s">
        <v>789</v>
      </c>
      <c r="I111" s="38">
        <f>(K111+J111)*B3</f>
        <v>28</v>
      </c>
      <c r="J111" s="40">
        <v>4</v>
      </c>
      <c r="K111" s="38">
        <v>10</v>
      </c>
    </row>
    <row r="112" spans="1:11" ht="16.5" x14ac:dyDescent="0.25">
      <c r="A112" s="38"/>
      <c r="B112" s="38"/>
      <c r="C112" s="38" t="s">
        <v>1</v>
      </c>
      <c r="D112" s="23" t="s">
        <v>743</v>
      </c>
      <c r="E112" s="23" t="s">
        <v>742</v>
      </c>
      <c r="F112" s="23" t="s">
        <v>238</v>
      </c>
      <c r="G112" s="23" t="s">
        <v>232</v>
      </c>
      <c r="H112" s="23" t="s">
        <v>237</v>
      </c>
      <c r="I112" s="38">
        <f>(K112+J112)*B3</f>
        <v>20</v>
      </c>
      <c r="J112" s="40">
        <v>3</v>
      </c>
      <c r="K112" s="38">
        <v>7</v>
      </c>
    </row>
    <row r="113" spans="1:11" ht="14.25" x14ac:dyDescent="0.2">
      <c r="A113" s="38"/>
      <c r="B113" s="38"/>
      <c r="C113" s="38" t="s">
        <v>2</v>
      </c>
      <c r="D113" s="38"/>
      <c r="E113" s="38"/>
      <c r="F113" s="38"/>
      <c r="G113" s="38"/>
      <c r="H113" s="38"/>
      <c r="I113" s="38">
        <f>(K113+J113)*B3</f>
        <v>10</v>
      </c>
      <c r="J113" s="40"/>
      <c r="K113" s="38">
        <f>J117+5</f>
        <v>5</v>
      </c>
    </row>
    <row r="114" spans="1:11" ht="14.25" x14ac:dyDescent="0.2">
      <c r="A114" s="38"/>
      <c r="B114" s="38"/>
      <c r="C114" s="38" t="s">
        <v>3</v>
      </c>
      <c r="D114" s="38"/>
      <c r="E114" s="38"/>
      <c r="F114" s="38"/>
      <c r="G114" s="38"/>
      <c r="H114" s="38"/>
      <c r="I114" s="38">
        <f>(K114+J114)*B3</f>
        <v>6</v>
      </c>
      <c r="J114" s="40"/>
      <c r="K114" s="38">
        <f>J118+3</f>
        <v>3</v>
      </c>
    </row>
    <row r="115" spans="1:11" ht="14.25" x14ac:dyDescent="0.2">
      <c r="A115" s="38"/>
      <c r="B115" s="38"/>
      <c r="C115" s="38" t="s">
        <v>4</v>
      </c>
      <c r="D115" s="38"/>
      <c r="E115" s="40"/>
      <c r="F115" s="40"/>
      <c r="G115" s="40"/>
      <c r="H115" s="40"/>
      <c r="I115" s="38">
        <f>(K115+J115)*B3</f>
        <v>4</v>
      </c>
      <c r="J115" s="40"/>
      <c r="K115" s="38">
        <v>2</v>
      </c>
    </row>
    <row r="116" spans="1:11" ht="14.25" x14ac:dyDescent="0.2">
      <c r="A116" s="38"/>
      <c r="B116" s="38"/>
      <c r="C116" s="38"/>
      <c r="D116" s="38"/>
      <c r="E116" s="40"/>
      <c r="F116" s="40"/>
      <c r="G116" s="40"/>
      <c r="H116" s="40"/>
      <c r="I116" s="38"/>
      <c r="J116" s="40"/>
      <c r="K116" s="38"/>
    </row>
    <row r="117" spans="1:11" ht="15" x14ac:dyDescent="0.25">
      <c r="A117" s="38"/>
      <c r="B117" s="38"/>
      <c r="C117" s="37" t="s">
        <v>98</v>
      </c>
      <c r="D117" s="37"/>
      <c r="E117" s="40"/>
      <c r="F117" s="40"/>
      <c r="G117" s="40"/>
      <c r="H117" s="40"/>
      <c r="I117" s="38"/>
      <c r="J117" s="40"/>
      <c r="K117" s="38"/>
    </row>
    <row r="118" spans="1:11" ht="14.25" x14ac:dyDescent="0.2">
      <c r="A118" s="38"/>
      <c r="B118" s="38"/>
      <c r="C118" s="38" t="s">
        <v>0</v>
      </c>
      <c r="D118" s="38"/>
      <c r="E118" s="38"/>
      <c r="F118" s="38"/>
      <c r="G118" s="38"/>
      <c r="H118" s="38"/>
      <c r="I118" s="38">
        <f>(K118+J118)*B3</f>
        <v>20</v>
      </c>
      <c r="J118" s="40"/>
      <c r="K118" s="38">
        <f>J122+10</f>
        <v>10</v>
      </c>
    </row>
    <row r="119" spans="1:11" ht="14.25" x14ac:dyDescent="0.2">
      <c r="A119" s="38"/>
      <c r="B119" s="38"/>
      <c r="C119" s="38" t="s">
        <v>1</v>
      </c>
      <c r="D119" s="38"/>
      <c r="E119" s="38"/>
      <c r="F119" s="38"/>
      <c r="G119" s="38"/>
      <c r="H119" s="38"/>
      <c r="I119" s="38">
        <f>(K119+J119)*B3</f>
        <v>14</v>
      </c>
      <c r="J119" s="40"/>
      <c r="K119" s="38">
        <f>J123+7</f>
        <v>7</v>
      </c>
    </row>
    <row r="120" spans="1:11" ht="14.25" x14ac:dyDescent="0.2">
      <c r="A120" s="38"/>
      <c r="B120" s="38"/>
      <c r="C120" s="38" t="s">
        <v>2</v>
      </c>
      <c r="D120" s="38"/>
      <c r="E120" s="38"/>
      <c r="F120" s="38"/>
      <c r="G120" s="38"/>
      <c r="H120" s="38"/>
      <c r="I120" s="38">
        <f>(K120+J120)*B3</f>
        <v>10</v>
      </c>
      <c r="J120" s="40"/>
      <c r="K120" s="38">
        <f>J124+5</f>
        <v>5</v>
      </c>
    </row>
    <row r="121" spans="1:11" ht="14.25" x14ac:dyDescent="0.2">
      <c r="A121" s="38"/>
      <c r="B121" s="38"/>
      <c r="C121" s="38" t="s">
        <v>3</v>
      </c>
      <c r="D121" s="38"/>
      <c r="E121" s="40"/>
      <c r="F121" s="40"/>
      <c r="G121" s="40"/>
      <c r="H121" s="40"/>
      <c r="I121" s="38">
        <f>(K121+J121)*B3</f>
        <v>6</v>
      </c>
      <c r="J121" s="40"/>
      <c r="K121" s="38">
        <f>J125+3</f>
        <v>3</v>
      </c>
    </row>
    <row r="122" spans="1:11" ht="14.25" x14ac:dyDescent="0.2">
      <c r="A122" s="38"/>
      <c r="B122" s="38"/>
      <c r="C122" s="38" t="s">
        <v>4</v>
      </c>
      <c r="D122" s="38"/>
      <c r="E122" s="38"/>
      <c r="F122" s="38"/>
      <c r="G122" s="38"/>
      <c r="H122" s="38"/>
      <c r="I122" s="38">
        <f>(K122+J122)*B3</f>
        <v>4</v>
      </c>
      <c r="J122" s="40"/>
      <c r="K122" s="38">
        <f>J126+2</f>
        <v>2</v>
      </c>
    </row>
    <row r="123" spans="1:11" ht="14.25" x14ac:dyDescent="0.2">
      <c r="A123" s="43"/>
      <c r="B123" s="38"/>
      <c r="C123" s="38"/>
      <c r="D123" s="38"/>
      <c r="E123" s="38"/>
      <c r="F123" s="38"/>
      <c r="G123" s="38"/>
      <c r="H123" s="38"/>
      <c r="I123" s="38"/>
      <c r="J123" s="38"/>
      <c r="K123" s="38"/>
    </row>
    <row r="124" spans="1:11" ht="15" x14ac:dyDescent="0.25">
      <c r="A124" s="43"/>
      <c r="B124" s="38"/>
      <c r="C124" s="37" t="s">
        <v>44</v>
      </c>
      <c r="D124" s="37"/>
      <c r="E124" s="40"/>
      <c r="F124" s="40"/>
      <c r="G124" s="40"/>
      <c r="H124" s="40"/>
      <c r="I124" s="38"/>
      <c r="J124" s="40"/>
      <c r="K124" s="38"/>
    </row>
    <row r="125" spans="1:11" ht="14.25" x14ac:dyDescent="0.2">
      <c r="A125" s="43"/>
      <c r="B125" s="38"/>
      <c r="C125" s="38" t="s">
        <v>0</v>
      </c>
      <c r="D125" s="38"/>
      <c r="E125" s="38"/>
      <c r="F125" s="38"/>
      <c r="G125" s="38"/>
      <c r="H125" s="38"/>
      <c r="I125" s="38">
        <f>(K125+J125)*B3</f>
        <v>20</v>
      </c>
      <c r="J125" s="40"/>
      <c r="K125" s="38">
        <f>J129+10</f>
        <v>10</v>
      </c>
    </row>
    <row r="126" spans="1:11" ht="14.25" x14ac:dyDescent="0.2">
      <c r="A126" s="43"/>
      <c r="B126" s="38"/>
      <c r="C126" s="38" t="s">
        <v>1</v>
      </c>
      <c r="D126" s="38"/>
      <c r="E126" s="40"/>
      <c r="F126" s="40"/>
      <c r="G126" s="40"/>
      <c r="H126" s="40"/>
      <c r="I126" s="38">
        <f>(K126+J126)*B3</f>
        <v>14</v>
      </c>
      <c r="J126" s="40"/>
      <c r="K126" s="38">
        <f>J130+7</f>
        <v>7</v>
      </c>
    </row>
    <row r="127" spans="1:11" ht="14.25" x14ac:dyDescent="0.2">
      <c r="A127" s="43"/>
      <c r="B127" s="38"/>
      <c r="C127" s="38" t="s">
        <v>2</v>
      </c>
      <c r="D127" s="38"/>
      <c r="E127" s="40"/>
      <c r="F127" s="40"/>
      <c r="G127" s="40"/>
      <c r="H127" s="40"/>
      <c r="I127" s="38">
        <f>(K127+J127)*B3</f>
        <v>10</v>
      </c>
      <c r="J127" s="40"/>
      <c r="K127" s="38">
        <f>J131+5</f>
        <v>5</v>
      </c>
    </row>
    <row r="128" spans="1:11" ht="14.25" x14ac:dyDescent="0.2">
      <c r="A128" s="38"/>
      <c r="B128" s="38"/>
      <c r="C128" s="38" t="s">
        <v>3</v>
      </c>
      <c r="D128" s="38"/>
      <c r="E128" s="40"/>
      <c r="F128" s="40"/>
      <c r="G128" s="40"/>
      <c r="H128" s="40"/>
      <c r="I128" s="38">
        <f>(K128+J128)*B3</f>
        <v>6</v>
      </c>
      <c r="J128" s="40"/>
      <c r="K128" s="38">
        <f>J132+3</f>
        <v>3</v>
      </c>
    </row>
    <row r="129" spans="1:11" ht="14.25" x14ac:dyDescent="0.2">
      <c r="A129" s="38"/>
      <c r="B129" s="38"/>
      <c r="C129" s="38" t="s">
        <v>4</v>
      </c>
      <c r="D129" s="38"/>
      <c r="E129" s="40"/>
      <c r="F129" s="40"/>
      <c r="G129" s="40"/>
      <c r="H129" s="40"/>
      <c r="I129" s="38">
        <f>(K129+J129)*B3</f>
        <v>4</v>
      </c>
      <c r="J129" s="40"/>
      <c r="K129" s="38">
        <f>J133+2</f>
        <v>2</v>
      </c>
    </row>
    <row r="130" spans="1:11" ht="14.25" x14ac:dyDescent="0.2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</row>
    <row r="131" spans="1:11" ht="14.25" x14ac:dyDescent="0.2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</row>
    <row r="132" spans="1:11" ht="15" x14ac:dyDescent="0.25">
      <c r="A132" s="38"/>
      <c r="B132" s="38"/>
      <c r="C132" s="37" t="s">
        <v>77</v>
      </c>
      <c r="D132" s="38"/>
      <c r="E132" s="38"/>
      <c r="F132" s="38"/>
      <c r="G132" s="38"/>
      <c r="H132" s="38"/>
      <c r="I132" s="38"/>
      <c r="J132" s="40"/>
      <c r="K132" s="38"/>
    </row>
    <row r="133" spans="1:11" ht="14.25" x14ac:dyDescent="0.2">
      <c r="A133" s="38"/>
      <c r="B133" s="38"/>
      <c r="C133" s="38" t="s">
        <v>0</v>
      </c>
      <c r="D133" s="11" t="s">
        <v>1132</v>
      </c>
      <c r="E133" s="11" t="s">
        <v>1129</v>
      </c>
      <c r="F133" s="11" t="s">
        <v>140</v>
      </c>
      <c r="G133" s="11" t="s">
        <v>1130</v>
      </c>
      <c r="H133" s="11" t="s">
        <v>1131</v>
      </c>
      <c r="I133" s="38">
        <f>(K133+J133)*B3</f>
        <v>20</v>
      </c>
      <c r="J133" s="38"/>
      <c r="K133" s="38">
        <v>10</v>
      </c>
    </row>
    <row r="134" spans="1:11" ht="14.25" x14ac:dyDescent="0.2">
      <c r="A134" s="38"/>
      <c r="B134" s="38"/>
      <c r="C134" s="38" t="s">
        <v>1</v>
      </c>
      <c r="D134" s="112" t="s">
        <v>570</v>
      </c>
      <c r="E134" s="50" t="s">
        <v>569</v>
      </c>
      <c r="F134" s="112" t="s">
        <v>283</v>
      </c>
      <c r="G134" s="50" t="s">
        <v>132</v>
      </c>
      <c r="H134" s="50" t="s">
        <v>571</v>
      </c>
      <c r="I134" s="38">
        <f>(K134+J134)*B3</f>
        <v>14</v>
      </c>
      <c r="J134" s="38"/>
      <c r="K134" s="38">
        <v>7</v>
      </c>
    </row>
    <row r="135" spans="1:11" ht="14.25" x14ac:dyDescent="0.2">
      <c r="A135" s="38"/>
      <c r="B135" s="38"/>
      <c r="C135" s="38" t="s">
        <v>2</v>
      </c>
      <c r="D135" s="38"/>
      <c r="E135" s="38"/>
      <c r="F135" s="38"/>
      <c r="G135" s="38"/>
      <c r="H135" s="38"/>
      <c r="I135" s="38">
        <f>(K135+J135)*B3</f>
        <v>10</v>
      </c>
      <c r="J135" s="38"/>
      <c r="K135" s="38">
        <v>5</v>
      </c>
    </row>
    <row r="136" spans="1:11" ht="14.25" x14ac:dyDescent="0.2">
      <c r="A136" s="38"/>
      <c r="B136" s="38"/>
      <c r="C136" s="38" t="s">
        <v>3</v>
      </c>
      <c r="D136" s="38"/>
      <c r="E136" s="38"/>
      <c r="F136" s="38"/>
      <c r="G136" s="38"/>
      <c r="H136" s="38"/>
      <c r="I136" s="38">
        <f>(K136+J136)*B3</f>
        <v>6</v>
      </c>
      <c r="J136" s="38"/>
      <c r="K136" s="38">
        <v>3</v>
      </c>
    </row>
    <row r="137" spans="1:11" ht="14.25" x14ac:dyDescent="0.2">
      <c r="A137" s="38"/>
      <c r="B137" s="38"/>
      <c r="C137" s="38" t="s">
        <v>4</v>
      </c>
      <c r="D137" s="38"/>
      <c r="E137" s="38"/>
      <c r="F137" s="38"/>
      <c r="G137" s="38"/>
      <c r="H137" s="38"/>
      <c r="I137" s="38">
        <f>(K137+J137)*B3</f>
        <v>4</v>
      </c>
      <c r="J137" s="38"/>
      <c r="K137" s="38">
        <v>2</v>
      </c>
    </row>
  </sheetData>
  <phoneticPr fontId="1" type="noConversion"/>
  <pageMargins left="0.75" right="0.75" top="1" bottom="1" header="0.5" footer="0.5"/>
  <pageSetup scale="31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K143"/>
  <sheetViews>
    <sheetView zoomScale="80" zoomScaleNormal="80" workbookViewId="0">
      <selection activeCell="E132" sqref="E132"/>
    </sheetView>
  </sheetViews>
  <sheetFormatPr defaultRowHeight="15.75" x14ac:dyDescent="0.25"/>
  <cols>
    <col min="1" max="1" width="34.42578125" bestFit="1" customWidth="1"/>
    <col min="2" max="2" width="4" bestFit="1" customWidth="1"/>
    <col min="3" max="3" width="19.5703125" bestFit="1" customWidth="1"/>
    <col min="4" max="4" width="19.5703125" style="7" customWidth="1"/>
    <col min="5" max="5" width="25.5703125" style="7" bestFit="1" customWidth="1"/>
    <col min="6" max="8" width="25.5703125" style="7" customWidth="1"/>
    <col min="9" max="9" width="8.7109375" customWidth="1"/>
    <col min="10" max="10" width="20.28515625" bestFit="1" customWidth="1"/>
    <col min="11" max="11" width="14" bestFit="1" customWidth="1"/>
  </cols>
  <sheetData>
    <row r="1" spans="1:11" ht="12.75" x14ac:dyDescent="0.2">
      <c r="A1" s="1" t="s">
        <v>65</v>
      </c>
      <c r="B1" s="11"/>
      <c r="C1" s="1" t="s">
        <v>74</v>
      </c>
      <c r="D1" s="1" t="s">
        <v>48</v>
      </c>
      <c r="E1" s="1" t="s">
        <v>14</v>
      </c>
      <c r="F1" s="1" t="s">
        <v>125</v>
      </c>
      <c r="G1" s="1" t="s">
        <v>122</v>
      </c>
      <c r="H1" s="1" t="s">
        <v>123</v>
      </c>
      <c r="I1" s="1" t="s">
        <v>15</v>
      </c>
      <c r="J1" s="1" t="s">
        <v>16</v>
      </c>
      <c r="K1" s="1" t="s">
        <v>17</v>
      </c>
    </row>
    <row r="2" spans="1:11" ht="12.75" x14ac:dyDescent="0.2">
      <c r="A2" s="11" t="s">
        <v>5</v>
      </c>
      <c r="B2" s="28">
        <v>26</v>
      </c>
      <c r="C2" s="11" t="s">
        <v>0</v>
      </c>
      <c r="D2" s="11"/>
      <c r="E2" s="11"/>
      <c r="F2" s="11"/>
      <c r="G2" s="11"/>
      <c r="H2" s="11"/>
      <c r="I2" s="11">
        <f>(K2+J2)*B3</f>
        <v>20</v>
      </c>
      <c r="J2" s="24"/>
      <c r="K2" s="11">
        <v>10</v>
      </c>
    </row>
    <row r="3" spans="1:11" ht="12.75" x14ac:dyDescent="0.2">
      <c r="A3" s="11" t="s">
        <v>6</v>
      </c>
      <c r="B3" s="1" t="str">
        <f>IF(B2&gt;200,"9.0",IF(B2&gt;175,"8.0",IF(B2&gt;150,"7.0",IF(B2&gt;125,"6.0",IF(B2&gt;100,"5.0",IF(B2&gt;75,"4.0",IF(B2&gt;50,"3.0",IF(B2&gt;25,"2.0",IF(B2&gt;0,"1")))))))))</f>
        <v>2.0</v>
      </c>
      <c r="C3" s="11" t="s">
        <v>1</v>
      </c>
      <c r="D3" s="11"/>
      <c r="E3" s="11"/>
      <c r="F3" s="11"/>
      <c r="G3" s="11"/>
      <c r="H3" s="11"/>
      <c r="I3" s="11">
        <f>(K3+J3)*B3</f>
        <v>14</v>
      </c>
      <c r="J3" s="24"/>
      <c r="K3" s="11">
        <v>7</v>
      </c>
    </row>
    <row r="4" spans="1:11" ht="12.75" x14ac:dyDescent="0.2">
      <c r="A4" s="11"/>
      <c r="B4" s="11"/>
      <c r="C4" s="11" t="s">
        <v>2</v>
      </c>
      <c r="D4" s="11"/>
      <c r="E4" s="11"/>
      <c r="F4" s="11"/>
      <c r="G4" s="11"/>
      <c r="H4" s="11"/>
      <c r="I4" s="11">
        <f>(K4+J4)*B3</f>
        <v>10</v>
      </c>
      <c r="J4" s="24"/>
      <c r="K4" s="11">
        <v>5</v>
      </c>
    </row>
    <row r="5" spans="1:11" ht="12.75" x14ac:dyDescent="0.2">
      <c r="A5" s="11"/>
      <c r="B5" s="11"/>
      <c r="C5" s="11" t="s">
        <v>3</v>
      </c>
      <c r="D5" s="11"/>
      <c r="E5" s="24"/>
      <c r="F5" s="24"/>
      <c r="G5" s="24"/>
      <c r="H5" s="24"/>
      <c r="I5" s="11">
        <f>(K5+J5)*B3</f>
        <v>6</v>
      </c>
      <c r="J5" s="24"/>
      <c r="K5" s="11">
        <v>3</v>
      </c>
    </row>
    <row r="6" spans="1:11" ht="12.75" x14ac:dyDescent="0.2">
      <c r="A6" s="11"/>
      <c r="B6" s="11"/>
      <c r="C6" s="11" t="s">
        <v>4</v>
      </c>
      <c r="D6" s="11"/>
      <c r="E6" s="24"/>
      <c r="F6" s="24"/>
      <c r="G6" s="24"/>
      <c r="H6" s="24"/>
      <c r="I6" s="11">
        <f>(K6+J6)*B3</f>
        <v>4</v>
      </c>
      <c r="J6" s="24"/>
      <c r="K6" s="11">
        <v>2</v>
      </c>
    </row>
    <row r="7" spans="1:11" ht="12.75" x14ac:dyDescent="0.2">
      <c r="A7" s="11"/>
      <c r="B7" s="11"/>
      <c r="C7" s="11"/>
      <c r="D7" s="11"/>
      <c r="E7" s="24"/>
      <c r="F7" s="24"/>
      <c r="G7" s="24"/>
      <c r="H7" s="24"/>
      <c r="I7" s="11"/>
      <c r="J7" s="24"/>
      <c r="K7" s="11"/>
    </row>
    <row r="8" spans="1:11" ht="12.75" x14ac:dyDescent="0.2">
      <c r="A8" s="11"/>
      <c r="B8" s="11"/>
      <c r="C8" s="1" t="s">
        <v>18</v>
      </c>
      <c r="D8" s="1"/>
      <c r="E8" s="24"/>
      <c r="F8" s="24"/>
      <c r="G8" s="24"/>
      <c r="H8" s="24"/>
      <c r="I8" s="11"/>
      <c r="J8" s="24"/>
      <c r="K8" s="11"/>
    </row>
    <row r="9" spans="1:11" ht="12.75" x14ac:dyDescent="0.2">
      <c r="A9" s="11"/>
      <c r="B9" s="11"/>
      <c r="C9" s="11" t="s">
        <v>0</v>
      </c>
      <c r="D9" s="11"/>
      <c r="E9" s="11"/>
      <c r="F9" s="11"/>
      <c r="G9" s="11"/>
      <c r="H9" s="11"/>
      <c r="I9" s="11">
        <f>(K9+J9)*B3</f>
        <v>20</v>
      </c>
      <c r="J9" s="24"/>
      <c r="K9" s="11">
        <v>10</v>
      </c>
    </row>
    <row r="10" spans="1:11" ht="12.75" x14ac:dyDescent="0.2">
      <c r="A10" s="11"/>
      <c r="B10" s="11"/>
      <c r="C10" s="11" t="s">
        <v>1</v>
      </c>
      <c r="D10" s="11"/>
      <c r="E10" s="24"/>
      <c r="F10" s="24"/>
      <c r="G10" s="24"/>
      <c r="H10" s="24"/>
      <c r="I10" s="11">
        <f>(K10+J10)*B3</f>
        <v>14</v>
      </c>
      <c r="J10" s="24"/>
      <c r="K10" s="11">
        <v>7</v>
      </c>
    </row>
    <row r="11" spans="1:11" ht="12.75" x14ac:dyDescent="0.2">
      <c r="A11" s="11"/>
      <c r="B11" s="11"/>
      <c r="C11" s="11" t="s">
        <v>2</v>
      </c>
      <c r="D11" s="11"/>
      <c r="E11" s="24"/>
      <c r="F11" s="24"/>
      <c r="G11" s="24"/>
      <c r="H11" s="24"/>
      <c r="I11" s="11">
        <f>(K11+J11)*B3</f>
        <v>10</v>
      </c>
      <c r="J11" s="24"/>
      <c r="K11" s="11">
        <v>5</v>
      </c>
    </row>
    <row r="12" spans="1:11" ht="12.75" x14ac:dyDescent="0.2">
      <c r="A12" s="11"/>
      <c r="B12" s="11"/>
      <c r="C12" s="11" t="s">
        <v>3</v>
      </c>
      <c r="D12" s="11"/>
      <c r="E12" s="24"/>
      <c r="F12" s="24"/>
      <c r="G12" s="24"/>
      <c r="H12" s="24"/>
      <c r="I12" s="11">
        <f>(K12+J12)*B3</f>
        <v>6</v>
      </c>
      <c r="J12" s="24"/>
      <c r="K12" s="11">
        <v>3</v>
      </c>
    </row>
    <row r="13" spans="1:11" ht="12.75" x14ac:dyDescent="0.2">
      <c r="A13" s="11"/>
      <c r="B13" s="11"/>
      <c r="C13" s="11" t="s">
        <v>4</v>
      </c>
      <c r="D13" s="11"/>
      <c r="E13" s="24"/>
      <c r="F13" s="24"/>
      <c r="G13" s="24"/>
      <c r="H13" s="24"/>
      <c r="I13" s="11">
        <f>(K13+J13)*B3</f>
        <v>4</v>
      </c>
      <c r="J13" s="24"/>
      <c r="K13" s="11">
        <v>2</v>
      </c>
    </row>
    <row r="14" spans="1:11" ht="12.75" x14ac:dyDescent="0.2">
      <c r="A14" s="11"/>
      <c r="B14" s="11"/>
      <c r="C14" s="11"/>
      <c r="D14" s="11"/>
      <c r="E14" s="24"/>
      <c r="F14" s="24"/>
      <c r="G14" s="24"/>
      <c r="H14" s="24"/>
      <c r="I14" s="11"/>
      <c r="J14" s="24"/>
      <c r="K14" s="11"/>
    </row>
    <row r="15" spans="1:11" ht="12.75" x14ac:dyDescent="0.2">
      <c r="A15" s="11"/>
      <c r="B15" s="11"/>
      <c r="C15" s="1" t="s">
        <v>19</v>
      </c>
      <c r="D15" s="1"/>
      <c r="E15" s="24"/>
      <c r="F15" s="24"/>
      <c r="G15" s="24"/>
      <c r="H15" s="24"/>
      <c r="I15" s="11"/>
      <c r="J15" s="24"/>
      <c r="K15" s="11"/>
    </row>
    <row r="16" spans="1:11" ht="12.75" x14ac:dyDescent="0.2">
      <c r="A16" s="11"/>
      <c r="B16" s="11"/>
      <c r="C16" s="11" t="s">
        <v>0</v>
      </c>
      <c r="D16" s="11"/>
      <c r="E16" s="11"/>
      <c r="F16" s="11"/>
      <c r="G16" s="11"/>
      <c r="H16" s="11"/>
      <c r="I16" s="11">
        <f>(K16+J16)*B3</f>
        <v>20</v>
      </c>
      <c r="J16" s="24"/>
      <c r="K16" s="11">
        <v>10</v>
      </c>
    </row>
    <row r="17" spans="1:11" ht="12.75" x14ac:dyDescent="0.2">
      <c r="A17" s="11"/>
      <c r="B17" s="11"/>
      <c r="C17" s="11" t="s">
        <v>1</v>
      </c>
      <c r="D17" s="11"/>
      <c r="E17" s="11"/>
      <c r="F17" s="11"/>
      <c r="G17" s="11"/>
      <c r="H17" s="11"/>
      <c r="I17" s="11">
        <f>(K17+J17)*B3</f>
        <v>14</v>
      </c>
      <c r="J17" s="24"/>
      <c r="K17" s="11">
        <v>7</v>
      </c>
    </row>
    <row r="18" spans="1:11" ht="12.75" x14ac:dyDescent="0.2">
      <c r="A18" s="11"/>
      <c r="B18" s="11"/>
      <c r="C18" s="11" t="s">
        <v>2</v>
      </c>
      <c r="D18" s="11"/>
      <c r="E18" s="11"/>
      <c r="F18" s="11"/>
      <c r="G18" s="11"/>
      <c r="H18" s="11"/>
      <c r="I18" s="11">
        <f>(K18+J18)*B3</f>
        <v>10</v>
      </c>
      <c r="J18" s="24"/>
      <c r="K18" s="11">
        <v>5</v>
      </c>
    </row>
    <row r="19" spans="1:11" ht="12.75" x14ac:dyDescent="0.2">
      <c r="A19" s="11"/>
      <c r="B19" s="11"/>
      <c r="C19" s="11" t="s">
        <v>3</v>
      </c>
      <c r="D19" s="11"/>
      <c r="E19" s="11"/>
      <c r="F19" s="11"/>
      <c r="G19" s="11"/>
      <c r="H19" s="11"/>
      <c r="I19" s="11">
        <f>(K19+J19)*B3</f>
        <v>6</v>
      </c>
      <c r="J19" s="24"/>
      <c r="K19" s="11">
        <v>3</v>
      </c>
    </row>
    <row r="20" spans="1:11" ht="12.75" x14ac:dyDescent="0.2">
      <c r="A20" s="1"/>
      <c r="B20" s="1"/>
      <c r="C20" s="11" t="s">
        <v>4</v>
      </c>
      <c r="D20" s="11"/>
      <c r="E20" s="11"/>
      <c r="F20" s="11"/>
      <c r="G20" s="11"/>
      <c r="H20" s="11"/>
      <c r="I20" s="11">
        <f>(K20+J20)*B3</f>
        <v>4</v>
      </c>
      <c r="J20" s="24"/>
      <c r="K20" s="11">
        <v>2</v>
      </c>
    </row>
    <row r="21" spans="1:11" ht="12.75" x14ac:dyDescent="0.2">
      <c r="A21" s="11"/>
      <c r="B21" s="11"/>
      <c r="C21" s="11"/>
      <c r="D21" s="11"/>
      <c r="E21" s="24"/>
      <c r="F21" s="24"/>
      <c r="G21" s="24"/>
      <c r="H21" s="24"/>
      <c r="I21" s="11"/>
      <c r="J21" s="24"/>
      <c r="K21" s="11"/>
    </row>
    <row r="22" spans="1:11" ht="12.75" x14ac:dyDescent="0.2">
      <c r="A22" s="11"/>
      <c r="B22" s="11">
        <v>1</v>
      </c>
      <c r="C22" s="1" t="s">
        <v>20</v>
      </c>
      <c r="D22" s="1"/>
      <c r="E22" s="156"/>
      <c r="F22" s="24"/>
      <c r="G22" s="24"/>
      <c r="H22" s="24"/>
      <c r="I22" s="11"/>
      <c r="J22" s="24"/>
      <c r="K22" s="11"/>
    </row>
    <row r="23" spans="1:11" ht="12.75" x14ac:dyDescent="0.2">
      <c r="A23" s="11"/>
      <c r="B23" s="11"/>
      <c r="C23" s="11" t="s">
        <v>0</v>
      </c>
      <c r="D23" s="60">
        <v>1046828</v>
      </c>
      <c r="E23" s="156" t="s">
        <v>762</v>
      </c>
      <c r="F23" s="60" t="s">
        <v>763</v>
      </c>
      <c r="G23" s="60" t="s">
        <v>764</v>
      </c>
      <c r="H23" s="60" t="s">
        <v>765</v>
      </c>
      <c r="I23" s="11">
        <f>(K23+J23)*B3</f>
        <v>20</v>
      </c>
      <c r="J23" s="24"/>
      <c r="K23" s="11">
        <v>10</v>
      </c>
    </row>
    <row r="24" spans="1:11" ht="12.75" x14ac:dyDescent="0.2">
      <c r="A24" s="11"/>
      <c r="B24" s="11"/>
      <c r="C24" s="11" t="s">
        <v>1</v>
      </c>
      <c r="D24" s="11"/>
      <c r="E24" s="11"/>
      <c r="F24" s="11"/>
      <c r="G24" s="11"/>
      <c r="H24" s="11"/>
      <c r="I24" s="11">
        <f>(K24+J24)*B3</f>
        <v>14</v>
      </c>
      <c r="J24" s="24"/>
      <c r="K24" s="11">
        <v>7</v>
      </c>
    </row>
    <row r="25" spans="1:11" ht="12.75" x14ac:dyDescent="0.2">
      <c r="A25" s="11"/>
      <c r="B25" s="11"/>
      <c r="C25" s="11" t="s">
        <v>2</v>
      </c>
      <c r="D25" s="11"/>
      <c r="E25" s="11"/>
      <c r="F25" s="11"/>
      <c r="G25" s="11"/>
      <c r="H25" s="11"/>
      <c r="I25" s="11">
        <f>(K25+J25)*B3</f>
        <v>10</v>
      </c>
      <c r="J25" s="24"/>
      <c r="K25" s="11">
        <v>5</v>
      </c>
    </row>
    <row r="26" spans="1:11" ht="12.75" x14ac:dyDescent="0.2">
      <c r="A26" s="11"/>
      <c r="B26" s="11"/>
      <c r="C26" s="11" t="s">
        <v>3</v>
      </c>
      <c r="D26" s="11"/>
      <c r="E26" s="11"/>
      <c r="F26" s="11"/>
      <c r="G26" s="11"/>
      <c r="H26" s="11"/>
      <c r="I26" s="11">
        <f>(K26+J26)*B3</f>
        <v>6</v>
      </c>
      <c r="J26" s="24"/>
      <c r="K26" s="11">
        <v>3</v>
      </c>
    </row>
    <row r="27" spans="1:11" ht="12.75" x14ac:dyDescent="0.2">
      <c r="A27" s="11"/>
      <c r="B27" s="11"/>
      <c r="C27" s="11" t="s">
        <v>4</v>
      </c>
      <c r="D27" s="11"/>
      <c r="E27" s="11"/>
      <c r="F27" s="11"/>
      <c r="G27" s="11"/>
      <c r="H27" s="11"/>
      <c r="I27" s="11">
        <f>(K27+J27)*B3</f>
        <v>4</v>
      </c>
      <c r="J27" s="24"/>
      <c r="K27" s="11">
        <v>2</v>
      </c>
    </row>
    <row r="28" spans="1:11" ht="12.75" x14ac:dyDescent="0.2">
      <c r="A28" s="11"/>
      <c r="B28" s="29"/>
      <c r="C28" s="11"/>
      <c r="D28" s="11"/>
      <c r="E28" s="24"/>
      <c r="F28" s="24"/>
      <c r="G28" s="24"/>
      <c r="H28" s="24"/>
      <c r="I28" s="11"/>
      <c r="J28" s="24"/>
      <c r="K28" s="11"/>
    </row>
    <row r="29" spans="1:11" ht="12.75" x14ac:dyDescent="0.2">
      <c r="A29" s="11"/>
      <c r="B29" s="29">
        <v>2</v>
      </c>
      <c r="C29" s="1" t="s">
        <v>21</v>
      </c>
      <c r="D29" s="1"/>
      <c r="E29" s="24"/>
      <c r="F29" s="24"/>
      <c r="G29" s="24"/>
      <c r="H29" s="24"/>
      <c r="I29" s="11"/>
      <c r="J29" s="24"/>
      <c r="K29" s="11"/>
    </row>
    <row r="30" spans="1:11" ht="12.75" x14ac:dyDescent="0.2">
      <c r="A30" s="11"/>
      <c r="B30" s="29"/>
      <c r="C30" s="11" t="s">
        <v>0</v>
      </c>
      <c r="D30" s="128" t="s">
        <v>440</v>
      </c>
      <c r="E30" s="128" t="s">
        <v>439</v>
      </c>
      <c r="F30" s="128" t="s">
        <v>150</v>
      </c>
      <c r="G30" s="128" t="s">
        <v>134</v>
      </c>
      <c r="H30" s="128" t="s">
        <v>171</v>
      </c>
      <c r="I30" s="11">
        <f>(K30+J30)*B3</f>
        <v>32</v>
      </c>
      <c r="J30" s="24">
        <v>6</v>
      </c>
      <c r="K30" s="11">
        <v>10</v>
      </c>
    </row>
    <row r="31" spans="1:11" ht="12.75" x14ac:dyDescent="0.2">
      <c r="A31" s="11"/>
      <c r="B31" s="29"/>
      <c r="C31" s="11" t="s">
        <v>1</v>
      </c>
      <c r="D31" s="11" t="s">
        <v>767</v>
      </c>
      <c r="E31" s="11" t="s">
        <v>766</v>
      </c>
      <c r="F31" s="11" t="s">
        <v>136</v>
      </c>
      <c r="G31" s="11" t="s">
        <v>768</v>
      </c>
      <c r="H31" s="11" t="s">
        <v>769</v>
      </c>
      <c r="I31" s="11">
        <f>(K31+J31)*B3</f>
        <v>22</v>
      </c>
      <c r="J31" s="24">
        <v>4</v>
      </c>
      <c r="K31" s="11">
        <v>7</v>
      </c>
    </row>
    <row r="32" spans="1:11" ht="12.75" x14ac:dyDescent="0.2">
      <c r="A32" s="11"/>
      <c r="B32" s="29"/>
      <c r="C32" s="11" t="s">
        <v>2</v>
      </c>
      <c r="D32" s="11"/>
      <c r="E32" s="11"/>
      <c r="F32" s="11"/>
      <c r="G32" s="11"/>
      <c r="H32" s="11"/>
      <c r="I32" s="11">
        <f>(K32+J32)*B3</f>
        <v>10</v>
      </c>
      <c r="J32" s="24"/>
      <c r="K32" s="11">
        <v>5</v>
      </c>
    </row>
    <row r="33" spans="1:11" ht="12.75" x14ac:dyDescent="0.2">
      <c r="A33" s="11"/>
      <c r="B33" s="29"/>
      <c r="C33" s="11" t="s">
        <v>3</v>
      </c>
      <c r="D33" s="11"/>
      <c r="E33" s="11"/>
      <c r="F33" s="11"/>
      <c r="G33" s="11"/>
      <c r="H33" s="11"/>
      <c r="I33" s="11">
        <f>(K33+J33)*B3</f>
        <v>6</v>
      </c>
      <c r="J33" s="24"/>
      <c r="K33" s="11">
        <v>3</v>
      </c>
    </row>
    <row r="34" spans="1:11" ht="12.75" x14ac:dyDescent="0.2">
      <c r="A34" s="11"/>
      <c r="B34" s="29"/>
      <c r="C34" s="11" t="s">
        <v>4</v>
      </c>
      <c r="D34" s="11"/>
      <c r="E34" s="11"/>
      <c r="F34" s="11"/>
      <c r="G34" s="11"/>
      <c r="H34" s="11"/>
      <c r="I34" s="11">
        <f>(K34+J34)*B3</f>
        <v>4</v>
      </c>
      <c r="J34" s="24"/>
      <c r="K34" s="11">
        <v>2</v>
      </c>
    </row>
    <row r="35" spans="1:11" ht="12.75" x14ac:dyDescent="0.2">
      <c r="A35" s="11"/>
      <c r="B35" s="29"/>
      <c r="C35" s="11"/>
      <c r="D35" s="11"/>
      <c r="E35" s="24"/>
      <c r="F35" s="24"/>
      <c r="G35" s="24"/>
      <c r="H35" s="24"/>
      <c r="I35" s="11"/>
      <c r="J35" s="24"/>
      <c r="K35" s="11"/>
    </row>
    <row r="36" spans="1:11" ht="12.75" x14ac:dyDescent="0.2">
      <c r="A36" s="11"/>
      <c r="B36" s="29">
        <v>1</v>
      </c>
      <c r="C36" s="1" t="s">
        <v>22</v>
      </c>
      <c r="D36" s="1"/>
      <c r="E36" s="24"/>
      <c r="F36" s="24"/>
      <c r="G36" s="24"/>
      <c r="H36" s="24"/>
      <c r="I36" s="11"/>
      <c r="J36" s="24"/>
      <c r="K36" s="11"/>
    </row>
    <row r="37" spans="1:11" ht="12.75" x14ac:dyDescent="0.2">
      <c r="A37" s="11"/>
      <c r="B37" s="29"/>
      <c r="C37" s="11" t="s">
        <v>0</v>
      </c>
      <c r="D37" s="11" t="s">
        <v>771</v>
      </c>
      <c r="E37" s="11" t="s">
        <v>770</v>
      </c>
      <c r="F37" s="112" t="s">
        <v>136</v>
      </c>
      <c r="G37" s="11" t="s">
        <v>772</v>
      </c>
      <c r="H37" s="11" t="s">
        <v>773</v>
      </c>
      <c r="I37" s="11">
        <f>(K37+J37)*B3</f>
        <v>20</v>
      </c>
      <c r="J37" s="24"/>
      <c r="K37" s="11">
        <v>10</v>
      </c>
    </row>
    <row r="38" spans="1:11" ht="12.75" x14ac:dyDescent="0.2">
      <c r="A38" s="11"/>
      <c r="B38" s="29"/>
      <c r="C38" s="11" t="s">
        <v>1</v>
      </c>
      <c r="D38" s="11"/>
      <c r="E38" s="24"/>
      <c r="F38" s="24"/>
      <c r="G38" s="11"/>
      <c r="H38" s="11"/>
      <c r="I38" s="11">
        <f>(K38+J38)*B3</f>
        <v>14</v>
      </c>
      <c r="J38" s="24"/>
      <c r="K38" s="11">
        <v>7</v>
      </c>
    </row>
    <row r="39" spans="1:11" ht="12.75" x14ac:dyDescent="0.2">
      <c r="A39" s="11"/>
      <c r="B39" s="11"/>
      <c r="C39" s="11" t="s">
        <v>2</v>
      </c>
      <c r="D39" s="11"/>
      <c r="E39" s="11"/>
      <c r="F39" s="11"/>
      <c r="G39" s="11"/>
      <c r="H39" s="11"/>
      <c r="I39" s="11">
        <f>(K39+J39)*B3</f>
        <v>10</v>
      </c>
      <c r="J39" s="24"/>
      <c r="K39" s="11">
        <v>5</v>
      </c>
    </row>
    <row r="40" spans="1:11" ht="12.75" x14ac:dyDescent="0.2">
      <c r="A40" s="11"/>
      <c r="B40" s="11"/>
      <c r="C40" s="11" t="s">
        <v>3</v>
      </c>
      <c r="D40" s="11"/>
      <c r="E40" s="11"/>
      <c r="F40" s="11"/>
      <c r="G40" s="11"/>
      <c r="H40" s="11"/>
      <c r="I40" s="11">
        <f>(K40+J40)*B3</f>
        <v>6</v>
      </c>
      <c r="J40" s="24"/>
      <c r="K40" s="11">
        <v>3</v>
      </c>
    </row>
    <row r="41" spans="1:11" ht="12.75" x14ac:dyDescent="0.2">
      <c r="A41" s="11"/>
      <c r="B41" s="11"/>
      <c r="C41" s="11" t="s">
        <v>4</v>
      </c>
      <c r="D41" s="11"/>
      <c r="E41" s="24"/>
      <c r="F41" s="24"/>
      <c r="G41" s="24"/>
      <c r="H41" s="24"/>
      <c r="I41" s="11">
        <f>(K41+J41)*B3</f>
        <v>4</v>
      </c>
      <c r="J41" s="24"/>
      <c r="K41" s="11">
        <v>2</v>
      </c>
    </row>
    <row r="42" spans="1:11" ht="12.75" x14ac:dyDescent="0.2">
      <c r="A42" s="11"/>
      <c r="B42" s="11"/>
      <c r="C42" s="11"/>
      <c r="D42" s="11"/>
      <c r="E42" s="24"/>
      <c r="F42" s="24"/>
      <c r="G42" s="24"/>
      <c r="H42" s="24"/>
      <c r="I42" s="11"/>
      <c r="J42" s="24"/>
      <c r="K42" s="11"/>
    </row>
    <row r="43" spans="1:11" ht="12.75" x14ac:dyDescent="0.2">
      <c r="A43" s="11"/>
      <c r="B43" s="11">
        <v>1</v>
      </c>
      <c r="C43" s="1" t="s">
        <v>31</v>
      </c>
      <c r="D43" s="1"/>
      <c r="E43" s="24"/>
      <c r="F43" s="24"/>
      <c r="G43" s="24"/>
      <c r="H43" s="24"/>
      <c r="I43" s="11"/>
      <c r="J43" s="24"/>
      <c r="K43" s="11"/>
    </row>
    <row r="44" spans="1:11" ht="12.75" x14ac:dyDescent="0.2">
      <c r="A44" s="11"/>
      <c r="B44" s="11"/>
      <c r="C44" s="1" t="s">
        <v>32</v>
      </c>
      <c r="D44" s="1"/>
      <c r="E44" s="24"/>
      <c r="F44" s="24"/>
      <c r="G44" s="24"/>
      <c r="H44" s="24"/>
      <c r="I44" s="11"/>
      <c r="J44" s="24"/>
      <c r="K44" s="11"/>
    </row>
    <row r="45" spans="1:11" ht="12.75" x14ac:dyDescent="0.2">
      <c r="A45" s="11"/>
      <c r="B45" s="11"/>
      <c r="C45" s="11" t="s">
        <v>0</v>
      </c>
      <c r="D45" s="11" t="s">
        <v>777</v>
      </c>
      <c r="E45" s="11" t="s">
        <v>774</v>
      </c>
      <c r="F45" s="11" t="s">
        <v>776</v>
      </c>
      <c r="G45" s="11" t="s">
        <v>775</v>
      </c>
      <c r="H45" s="11" t="s">
        <v>204</v>
      </c>
      <c r="I45" s="11">
        <f>(K45+J45)*B3</f>
        <v>20</v>
      </c>
      <c r="J45" s="24"/>
      <c r="K45" s="11">
        <v>10</v>
      </c>
    </row>
    <row r="46" spans="1:11" ht="12.75" x14ac:dyDescent="0.2">
      <c r="A46" s="11"/>
      <c r="B46" s="11"/>
      <c r="C46" s="11" t="s">
        <v>1</v>
      </c>
      <c r="D46" s="11"/>
      <c r="E46" s="11"/>
      <c r="F46" s="11"/>
      <c r="G46" s="11"/>
      <c r="H46" s="11"/>
      <c r="I46" s="11">
        <f>(K46+J46)*B3</f>
        <v>14</v>
      </c>
      <c r="J46" s="24"/>
      <c r="K46" s="11">
        <v>7</v>
      </c>
    </row>
    <row r="47" spans="1:11" ht="12.75" x14ac:dyDescent="0.2">
      <c r="A47" s="11"/>
      <c r="B47" s="11"/>
      <c r="C47" s="11" t="s">
        <v>2</v>
      </c>
      <c r="D47" s="11"/>
      <c r="E47" s="11"/>
      <c r="F47" s="11"/>
      <c r="G47" s="11"/>
      <c r="H47" s="11"/>
      <c r="I47" s="11">
        <f>(K47+J47)*B3</f>
        <v>10</v>
      </c>
      <c r="J47" s="24"/>
      <c r="K47" s="11">
        <v>5</v>
      </c>
    </row>
    <row r="48" spans="1:11" ht="12.75" x14ac:dyDescent="0.2">
      <c r="A48" s="11"/>
      <c r="B48" s="11"/>
      <c r="C48" s="11" t="s">
        <v>3</v>
      </c>
      <c r="D48" s="11"/>
      <c r="E48" s="11"/>
      <c r="F48" s="11"/>
      <c r="G48" s="11"/>
      <c r="H48" s="11"/>
      <c r="I48" s="11">
        <f>(K48+J48)*B3</f>
        <v>6</v>
      </c>
      <c r="J48" s="24"/>
      <c r="K48" s="11">
        <v>3</v>
      </c>
    </row>
    <row r="49" spans="1:11" ht="12.75" x14ac:dyDescent="0.2">
      <c r="A49" s="11"/>
      <c r="B49" s="11"/>
      <c r="C49" s="11" t="s">
        <v>4</v>
      </c>
      <c r="D49" s="11"/>
      <c r="E49" s="11"/>
      <c r="F49" s="11"/>
      <c r="G49" s="11"/>
      <c r="H49" s="11"/>
      <c r="I49" s="11">
        <f>(K49+J49)*B3</f>
        <v>4</v>
      </c>
      <c r="J49" s="24"/>
      <c r="K49" s="11">
        <v>2</v>
      </c>
    </row>
    <row r="50" spans="1:11" ht="12.75" x14ac:dyDescent="0.2">
      <c r="A50" s="11"/>
      <c r="B50" s="11"/>
      <c r="C50" s="11"/>
      <c r="D50" s="11"/>
      <c r="E50" s="24"/>
      <c r="F50" s="24"/>
      <c r="G50" s="24"/>
      <c r="H50" s="24"/>
      <c r="I50" s="11"/>
      <c r="J50" s="24"/>
      <c r="K50" s="11"/>
    </row>
    <row r="51" spans="1:11" ht="12.75" x14ac:dyDescent="0.2">
      <c r="A51" s="11"/>
      <c r="B51" s="11">
        <v>4</v>
      </c>
      <c r="C51" s="1" t="s">
        <v>25</v>
      </c>
      <c r="D51" s="1"/>
      <c r="E51" s="24"/>
      <c r="F51" s="24"/>
      <c r="G51" s="24"/>
      <c r="H51" s="24"/>
      <c r="I51" s="11"/>
      <c r="J51" s="24"/>
      <c r="K51" s="11"/>
    </row>
    <row r="52" spans="1:11" ht="12.75" x14ac:dyDescent="0.2">
      <c r="A52" s="11"/>
      <c r="B52" s="11"/>
      <c r="C52" s="1" t="s">
        <v>32</v>
      </c>
      <c r="D52" s="1"/>
      <c r="E52" s="24"/>
      <c r="F52" s="24"/>
      <c r="G52" s="24"/>
      <c r="H52" s="24"/>
      <c r="I52" s="11"/>
      <c r="J52" s="24"/>
      <c r="K52" s="11"/>
    </row>
    <row r="53" spans="1:11" ht="12.75" x14ac:dyDescent="0.2">
      <c r="A53" s="11"/>
      <c r="B53" s="11"/>
      <c r="C53" s="11" t="s">
        <v>0</v>
      </c>
      <c r="D53" s="157" t="s">
        <v>151</v>
      </c>
      <c r="E53" s="157" t="s">
        <v>152</v>
      </c>
      <c r="F53" s="157" t="s">
        <v>138</v>
      </c>
      <c r="G53" s="157" t="s">
        <v>153</v>
      </c>
      <c r="H53" s="157" t="s">
        <v>154</v>
      </c>
      <c r="I53" s="11">
        <f>(K53+J53)*B3</f>
        <v>22</v>
      </c>
      <c r="J53" s="24">
        <v>1</v>
      </c>
      <c r="K53" s="11">
        <v>10</v>
      </c>
    </row>
    <row r="54" spans="1:11" ht="12.75" x14ac:dyDescent="0.2">
      <c r="A54" s="11"/>
      <c r="B54" s="11"/>
      <c r="C54" s="11" t="s">
        <v>1</v>
      </c>
      <c r="D54" s="11"/>
      <c r="E54" s="11"/>
      <c r="F54" s="11"/>
      <c r="G54" s="11"/>
      <c r="H54" s="11"/>
      <c r="I54" s="11">
        <f>(K54+J54)*B3</f>
        <v>14</v>
      </c>
      <c r="J54" s="24"/>
      <c r="K54" s="11">
        <v>7</v>
      </c>
    </row>
    <row r="55" spans="1:11" ht="12.75" x14ac:dyDescent="0.2">
      <c r="A55" s="11"/>
      <c r="B55" s="11"/>
      <c r="C55" s="11" t="s">
        <v>2</v>
      </c>
      <c r="D55" s="11"/>
      <c r="E55" s="11"/>
      <c r="F55" s="11"/>
      <c r="G55" s="11"/>
      <c r="H55" s="11"/>
      <c r="I55" s="11">
        <f>(K55+J55)*B3</f>
        <v>10</v>
      </c>
      <c r="J55" s="24"/>
      <c r="K55" s="11">
        <v>5</v>
      </c>
    </row>
    <row r="56" spans="1:11" ht="12.75" x14ac:dyDescent="0.2">
      <c r="A56" s="11"/>
      <c r="B56" s="11"/>
      <c r="C56" s="11" t="s">
        <v>3</v>
      </c>
      <c r="D56" s="157" t="s">
        <v>142</v>
      </c>
      <c r="E56" s="157" t="s">
        <v>143</v>
      </c>
      <c r="F56" s="157" t="s">
        <v>140</v>
      </c>
      <c r="G56" s="157" t="s">
        <v>144</v>
      </c>
      <c r="H56" s="157" t="s">
        <v>145</v>
      </c>
      <c r="I56" s="11">
        <f>(K56+J56)*B3</f>
        <v>6</v>
      </c>
      <c r="J56" s="24"/>
      <c r="K56" s="11">
        <v>3</v>
      </c>
    </row>
    <row r="57" spans="1:11" ht="12.75" x14ac:dyDescent="0.2">
      <c r="A57" s="11"/>
      <c r="B57" s="11"/>
      <c r="C57" s="11" t="s">
        <v>4</v>
      </c>
      <c r="D57" s="11"/>
      <c r="E57" s="11"/>
      <c r="F57" s="11"/>
      <c r="G57" s="11"/>
      <c r="H57" s="11"/>
      <c r="I57" s="11">
        <f>(K57+J57)*B3</f>
        <v>4</v>
      </c>
      <c r="J57" s="24"/>
      <c r="K57" s="11">
        <v>2</v>
      </c>
    </row>
    <row r="58" spans="1:11" ht="12.75" x14ac:dyDescent="0.2">
      <c r="A58" s="11"/>
      <c r="B58" s="11"/>
      <c r="C58" s="11"/>
      <c r="D58" s="11"/>
      <c r="E58" s="24"/>
      <c r="F58" s="24"/>
      <c r="G58" s="24"/>
      <c r="H58" s="24"/>
      <c r="I58" s="11"/>
      <c r="J58" s="24"/>
      <c r="K58" s="11"/>
    </row>
    <row r="59" spans="1:11" ht="12.75" x14ac:dyDescent="0.2">
      <c r="A59" s="11"/>
      <c r="B59" s="11"/>
      <c r="C59" s="1" t="s">
        <v>24</v>
      </c>
      <c r="D59" s="1"/>
      <c r="E59" s="24"/>
      <c r="F59" s="24"/>
      <c r="G59" s="24"/>
      <c r="H59" s="24"/>
      <c r="I59" s="11"/>
      <c r="J59" s="24"/>
      <c r="K59" s="11"/>
    </row>
    <row r="60" spans="1:11" ht="12.75" x14ac:dyDescent="0.2">
      <c r="A60" s="11"/>
      <c r="B60" s="11"/>
      <c r="C60" s="1" t="s">
        <v>49</v>
      </c>
      <c r="D60" s="1"/>
      <c r="E60" s="24"/>
      <c r="F60" s="24"/>
      <c r="G60" s="24"/>
      <c r="H60" s="24"/>
      <c r="I60" s="11"/>
      <c r="J60" s="24"/>
      <c r="K60" s="11"/>
    </row>
    <row r="61" spans="1:11" ht="12.75" x14ac:dyDescent="0.2">
      <c r="A61" s="11"/>
      <c r="B61" s="11"/>
      <c r="C61" s="11" t="s">
        <v>0</v>
      </c>
      <c r="D61" s="11"/>
      <c r="E61" s="11"/>
      <c r="F61" s="11"/>
      <c r="G61" s="11"/>
      <c r="H61" s="11"/>
      <c r="I61" s="11">
        <f>(K61+J61)*B3</f>
        <v>20</v>
      </c>
      <c r="J61" s="24"/>
      <c r="K61" s="11">
        <v>10</v>
      </c>
    </row>
    <row r="62" spans="1:11" ht="12.75" x14ac:dyDescent="0.2">
      <c r="A62" s="11"/>
      <c r="B62" s="11"/>
      <c r="C62" s="11" t="s">
        <v>1</v>
      </c>
      <c r="D62" s="11"/>
      <c r="E62" s="11"/>
      <c r="F62" s="11"/>
      <c r="G62" s="11"/>
      <c r="H62" s="11"/>
      <c r="I62" s="11">
        <f>(K62+J62)*B3</f>
        <v>14</v>
      </c>
      <c r="J62" s="24"/>
      <c r="K62" s="11">
        <v>7</v>
      </c>
    </row>
    <row r="63" spans="1:11" ht="12.75" x14ac:dyDescent="0.2">
      <c r="A63" s="11"/>
      <c r="B63" s="11"/>
      <c r="C63" s="11" t="s">
        <v>2</v>
      </c>
      <c r="D63" s="11"/>
      <c r="E63" s="11"/>
      <c r="F63" s="11"/>
      <c r="G63" s="11"/>
      <c r="H63" s="11"/>
      <c r="I63" s="11">
        <f>(K63+J63)*B3</f>
        <v>10</v>
      </c>
      <c r="J63" s="24"/>
      <c r="K63" s="11">
        <v>5</v>
      </c>
    </row>
    <row r="64" spans="1:11" ht="12.75" x14ac:dyDescent="0.2">
      <c r="A64" s="11"/>
      <c r="B64" s="11"/>
      <c r="C64" s="11" t="s">
        <v>3</v>
      </c>
      <c r="D64" s="11"/>
      <c r="E64" s="11"/>
      <c r="F64" s="11"/>
      <c r="G64" s="11"/>
      <c r="H64" s="11"/>
      <c r="I64" s="11">
        <f>(K64+J64)*B3</f>
        <v>6</v>
      </c>
      <c r="J64" s="24"/>
      <c r="K64" s="11">
        <v>3</v>
      </c>
    </row>
    <row r="65" spans="1:11" ht="12.75" x14ac:dyDescent="0.2">
      <c r="A65" s="11"/>
      <c r="B65" s="11"/>
      <c r="C65" s="11" t="s">
        <v>4</v>
      </c>
      <c r="D65" s="11"/>
      <c r="E65" s="11"/>
      <c r="F65" s="11"/>
      <c r="G65" s="11"/>
      <c r="H65" s="11"/>
      <c r="I65" s="11">
        <f>(K65+J65)*B3</f>
        <v>4</v>
      </c>
      <c r="J65" s="24"/>
      <c r="K65" s="11">
        <v>2</v>
      </c>
    </row>
    <row r="66" spans="1:11" ht="12.75" x14ac:dyDescent="0.2">
      <c r="A66" s="11"/>
      <c r="B66" s="11"/>
      <c r="C66" s="11"/>
      <c r="D66" s="11"/>
      <c r="E66" s="11"/>
      <c r="F66" s="11"/>
      <c r="G66" s="11"/>
      <c r="H66" s="11"/>
      <c r="I66" s="11"/>
      <c r="J66" s="24"/>
      <c r="K66" s="11"/>
    </row>
    <row r="67" spans="1:11" s="1" customFormat="1" ht="12.75" x14ac:dyDescent="0.2">
      <c r="C67" s="1" t="s">
        <v>25</v>
      </c>
      <c r="J67" s="44"/>
    </row>
    <row r="68" spans="1:11" ht="12.75" x14ac:dyDescent="0.2">
      <c r="A68" s="11"/>
      <c r="B68" s="11"/>
      <c r="C68" s="1" t="s">
        <v>49</v>
      </c>
      <c r="D68" s="1"/>
      <c r="E68" s="24"/>
      <c r="F68" s="24"/>
      <c r="G68" s="24"/>
      <c r="H68" s="24"/>
      <c r="I68" s="11"/>
      <c r="J68" s="24"/>
      <c r="K68" s="11"/>
    </row>
    <row r="69" spans="1:11" ht="12.75" x14ac:dyDescent="0.2">
      <c r="A69" s="11"/>
      <c r="B69" s="11"/>
      <c r="C69" s="11" t="s">
        <v>0</v>
      </c>
      <c r="D69" s="11"/>
      <c r="E69" s="11"/>
      <c r="F69" s="11"/>
      <c r="G69" s="11"/>
      <c r="H69" s="11"/>
      <c r="I69" s="11">
        <f>(K69+J69)*B3</f>
        <v>20</v>
      </c>
      <c r="J69" s="24"/>
      <c r="K69" s="11">
        <v>10</v>
      </c>
    </row>
    <row r="70" spans="1:11" ht="12.75" x14ac:dyDescent="0.2">
      <c r="A70" s="11"/>
      <c r="B70" s="11"/>
      <c r="C70" s="11" t="s">
        <v>1</v>
      </c>
      <c r="D70" s="156">
        <v>1045910</v>
      </c>
      <c r="E70" s="157" t="s">
        <v>156</v>
      </c>
      <c r="F70" s="128" t="s">
        <v>155</v>
      </c>
      <c r="G70" s="157" t="s">
        <v>157</v>
      </c>
      <c r="H70" s="157" t="s">
        <v>158</v>
      </c>
      <c r="I70" s="11">
        <f>(K70+J70)*B3</f>
        <v>14</v>
      </c>
      <c r="J70" s="24"/>
      <c r="K70" s="11">
        <v>7</v>
      </c>
    </row>
    <row r="71" spans="1:11" ht="12.75" x14ac:dyDescent="0.2">
      <c r="A71" s="11"/>
      <c r="B71" s="11"/>
      <c r="C71" s="11" t="s">
        <v>2</v>
      </c>
      <c r="D71" s="128" t="s">
        <v>471</v>
      </c>
      <c r="E71" s="128" t="s">
        <v>470</v>
      </c>
      <c r="F71" s="128" t="s">
        <v>150</v>
      </c>
      <c r="G71" s="128" t="s">
        <v>230</v>
      </c>
      <c r="H71" s="128" t="s">
        <v>472</v>
      </c>
      <c r="I71" s="11">
        <f>(K71+J71)*B3</f>
        <v>10</v>
      </c>
      <c r="J71" s="24"/>
      <c r="K71" s="11">
        <v>5</v>
      </c>
    </row>
    <row r="72" spans="1:11" ht="12.75" x14ac:dyDescent="0.2">
      <c r="A72" s="11"/>
      <c r="B72" s="11"/>
      <c r="C72" s="11" t="s">
        <v>3</v>
      </c>
      <c r="D72" s="11"/>
      <c r="E72" s="11"/>
      <c r="F72" s="11"/>
      <c r="G72" s="11"/>
      <c r="H72" s="11"/>
      <c r="I72" s="11">
        <f>(K72+J72)*B3</f>
        <v>6</v>
      </c>
      <c r="J72" s="24"/>
      <c r="K72" s="11">
        <v>3</v>
      </c>
    </row>
    <row r="73" spans="1:11" ht="12.75" x14ac:dyDescent="0.2">
      <c r="A73" s="11"/>
      <c r="B73" s="11"/>
      <c r="C73" s="11" t="s">
        <v>4</v>
      </c>
      <c r="D73" s="11"/>
      <c r="E73" s="11"/>
      <c r="F73" s="11"/>
      <c r="G73" s="11"/>
      <c r="H73" s="11"/>
      <c r="I73" s="11">
        <f>(K73+J73)*B3</f>
        <v>4</v>
      </c>
      <c r="J73" s="24"/>
      <c r="K73" s="11">
        <v>2</v>
      </c>
    </row>
    <row r="74" spans="1:11" ht="12.75" x14ac:dyDescent="0.2">
      <c r="A74" s="11"/>
      <c r="B74" s="11"/>
      <c r="C74" s="11"/>
      <c r="D74" s="11"/>
      <c r="E74" s="24"/>
      <c r="F74" s="24"/>
      <c r="G74" s="24"/>
      <c r="H74" s="24"/>
      <c r="I74" s="11"/>
      <c r="J74" s="24"/>
      <c r="K74" s="11"/>
    </row>
    <row r="75" spans="1:11" ht="12.75" x14ac:dyDescent="0.2">
      <c r="A75" s="11"/>
      <c r="B75" s="11">
        <v>1</v>
      </c>
      <c r="C75" s="1" t="s">
        <v>26</v>
      </c>
      <c r="D75" s="1"/>
      <c r="E75" s="24"/>
      <c r="F75" s="24"/>
      <c r="G75" s="24"/>
      <c r="H75" s="24"/>
      <c r="I75" s="11"/>
      <c r="J75" s="24"/>
      <c r="K75" s="11"/>
    </row>
    <row r="76" spans="1:11" ht="12.75" x14ac:dyDescent="0.2">
      <c r="A76" s="11"/>
      <c r="B76" s="11"/>
      <c r="C76" s="11" t="s">
        <v>0</v>
      </c>
      <c r="D76" s="156" t="s">
        <v>222</v>
      </c>
      <c r="E76" s="156" t="s">
        <v>221</v>
      </c>
      <c r="F76" s="156" t="s">
        <v>138</v>
      </c>
      <c r="G76" s="156" t="s">
        <v>182</v>
      </c>
      <c r="H76" s="156" t="s">
        <v>223</v>
      </c>
      <c r="I76" s="11">
        <f>(K76+J76)*B3</f>
        <v>32</v>
      </c>
      <c r="J76" s="24">
        <v>6</v>
      </c>
      <c r="K76" s="11">
        <v>10</v>
      </c>
    </row>
    <row r="77" spans="1:11" ht="12.75" x14ac:dyDescent="0.2">
      <c r="A77" s="11"/>
      <c r="B77" s="11"/>
      <c r="C77" s="11" t="s">
        <v>1</v>
      </c>
      <c r="D77" s="61"/>
      <c r="E77" s="61"/>
      <c r="F77" s="61"/>
      <c r="G77" s="61"/>
      <c r="H77" s="61"/>
      <c r="I77" s="11">
        <f>(K77+J77)*B3</f>
        <v>14</v>
      </c>
      <c r="J77" s="24"/>
      <c r="K77" s="11">
        <v>7</v>
      </c>
    </row>
    <row r="78" spans="1:11" ht="12.75" x14ac:dyDescent="0.2">
      <c r="A78" s="11"/>
      <c r="B78" s="11"/>
      <c r="C78" s="11" t="s">
        <v>2</v>
      </c>
      <c r="D78" s="11"/>
      <c r="E78" s="11"/>
      <c r="F78" s="11"/>
      <c r="G78" s="11"/>
      <c r="H78" s="11"/>
      <c r="I78" s="11">
        <f>(K78+J78)*B3</f>
        <v>10</v>
      </c>
      <c r="J78" s="24"/>
      <c r="K78" s="11">
        <v>5</v>
      </c>
    </row>
    <row r="79" spans="1:11" ht="12.75" x14ac:dyDescent="0.2">
      <c r="A79" s="11"/>
      <c r="B79" s="11"/>
      <c r="C79" s="11" t="s">
        <v>3</v>
      </c>
      <c r="D79" s="11"/>
      <c r="E79" s="11"/>
      <c r="F79" s="11"/>
      <c r="G79" s="11"/>
      <c r="H79" s="11"/>
      <c r="I79" s="11">
        <f>(K79+J79)*B3</f>
        <v>6</v>
      </c>
      <c r="J79" s="24"/>
      <c r="K79" s="11">
        <v>3</v>
      </c>
    </row>
    <row r="80" spans="1:11" ht="12.75" x14ac:dyDescent="0.2">
      <c r="A80" s="11"/>
      <c r="B80" s="11"/>
      <c r="C80" s="11" t="s">
        <v>4</v>
      </c>
      <c r="D80" s="11"/>
      <c r="E80" s="11"/>
      <c r="F80" s="11"/>
      <c r="G80" s="11"/>
      <c r="H80" s="11"/>
      <c r="I80" s="11">
        <f>(K80+J80)*B3</f>
        <v>4</v>
      </c>
      <c r="J80" s="24"/>
      <c r="K80" s="11">
        <v>2</v>
      </c>
    </row>
    <row r="81" spans="1:11" ht="12.75" x14ac:dyDescent="0.2">
      <c r="A81" s="11"/>
      <c r="B81" s="11"/>
      <c r="C81" s="11"/>
      <c r="D81" s="11"/>
      <c r="E81" s="24"/>
      <c r="F81" s="24"/>
      <c r="G81" s="24"/>
      <c r="H81" s="24"/>
      <c r="I81" s="11"/>
      <c r="J81" s="24"/>
      <c r="K81" s="11"/>
    </row>
    <row r="82" spans="1:11" ht="12.75" x14ac:dyDescent="0.2">
      <c r="A82" s="11"/>
      <c r="B82" s="11">
        <v>3</v>
      </c>
      <c r="C82" s="1" t="s">
        <v>27</v>
      </c>
      <c r="D82" s="1"/>
      <c r="E82" s="24"/>
      <c r="F82" s="24"/>
      <c r="G82" s="24"/>
      <c r="H82" s="24"/>
      <c r="I82" s="11"/>
      <c r="J82" s="24"/>
      <c r="K82" s="11"/>
    </row>
    <row r="83" spans="1:11" ht="12.75" x14ac:dyDescent="0.2">
      <c r="A83" s="11"/>
      <c r="B83" s="11"/>
      <c r="C83" s="11" t="s">
        <v>0</v>
      </c>
      <c r="D83" s="156" t="s">
        <v>395</v>
      </c>
      <c r="E83" s="156" t="s">
        <v>392</v>
      </c>
      <c r="F83" s="156" t="s">
        <v>138</v>
      </c>
      <c r="G83" s="156" t="s">
        <v>393</v>
      </c>
      <c r="H83" s="156" t="s">
        <v>394</v>
      </c>
      <c r="I83" s="11">
        <f>(K83+J83)*B3</f>
        <v>30</v>
      </c>
      <c r="J83" s="24">
        <v>5</v>
      </c>
      <c r="K83" s="11">
        <v>10</v>
      </c>
    </row>
    <row r="84" spans="1:11" ht="14.25" x14ac:dyDescent="0.2">
      <c r="A84" s="11"/>
      <c r="B84" s="11"/>
      <c r="C84" s="11" t="s">
        <v>1</v>
      </c>
      <c r="D84" s="138" t="s">
        <v>196</v>
      </c>
      <c r="E84" s="138" t="s">
        <v>195</v>
      </c>
      <c r="F84" s="138" t="s">
        <v>140</v>
      </c>
      <c r="G84" s="138" t="s">
        <v>135</v>
      </c>
      <c r="H84" s="138" t="s">
        <v>197</v>
      </c>
      <c r="I84" s="11">
        <f>(K84+J84)*B3</f>
        <v>16</v>
      </c>
      <c r="J84" s="24">
        <v>1</v>
      </c>
      <c r="K84" s="11">
        <v>7</v>
      </c>
    </row>
    <row r="85" spans="1:11" ht="12.75" x14ac:dyDescent="0.2">
      <c r="A85" s="11"/>
      <c r="B85" s="11"/>
      <c r="C85" s="11" t="s">
        <v>2</v>
      </c>
      <c r="D85" s="128">
        <v>1046430</v>
      </c>
      <c r="E85" s="128" t="s">
        <v>497</v>
      </c>
      <c r="F85" s="128" t="s">
        <v>155</v>
      </c>
      <c r="G85" s="128" t="s">
        <v>132</v>
      </c>
      <c r="H85" s="128" t="s">
        <v>622</v>
      </c>
      <c r="I85" s="11">
        <f>(K85+J85)*B3</f>
        <v>10</v>
      </c>
      <c r="J85" s="24"/>
      <c r="K85" s="11">
        <v>5</v>
      </c>
    </row>
    <row r="86" spans="1:11" ht="12.75" x14ac:dyDescent="0.2">
      <c r="A86" s="11"/>
      <c r="B86" s="11"/>
      <c r="C86" s="11" t="s">
        <v>3</v>
      </c>
      <c r="D86" s="11"/>
      <c r="E86" s="11"/>
      <c r="F86" s="11"/>
      <c r="G86" s="11"/>
      <c r="H86" s="11"/>
      <c r="I86" s="11">
        <f>(K86+J86)*B3</f>
        <v>6</v>
      </c>
      <c r="J86" s="24"/>
      <c r="K86" s="11">
        <v>3</v>
      </c>
    </row>
    <row r="87" spans="1:11" ht="12.75" x14ac:dyDescent="0.2">
      <c r="A87" s="11"/>
      <c r="B87" s="11"/>
      <c r="C87" s="11" t="s">
        <v>4</v>
      </c>
      <c r="D87" s="11"/>
      <c r="E87" s="11"/>
      <c r="F87" s="11"/>
      <c r="G87" s="11"/>
      <c r="H87" s="11"/>
      <c r="I87" s="11">
        <f>(K87+J87)*B3</f>
        <v>4</v>
      </c>
      <c r="J87" s="24"/>
      <c r="K87" s="11">
        <v>2</v>
      </c>
    </row>
    <row r="88" spans="1:11" ht="12.75" x14ac:dyDescent="0.2">
      <c r="A88" s="11"/>
      <c r="B88" s="11"/>
      <c r="C88" s="11"/>
      <c r="D88" s="11"/>
      <c r="E88" s="24"/>
      <c r="F88" s="24"/>
      <c r="G88" s="24"/>
      <c r="H88" s="24"/>
      <c r="I88" s="11"/>
      <c r="J88" s="24"/>
      <c r="K88" s="11"/>
    </row>
    <row r="89" spans="1:11" ht="12.75" x14ac:dyDescent="0.2">
      <c r="A89" s="11"/>
      <c r="B89" s="11"/>
      <c r="C89" s="1" t="s">
        <v>28</v>
      </c>
      <c r="D89" s="1"/>
      <c r="E89" s="24"/>
      <c r="F89" s="24"/>
      <c r="G89" s="24"/>
      <c r="H89" s="24"/>
      <c r="I89" s="11"/>
      <c r="J89" s="24"/>
      <c r="K89" s="11"/>
    </row>
    <row r="90" spans="1:11" ht="12.75" x14ac:dyDescent="0.2">
      <c r="A90" s="11"/>
      <c r="B90" s="11">
        <v>3</v>
      </c>
      <c r="C90" s="11" t="s">
        <v>0</v>
      </c>
      <c r="D90" s="157" t="s">
        <v>384</v>
      </c>
      <c r="E90" s="157" t="s">
        <v>383</v>
      </c>
      <c r="F90" s="157" t="s">
        <v>138</v>
      </c>
      <c r="G90" s="157" t="s">
        <v>139</v>
      </c>
      <c r="H90" s="157" t="s">
        <v>226</v>
      </c>
      <c r="I90" s="11">
        <f>(K90+J90)*B3</f>
        <v>20</v>
      </c>
      <c r="J90" s="24"/>
      <c r="K90" s="11">
        <v>10</v>
      </c>
    </row>
    <row r="91" spans="1:11" ht="12.75" x14ac:dyDescent="0.2">
      <c r="A91" s="11"/>
      <c r="B91" s="11"/>
      <c r="C91" s="11" t="s">
        <v>1</v>
      </c>
      <c r="D91" s="11">
        <v>1046825</v>
      </c>
      <c r="E91" s="11" t="s">
        <v>778</v>
      </c>
      <c r="F91" s="156" t="s">
        <v>763</v>
      </c>
      <c r="G91" s="11" t="s">
        <v>779</v>
      </c>
      <c r="H91" s="112" t="s">
        <v>780</v>
      </c>
      <c r="I91" s="11">
        <f>(K91+J91)*B3</f>
        <v>14</v>
      </c>
      <c r="J91" s="24"/>
      <c r="K91" s="11">
        <v>7</v>
      </c>
    </row>
    <row r="92" spans="1:11" ht="12.75" x14ac:dyDescent="0.2">
      <c r="A92" s="11"/>
      <c r="B92" s="11"/>
      <c r="C92" s="11" t="s">
        <v>2</v>
      </c>
      <c r="D92" s="11">
        <v>1046826</v>
      </c>
      <c r="E92" s="11" t="s">
        <v>781</v>
      </c>
      <c r="F92" s="156" t="s">
        <v>763</v>
      </c>
      <c r="G92" s="112" t="s">
        <v>779</v>
      </c>
      <c r="H92" s="112" t="s">
        <v>782</v>
      </c>
      <c r="I92" s="11">
        <f>(K92+J92)*B3</f>
        <v>10</v>
      </c>
      <c r="J92" s="24"/>
      <c r="K92" s="11">
        <v>5</v>
      </c>
    </row>
    <row r="93" spans="1:11" ht="12.75" x14ac:dyDescent="0.2">
      <c r="A93" s="11"/>
      <c r="B93" s="11"/>
      <c r="C93" s="11" t="s">
        <v>3</v>
      </c>
      <c r="D93" s="11"/>
      <c r="E93" s="11"/>
      <c r="F93" s="11"/>
      <c r="G93" s="11"/>
      <c r="H93" s="11"/>
      <c r="I93" s="11">
        <f>(K93+J93)*B3</f>
        <v>6</v>
      </c>
      <c r="J93" s="24"/>
      <c r="K93" s="11">
        <v>3</v>
      </c>
    </row>
    <row r="94" spans="1:11" ht="12.75" x14ac:dyDescent="0.2">
      <c r="A94" s="11"/>
      <c r="B94" s="11"/>
      <c r="C94" s="11" t="s">
        <v>4</v>
      </c>
      <c r="D94" s="11"/>
      <c r="E94" s="11"/>
      <c r="F94" s="11"/>
      <c r="G94" s="11"/>
      <c r="H94" s="11"/>
      <c r="I94" s="11">
        <f>(K94+J94)*B3</f>
        <v>4</v>
      </c>
      <c r="J94" s="24"/>
      <c r="K94" s="11">
        <v>2</v>
      </c>
    </row>
    <row r="95" spans="1:11" ht="12.75" x14ac:dyDescent="0.2">
      <c r="A95" s="11"/>
      <c r="B95" s="11"/>
      <c r="C95" s="11"/>
      <c r="D95" s="11"/>
      <c r="E95" s="24"/>
      <c r="F95" s="24"/>
      <c r="G95" s="24"/>
      <c r="H95" s="24"/>
      <c r="I95" s="11"/>
      <c r="J95" s="24"/>
      <c r="K95" s="11"/>
    </row>
    <row r="96" spans="1:11" ht="12.75" x14ac:dyDescent="0.2">
      <c r="A96" s="11"/>
      <c r="B96" s="11">
        <v>1</v>
      </c>
      <c r="C96" s="1" t="s">
        <v>12</v>
      </c>
      <c r="D96" s="1"/>
      <c r="E96" s="24"/>
      <c r="F96" s="24"/>
      <c r="G96" s="24"/>
      <c r="H96" s="24"/>
      <c r="I96" s="11"/>
      <c r="J96" s="24"/>
      <c r="K96" s="11"/>
    </row>
    <row r="97" spans="1:11" ht="12.75" x14ac:dyDescent="0.2">
      <c r="A97" s="11"/>
      <c r="B97" s="11"/>
      <c r="C97" s="11" t="s">
        <v>0</v>
      </c>
      <c r="D97" s="128">
        <v>1047048</v>
      </c>
      <c r="E97" s="128" t="s">
        <v>510</v>
      </c>
      <c r="F97" s="128" t="s">
        <v>155</v>
      </c>
      <c r="G97" s="128" t="s">
        <v>359</v>
      </c>
      <c r="H97" s="128" t="s">
        <v>396</v>
      </c>
      <c r="I97" s="11">
        <f>(K97+J97)*B3</f>
        <v>20</v>
      </c>
      <c r="J97" s="24"/>
      <c r="K97" s="11">
        <f>J100+10</f>
        <v>10</v>
      </c>
    </row>
    <row r="98" spans="1:11" ht="12.75" x14ac:dyDescent="0.2">
      <c r="A98" s="11"/>
      <c r="B98" s="11"/>
      <c r="C98" s="11" t="s">
        <v>1</v>
      </c>
      <c r="D98" s="11"/>
      <c r="E98" s="11"/>
      <c r="F98" s="11"/>
      <c r="G98" s="11"/>
      <c r="H98" s="11"/>
      <c r="I98" s="11">
        <f>(K98+J98)*B3</f>
        <v>14</v>
      </c>
      <c r="J98" s="24"/>
      <c r="K98" s="11">
        <f>J101+7</f>
        <v>7</v>
      </c>
    </row>
    <row r="99" spans="1:11" ht="12.75" x14ac:dyDescent="0.2">
      <c r="A99" s="11"/>
      <c r="B99" s="11"/>
      <c r="C99" s="11" t="s">
        <v>2</v>
      </c>
      <c r="D99" s="11"/>
      <c r="E99" s="11"/>
      <c r="F99" s="11"/>
      <c r="G99" s="11"/>
      <c r="H99" s="11"/>
      <c r="I99" s="11">
        <f>(K99+J99)*B3</f>
        <v>10</v>
      </c>
      <c r="J99" s="24"/>
      <c r="K99" s="11">
        <f>J102+5</f>
        <v>5</v>
      </c>
    </row>
    <row r="100" spans="1:11" ht="12.75" x14ac:dyDescent="0.2">
      <c r="A100" s="11"/>
      <c r="B100" s="11"/>
      <c r="C100" s="11" t="s">
        <v>3</v>
      </c>
      <c r="D100" s="11"/>
      <c r="E100" s="11"/>
      <c r="F100" s="11"/>
      <c r="G100" s="11"/>
      <c r="H100" s="11"/>
      <c r="I100" s="11">
        <f>(K100+J100)*B3</f>
        <v>6</v>
      </c>
      <c r="J100" s="24"/>
      <c r="K100" s="11">
        <f>J103+3</f>
        <v>3</v>
      </c>
    </row>
    <row r="101" spans="1:11" ht="12.75" x14ac:dyDescent="0.2">
      <c r="A101" s="11"/>
      <c r="B101" s="11"/>
      <c r="C101" s="11" t="s">
        <v>4</v>
      </c>
      <c r="D101" s="11"/>
      <c r="E101" s="11"/>
      <c r="F101" s="11"/>
      <c r="G101" s="11"/>
      <c r="H101" s="11"/>
      <c r="I101" s="11">
        <f>(K101+J101)*B3</f>
        <v>4</v>
      </c>
      <c r="J101" s="24"/>
      <c r="K101" s="11">
        <f>J104+2</f>
        <v>2</v>
      </c>
    </row>
    <row r="102" spans="1:11" ht="12.75" x14ac:dyDescent="0.2">
      <c r="A102" s="11"/>
      <c r="B102" s="11"/>
      <c r="C102" s="11"/>
      <c r="D102" s="11"/>
      <c r="E102" s="24"/>
      <c r="F102" s="24"/>
      <c r="G102" s="24"/>
      <c r="H102" s="24"/>
      <c r="I102" s="11"/>
      <c r="J102" s="24"/>
      <c r="K102" s="11"/>
    </row>
    <row r="103" spans="1:11" ht="12.75" x14ac:dyDescent="0.2">
      <c r="A103" s="11"/>
      <c r="B103" s="11">
        <v>2</v>
      </c>
      <c r="C103" s="1" t="s">
        <v>13</v>
      </c>
      <c r="D103" s="1"/>
      <c r="E103" s="24"/>
      <c r="F103" s="24"/>
      <c r="G103" s="24"/>
      <c r="H103" s="24"/>
      <c r="I103" s="11"/>
      <c r="J103" s="24"/>
      <c r="K103" s="11"/>
    </row>
    <row r="104" spans="1:11" ht="12.75" x14ac:dyDescent="0.2">
      <c r="A104" s="11"/>
      <c r="B104" s="11"/>
      <c r="C104" s="11" t="s">
        <v>0</v>
      </c>
      <c r="D104" s="128" t="s">
        <v>515</v>
      </c>
      <c r="E104" s="128" t="s">
        <v>514</v>
      </c>
      <c r="F104" s="128" t="s">
        <v>150</v>
      </c>
      <c r="G104" s="128" t="s">
        <v>134</v>
      </c>
      <c r="H104" s="128" t="s">
        <v>270</v>
      </c>
      <c r="I104" s="11">
        <f>(K104+J104)*B3</f>
        <v>20</v>
      </c>
      <c r="J104" s="24"/>
      <c r="K104" s="11">
        <f>J108+10</f>
        <v>10</v>
      </c>
    </row>
    <row r="105" spans="1:11" ht="12.75" x14ac:dyDescent="0.2">
      <c r="A105" s="11"/>
      <c r="B105" s="11"/>
      <c r="C105" s="11" t="s">
        <v>1</v>
      </c>
      <c r="D105" s="11" t="s">
        <v>784</v>
      </c>
      <c r="E105" s="11" t="s">
        <v>783</v>
      </c>
      <c r="F105" s="11" t="s">
        <v>776</v>
      </c>
      <c r="G105" s="11" t="s">
        <v>132</v>
      </c>
      <c r="H105" s="11" t="s">
        <v>774</v>
      </c>
      <c r="I105" s="11">
        <f>(K105+J105)*B3</f>
        <v>14</v>
      </c>
      <c r="J105" s="24"/>
      <c r="K105" s="11">
        <f>J109+7</f>
        <v>7</v>
      </c>
    </row>
    <row r="106" spans="1:11" ht="12.75" x14ac:dyDescent="0.2">
      <c r="A106" s="11"/>
      <c r="B106" s="11"/>
      <c r="C106" s="11" t="s">
        <v>2</v>
      </c>
      <c r="D106" s="11"/>
      <c r="E106" s="11"/>
      <c r="F106" s="11"/>
      <c r="G106" s="11"/>
      <c r="H106" s="11"/>
      <c r="I106" s="11">
        <f>(K106+J106)*B3</f>
        <v>10</v>
      </c>
      <c r="J106" s="24"/>
      <c r="K106" s="11">
        <f>J110+5</f>
        <v>5</v>
      </c>
    </row>
    <row r="107" spans="1:11" ht="12.75" x14ac:dyDescent="0.2">
      <c r="A107" s="11"/>
      <c r="B107" s="11"/>
      <c r="C107" s="11" t="s">
        <v>3</v>
      </c>
      <c r="D107" s="11"/>
      <c r="E107" s="11"/>
      <c r="F107" s="11"/>
      <c r="G107" s="11"/>
      <c r="H107" s="11"/>
      <c r="I107" s="11">
        <f>(K107+J107)*B3</f>
        <v>6</v>
      </c>
      <c r="J107" s="24"/>
      <c r="K107" s="11">
        <v>3</v>
      </c>
    </row>
    <row r="108" spans="1:11" ht="12.75" x14ac:dyDescent="0.2">
      <c r="A108" s="11"/>
      <c r="B108" s="11"/>
      <c r="C108" s="11" t="s">
        <v>4</v>
      </c>
      <c r="D108" s="11"/>
      <c r="E108" s="11"/>
      <c r="F108" s="11"/>
      <c r="G108" s="11"/>
      <c r="H108" s="11"/>
      <c r="I108" s="11">
        <f>(K108+J108)*B3</f>
        <v>4</v>
      </c>
      <c r="J108" s="24"/>
      <c r="K108" s="11">
        <v>2</v>
      </c>
    </row>
    <row r="109" spans="1:11" ht="12.75" x14ac:dyDescent="0.2">
      <c r="A109" s="11"/>
      <c r="B109" s="11"/>
      <c r="C109" s="11"/>
      <c r="D109" s="11"/>
      <c r="E109" s="24"/>
      <c r="F109" s="24"/>
      <c r="G109" s="24"/>
      <c r="H109" s="24"/>
      <c r="I109" s="11"/>
      <c r="J109" s="24"/>
      <c r="K109" s="11"/>
    </row>
    <row r="110" spans="1:11" ht="12.75" x14ac:dyDescent="0.2">
      <c r="A110" s="11"/>
      <c r="B110" s="11">
        <v>5</v>
      </c>
      <c r="C110" s="1" t="s">
        <v>68</v>
      </c>
      <c r="D110" s="1"/>
      <c r="E110" s="24"/>
      <c r="F110" s="24"/>
      <c r="G110" s="24"/>
      <c r="H110" s="24"/>
      <c r="I110" s="11"/>
      <c r="J110" s="24"/>
      <c r="K110" s="11"/>
    </row>
    <row r="111" spans="1:11" ht="12.75" x14ac:dyDescent="0.2">
      <c r="A111" s="11"/>
      <c r="B111" s="11"/>
      <c r="C111" s="11" t="s">
        <v>0</v>
      </c>
      <c r="D111" s="156" t="s">
        <v>341</v>
      </c>
      <c r="E111" s="156" t="s">
        <v>342</v>
      </c>
      <c r="F111" s="156" t="s">
        <v>343</v>
      </c>
      <c r="G111" s="156" t="s">
        <v>135</v>
      </c>
      <c r="H111" s="156" t="s">
        <v>344</v>
      </c>
      <c r="I111" s="11">
        <f>(K111+J111)*B3</f>
        <v>28</v>
      </c>
      <c r="J111" s="24">
        <v>4</v>
      </c>
      <c r="K111" s="11">
        <v>10</v>
      </c>
    </row>
    <row r="112" spans="1:11" x14ac:dyDescent="0.25">
      <c r="A112" s="11"/>
      <c r="B112" s="11"/>
      <c r="C112" s="11" t="s">
        <v>1</v>
      </c>
      <c r="D112" s="7">
        <v>1045497</v>
      </c>
      <c r="E112" s="7" t="s">
        <v>785</v>
      </c>
      <c r="F112" s="11" t="s">
        <v>763</v>
      </c>
      <c r="G112" s="11" t="s">
        <v>779</v>
      </c>
      <c r="H112" s="7" t="s">
        <v>782</v>
      </c>
      <c r="I112" s="11">
        <f>(K112+J112)*B3</f>
        <v>14</v>
      </c>
      <c r="J112" s="24"/>
      <c r="K112" s="11">
        <v>7</v>
      </c>
    </row>
    <row r="113" spans="1:11" ht="12.75" x14ac:dyDescent="0.2">
      <c r="A113" s="11"/>
      <c r="B113" s="11"/>
      <c r="C113" s="11" t="s">
        <v>2</v>
      </c>
      <c r="D113" s="62" t="s">
        <v>786</v>
      </c>
      <c r="E113" s="63" t="s">
        <v>787</v>
      </c>
      <c r="F113" s="63" t="s">
        <v>788</v>
      </c>
      <c r="G113" s="63" t="s">
        <v>137</v>
      </c>
      <c r="H113" s="63" t="s">
        <v>789</v>
      </c>
      <c r="I113" s="11">
        <f>(K113+J113)*B3</f>
        <v>10</v>
      </c>
      <c r="J113" s="24"/>
      <c r="K113" s="11">
        <f>J117+5</f>
        <v>5</v>
      </c>
    </row>
    <row r="114" spans="1:11" ht="12.75" x14ac:dyDescent="0.2">
      <c r="A114" s="11"/>
      <c r="B114" s="11"/>
      <c r="C114" s="11" t="s">
        <v>3</v>
      </c>
      <c r="D114" s="64" t="s">
        <v>792</v>
      </c>
      <c r="E114" s="64" t="s">
        <v>790</v>
      </c>
      <c r="F114" s="64" t="s">
        <v>136</v>
      </c>
      <c r="G114" s="64" t="s">
        <v>134</v>
      </c>
      <c r="H114" s="64" t="s">
        <v>791</v>
      </c>
      <c r="I114" s="11">
        <f>(K114+J114)*B3</f>
        <v>12</v>
      </c>
      <c r="J114" s="24"/>
      <c r="K114" s="11">
        <f>J118+3</f>
        <v>6</v>
      </c>
    </row>
    <row r="115" spans="1:11" ht="12.75" x14ac:dyDescent="0.2">
      <c r="A115" s="11"/>
      <c r="B115" s="11"/>
      <c r="C115" s="11" t="s">
        <v>4</v>
      </c>
      <c r="D115" s="11" t="s">
        <v>794</v>
      </c>
      <c r="E115" s="11" t="s">
        <v>793</v>
      </c>
      <c r="F115" s="11" t="s">
        <v>343</v>
      </c>
      <c r="G115" s="11" t="s">
        <v>638</v>
      </c>
      <c r="H115" s="11" t="s">
        <v>795</v>
      </c>
      <c r="I115" s="11">
        <f>(K115+J115)*B3</f>
        <v>4</v>
      </c>
      <c r="J115" s="24"/>
      <c r="K115" s="11">
        <v>2</v>
      </c>
    </row>
    <row r="116" spans="1:11" ht="12.75" x14ac:dyDescent="0.2">
      <c r="A116" s="11"/>
      <c r="B116" s="11"/>
      <c r="C116" s="11"/>
      <c r="D116" s="11"/>
      <c r="E116" s="24"/>
      <c r="F116" s="24"/>
      <c r="G116" s="24"/>
      <c r="H116" s="24"/>
      <c r="I116" s="11"/>
      <c r="J116" s="24"/>
      <c r="K116" s="11"/>
    </row>
    <row r="117" spans="1:11" ht="12.75" x14ac:dyDescent="0.2">
      <c r="A117" s="11"/>
      <c r="B117" s="11">
        <v>2</v>
      </c>
      <c r="C117" s="1" t="s">
        <v>100</v>
      </c>
      <c r="D117" s="1"/>
      <c r="E117" s="24"/>
      <c r="F117" s="24"/>
      <c r="G117" s="24"/>
      <c r="H117" s="24"/>
      <c r="I117" s="11"/>
      <c r="J117" s="24"/>
      <c r="K117" s="11"/>
    </row>
    <row r="118" spans="1:11" ht="12.75" x14ac:dyDescent="0.2">
      <c r="A118" s="11"/>
      <c r="B118" s="11"/>
      <c r="C118" s="11" t="s">
        <v>0</v>
      </c>
      <c r="D118" s="112" t="s">
        <v>554</v>
      </c>
      <c r="E118" s="112" t="s">
        <v>553</v>
      </c>
      <c r="F118" s="112" t="s">
        <v>556</v>
      </c>
      <c r="G118" s="112" t="s">
        <v>340</v>
      </c>
      <c r="H118" s="112" t="s">
        <v>555</v>
      </c>
      <c r="I118" s="11">
        <f>(K118+J118)*B3</f>
        <v>26</v>
      </c>
      <c r="J118" s="24">
        <v>3</v>
      </c>
      <c r="K118" s="11">
        <v>10</v>
      </c>
    </row>
    <row r="119" spans="1:11" ht="12.75" x14ac:dyDescent="0.2">
      <c r="A119" s="11"/>
      <c r="B119" s="11"/>
      <c r="C119" s="11" t="s">
        <v>1</v>
      </c>
      <c r="D119" s="158" t="s">
        <v>810</v>
      </c>
      <c r="E119" s="158" t="s">
        <v>811</v>
      </c>
      <c r="F119" s="158" t="s">
        <v>812</v>
      </c>
      <c r="G119" s="158" t="s">
        <v>813</v>
      </c>
      <c r="H119" s="158" t="s">
        <v>814</v>
      </c>
      <c r="I119" s="11">
        <f>(K119+J119)*B3</f>
        <v>14</v>
      </c>
      <c r="J119" s="24"/>
      <c r="K119" s="11">
        <v>7</v>
      </c>
    </row>
    <row r="120" spans="1:11" ht="12.75" x14ac:dyDescent="0.2">
      <c r="A120" s="11"/>
      <c r="B120" s="11"/>
      <c r="C120" s="11" t="s">
        <v>2</v>
      </c>
      <c r="D120" s="11"/>
      <c r="E120" s="24"/>
      <c r="F120" s="24"/>
      <c r="G120" s="24"/>
      <c r="H120" s="24"/>
      <c r="I120" s="11">
        <f>(K120+J120)*B3</f>
        <v>10</v>
      </c>
      <c r="J120" s="24"/>
      <c r="K120" s="11">
        <v>5</v>
      </c>
    </row>
    <row r="121" spans="1:11" ht="12.75" x14ac:dyDescent="0.2">
      <c r="A121" s="11"/>
      <c r="B121" s="11"/>
      <c r="C121" s="11" t="s">
        <v>3</v>
      </c>
      <c r="D121" s="11"/>
      <c r="E121" s="24"/>
      <c r="F121" s="24"/>
      <c r="G121" s="24"/>
      <c r="H121" s="24"/>
      <c r="I121" s="11">
        <f>(K121+J121)*B3</f>
        <v>6</v>
      </c>
      <c r="J121" s="24"/>
      <c r="K121" s="11">
        <v>3</v>
      </c>
    </row>
    <row r="122" spans="1:11" ht="12.75" x14ac:dyDescent="0.2">
      <c r="A122" s="11"/>
      <c r="B122" s="11"/>
      <c r="C122" s="11" t="s">
        <v>4</v>
      </c>
      <c r="D122" s="11"/>
      <c r="E122" s="24"/>
      <c r="F122" s="24"/>
      <c r="G122" s="24"/>
      <c r="H122" s="24"/>
      <c r="I122" s="11">
        <f>(K122+J122)*B3</f>
        <v>4</v>
      </c>
      <c r="J122" s="24"/>
      <c r="K122" s="11">
        <v>2</v>
      </c>
    </row>
    <row r="123" spans="1:11" ht="12.75" x14ac:dyDescent="0.2">
      <c r="A123" s="32"/>
      <c r="B123" s="11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ht="12.75" x14ac:dyDescent="0.2">
      <c r="A124" s="32"/>
      <c r="B124" s="11"/>
      <c r="C124" s="1" t="s">
        <v>44</v>
      </c>
      <c r="D124" s="1"/>
      <c r="E124" s="24"/>
      <c r="F124" s="24"/>
      <c r="G124" s="24"/>
      <c r="H124" s="24"/>
      <c r="I124" s="11"/>
      <c r="J124" s="24"/>
      <c r="K124" s="11"/>
    </row>
    <row r="125" spans="1:11" ht="12.75" x14ac:dyDescent="0.2">
      <c r="A125" s="32"/>
      <c r="B125" s="11"/>
      <c r="C125" s="11" t="s">
        <v>0</v>
      </c>
      <c r="D125" s="11"/>
      <c r="E125" s="11"/>
      <c r="F125" s="11"/>
      <c r="G125" s="11"/>
      <c r="H125" s="11"/>
      <c r="I125" s="11">
        <f>(K125+J125)*B3</f>
        <v>20</v>
      </c>
      <c r="J125" s="24"/>
      <c r="K125" s="11">
        <v>10</v>
      </c>
    </row>
    <row r="126" spans="1:11" ht="12.75" x14ac:dyDescent="0.2">
      <c r="A126" s="32"/>
      <c r="B126" s="11"/>
      <c r="C126" s="11" t="s">
        <v>1</v>
      </c>
      <c r="D126" s="11"/>
      <c r="E126" s="24"/>
      <c r="F126" s="24"/>
      <c r="G126" s="24"/>
      <c r="H126" s="24"/>
      <c r="I126" s="11">
        <f>(K126+J126)*B3</f>
        <v>14</v>
      </c>
      <c r="J126" s="24"/>
      <c r="K126" s="11">
        <v>7</v>
      </c>
    </row>
    <row r="127" spans="1:11" ht="12.75" x14ac:dyDescent="0.2">
      <c r="A127" s="32"/>
      <c r="B127" s="11"/>
      <c r="C127" s="11" t="s">
        <v>2</v>
      </c>
      <c r="D127" s="11"/>
      <c r="E127" s="24"/>
      <c r="F127" s="24"/>
      <c r="G127" s="24"/>
      <c r="H127" s="24"/>
      <c r="I127" s="11">
        <f>(K127+J127)*B3</f>
        <v>10</v>
      </c>
      <c r="J127" s="24"/>
      <c r="K127" s="11">
        <v>5</v>
      </c>
    </row>
    <row r="128" spans="1:11" ht="12.75" x14ac:dyDescent="0.2">
      <c r="A128" s="11"/>
      <c r="B128" s="11"/>
      <c r="C128" s="11" t="s">
        <v>3</v>
      </c>
      <c r="D128" s="11"/>
      <c r="E128" s="24"/>
      <c r="F128" s="24"/>
      <c r="G128" s="24"/>
      <c r="H128" s="24"/>
      <c r="I128" s="11">
        <f>(K128+J128)*B3</f>
        <v>6</v>
      </c>
      <c r="J128" s="24"/>
      <c r="K128" s="11">
        <v>3</v>
      </c>
    </row>
    <row r="129" spans="1:11" ht="12.75" x14ac:dyDescent="0.2">
      <c r="A129" s="11"/>
      <c r="B129" s="11"/>
      <c r="C129" s="11" t="s">
        <v>4</v>
      </c>
      <c r="D129" s="11"/>
      <c r="E129" s="24"/>
      <c r="F129" s="24"/>
      <c r="G129" s="24"/>
      <c r="H129" s="24"/>
      <c r="I129" s="11">
        <f>(K129+J129)*B3</f>
        <v>4</v>
      </c>
      <c r="J129" s="24"/>
      <c r="K129" s="11">
        <v>2</v>
      </c>
    </row>
    <row r="130" spans="1:11" ht="12.75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ht="12.75" x14ac:dyDescent="0.2">
      <c r="A131" s="11"/>
      <c r="B131" s="11"/>
      <c r="C131" s="1" t="s">
        <v>77</v>
      </c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1"/>
      <c r="B132" s="11"/>
      <c r="C132" s="11" t="s">
        <v>0</v>
      </c>
      <c r="D132" s="11" t="s">
        <v>809</v>
      </c>
      <c r="E132" s="7" t="s">
        <v>807</v>
      </c>
      <c r="F132" s="7" t="s">
        <v>258</v>
      </c>
      <c r="G132" s="11" t="s">
        <v>298</v>
      </c>
      <c r="H132" s="11" t="s">
        <v>808</v>
      </c>
      <c r="I132" s="11">
        <f>(K132+J132)*B3</f>
        <v>20</v>
      </c>
      <c r="J132" s="11"/>
      <c r="K132" s="11">
        <v>10</v>
      </c>
    </row>
    <row r="133" spans="1:11" ht="12.75" x14ac:dyDescent="0.2">
      <c r="A133" s="11"/>
      <c r="B133" s="11"/>
      <c r="C133" s="11" t="s">
        <v>1</v>
      </c>
      <c r="D133" s="11" t="s">
        <v>805</v>
      </c>
      <c r="E133" s="53" t="s">
        <v>804</v>
      </c>
      <c r="F133" s="53" t="s">
        <v>140</v>
      </c>
      <c r="G133" s="11" t="s">
        <v>245</v>
      </c>
      <c r="H133" s="11" t="s">
        <v>806</v>
      </c>
      <c r="I133" s="11">
        <f>(K133+J133)*B3</f>
        <v>14</v>
      </c>
      <c r="J133" s="11"/>
      <c r="K133" s="11">
        <v>7</v>
      </c>
    </row>
    <row r="134" spans="1:11" ht="12.75" x14ac:dyDescent="0.2">
      <c r="A134" s="11"/>
      <c r="B134" s="11"/>
      <c r="C134" s="11" t="s">
        <v>2</v>
      </c>
      <c r="D134" s="11"/>
      <c r="E134" s="11"/>
      <c r="F134" s="11"/>
      <c r="G134" s="11"/>
      <c r="H134" s="11"/>
      <c r="I134" s="11">
        <f>(K134+J134)*B3</f>
        <v>10</v>
      </c>
      <c r="J134" s="11"/>
      <c r="K134" s="11">
        <v>5</v>
      </c>
    </row>
    <row r="135" spans="1:11" ht="12.75" x14ac:dyDescent="0.2">
      <c r="A135" s="11"/>
      <c r="B135" s="11"/>
      <c r="C135" s="11" t="s">
        <v>3</v>
      </c>
      <c r="D135" s="53"/>
      <c r="E135" s="53"/>
      <c r="F135" s="53"/>
      <c r="G135" s="53"/>
      <c r="H135" s="53"/>
      <c r="I135" s="11">
        <f>(K135+J135)*B3</f>
        <v>6</v>
      </c>
      <c r="J135" s="11"/>
      <c r="K135" s="11">
        <v>3</v>
      </c>
    </row>
    <row r="136" spans="1:11" ht="12.75" x14ac:dyDescent="0.2">
      <c r="A136" s="11"/>
      <c r="B136" s="11"/>
      <c r="C136" s="11" t="s">
        <v>4</v>
      </c>
      <c r="D136" s="11"/>
      <c r="E136" s="11"/>
      <c r="F136" s="11"/>
      <c r="G136" s="11"/>
      <c r="H136" s="11"/>
      <c r="I136" s="11">
        <f>(K136+J136)*B3</f>
        <v>4</v>
      </c>
      <c r="J136" s="11"/>
      <c r="K136" s="11">
        <v>2</v>
      </c>
    </row>
    <row r="137" spans="1:11" ht="12.75" x14ac:dyDescent="0.2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ht="12.75" x14ac:dyDescent="0.2">
      <c r="A138" s="11"/>
      <c r="B138" s="11"/>
      <c r="C138" s="1" t="s">
        <v>104</v>
      </c>
      <c r="D138" s="11"/>
      <c r="E138" s="11"/>
      <c r="F138" s="11"/>
      <c r="G138" s="11"/>
      <c r="H138" s="11"/>
      <c r="I138" s="11"/>
      <c r="J138" s="11"/>
      <c r="K138" s="11"/>
    </row>
    <row r="139" spans="1:11" ht="12.75" x14ac:dyDescent="0.2">
      <c r="A139" s="11"/>
      <c r="B139" s="11"/>
      <c r="C139" s="11" t="s">
        <v>0</v>
      </c>
      <c r="D139" s="112" t="s">
        <v>345</v>
      </c>
      <c r="E139" s="112" t="s">
        <v>346</v>
      </c>
      <c r="F139" s="112" t="s">
        <v>611</v>
      </c>
      <c r="G139" s="112" t="s">
        <v>347</v>
      </c>
      <c r="H139" s="112" t="s">
        <v>348</v>
      </c>
      <c r="I139" s="11">
        <f>(K139+J139)*B3</f>
        <v>20</v>
      </c>
      <c r="J139" s="11"/>
      <c r="K139" s="11">
        <v>10</v>
      </c>
    </row>
    <row r="140" spans="1:11" ht="12.75" x14ac:dyDescent="0.2">
      <c r="A140" s="11"/>
      <c r="B140" s="11"/>
      <c r="C140" s="11" t="s">
        <v>1</v>
      </c>
      <c r="D140" s="11" t="s">
        <v>796</v>
      </c>
      <c r="E140" s="11" t="s">
        <v>523</v>
      </c>
      <c r="F140" s="11" t="s">
        <v>525</v>
      </c>
      <c r="G140" s="11" t="s">
        <v>298</v>
      </c>
      <c r="H140" s="11" t="s">
        <v>526</v>
      </c>
      <c r="I140">
        <f>(K140+J140)*B3</f>
        <v>14</v>
      </c>
      <c r="K140">
        <v>7</v>
      </c>
    </row>
    <row r="141" spans="1:11" ht="12.75" x14ac:dyDescent="0.2">
      <c r="A141" s="11"/>
      <c r="B141" s="11"/>
      <c r="C141" s="11" t="s">
        <v>2</v>
      </c>
      <c r="D141" s="112" t="s">
        <v>596</v>
      </c>
      <c r="E141" s="112" t="s">
        <v>595</v>
      </c>
      <c r="F141" s="112" t="s">
        <v>136</v>
      </c>
      <c r="G141" s="112" t="s">
        <v>181</v>
      </c>
      <c r="H141" s="112" t="s">
        <v>597</v>
      </c>
      <c r="I141" s="11">
        <f>(K141+J141)*B3</f>
        <v>10</v>
      </c>
      <c r="J141" s="11"/>
      <c r="K141" s="11">
        <v>5</v>
      </c>
    </row>
    <row r="142" spans="1:11" ht="12.75" x14ac:dyDescent="0.2">
      <c r="A142" s="11"/>
      <c r="B142" s="11"/>
      <c r="C142" s="11" t="s">
        <v>3</v>
      </c>
      <c r="D142" s="158" t="s">
        <v>235</v>
      </c>
      <c r="E142" s="158" t="s">
        <v>234</v>
      </c>
      <c r="F142" s="158" t="s">
        <v>187</v>
      </c>
      <c r="G142" s="158" t="s">
        <v>135</v>
      </c>
      <c r="H142" s="158" t="s">
        <v>236</v>
      </c>
      <c r="I142" s="11">
        <f>(K142+J142)*B3</f>
        <v>6</v>
      </c>
      <c r="J142" s="11"/>
      <c r="K142" s="11">
        <v>3</v>
      </c>
    </row>
    <row r="143" spans="1:11" ht="12.75" x14ac:dyDescent="0.2">
      <c r="A143" s="11"/>
      <c r="B143" s="11"/>
      <c r="C143" s="11" t="s">
        <v>4</v>
      </c>
      <c r="D143" s="128" t="s">
        <v>520</v>
      </c>
      <c r="E143" s="128" t="s">
        <v>519</v>
      </c>
      <c r="F143" s="128" t="s">
        <v>233</v>
      </c>
      <c r="G143" s="128" t="s">
        <v>521</v>
      </c>
      <c r="H143" s="128" t="s">
        <v>522</v>
      </c>
      <c r="I143" s="11">
        <f>(K143+J143)*B3</f>
        <v>4</v>
      </c>
      <c r="J143" s="11"/>
      <c r="K143" s="11">
        <v>2</v>
      </c>
    </row>
  </sheetData>
  <phoneticPr fontId="1" type="noConversion"/>
  <pageMargins left="0.75" right="0.75" top="1" bottom="1" header="0.5" footer="0.5"/>
  <pageSetup scale="2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K135"/>
  <sheetViews>
    <sheetView view="pageBreakPreview" zoomScale="90" zoomScaleNormal="100" zoomScaleSheetLayoutView="90" workbookViewId="0">
      <selection activeCell="E128" sqref="E128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30.85546875" bestFit="1" customWidth="1"/>
    <col min="6" max="8" width="30.85546875" customWidth="1"/>
    <col min="9" max="9" width="11.5703125" bestFit="1" customWidth="1"/>
    <col min="10" max="10" width="20.28515625" bestFit="1" customWidth="1"/>
    <col min="11" max="11" width="14" bestFit="1" customWidth="1"/>
  </cols>
  <sheetData>
    <row r="1" spans="1:11" ht="15" x14ac:dyDescent="0.25">
      <c r="A1" s="37" t="s">
        <v>35</v>
      </c>
      <c r="B1" s="38"/>
      <c r="C1" s="37" t="s">
        <v>23</v>
      </c>
      <c r="D1" s="37" t="s">
        <v>48</v>
      </c>
      <c r="E1" s="37" t="s">
        <v>14</v>
      </c>
      <c r="F1" s="37" t="s">
        <v>125</v>
      </c>
      <c r="G1" s="37" t="s">
        <v>126</v>
      </c>
      <c r="H1" s="37" t="s">
        <v>123</v>
      </c>
      <c r="I1" s="37" t="s">
        <v>15</v>
      </c>
      <c r="J1" s="37" t="s">
        <v>16</v>
      </c>
      <c r="K1" s="37" t="s">
        <v>17</v>
      </c>
    </row>
    <row r="2" spans="1:11" ht="14.25" x14ac:dyDescent="0.2">
      <c r="A2" s="38" t="s">
        <v>5</v>
      </c>
      <c r="B2" s="39">
        <v>60</v>
      </c>
      <c r="C2" s="38" t="s">
        <v>0</v>
      </c>
      <c r="D2" s="11" t="s">
        <v>1086</v>
      </c>
      <c r="E2" s="11" t="s">
        <v>1080</v>
      </c>
      <c r="F2" s="11" t="s">
        <v>138</v>
      </c>
      <c r="G2" s="11" t="s">
        <v>245</v>
      </c>
      <c r="H2" s="11" t="s">
        <v>1087</v>
      </c>
      <c r="I2" s="38">
        <f>(K2+J2)*B3</f>
        <v>48</v>
      </c>
      <c r="J2" s="40">
        <v>6</v>
      </c>
      <c r="K2" s="38">
        <v>10</v>
      </c>
    </row>
    <row r="3" spans="1:11" ht="14.25" x14ac:dyDescent="0.2">
      <c r="A3" s="38" t="s">
        <v>6</v>
      </c>
      <c r="B3" s="1" t="str">
        <f>IF(B2&gt;200,"9.0",IF(B2&gt;175,"8.0",IF(B2&gt;150,"7.0",IF(B2&gt;125,"6.0",IF(B2&gt;100,"5.0",IF(B2&gt;75,"4.0",IF(B2&gt;50,"3.0",IF(B2&gt;25,"2.0",IF(B2&gt;0,"1")))))))))</f>
        <v>3.0</v>
      </c>
      <c r="C3" s="38" t="s">
        <v>1</v>
      </c>
      <c r="D3" s="38"/>
      <c r="E3" s="38"/>
      <c r="F3" s="38"/>
      <c r="G3" s="38"/>
      <c r="H3" s="38"/>
      <c r="I3" s="38">
        <f>(K3+J3)*B3</f>
        <v>21</v>
      </c>
      <c r="J3" s="40"/>
      <c r="K3" s="38">
        <v>7</v>
      </c>
    </row>
    <row r="4" spans="1:11" ht="14.25" x14ac:dyDescent="0.2">
      <c r="A4" s="38"/>
      <c r="B4" s="38"/>
      <c r="C4" s="38" t="s">
        <v>2</v>
      </c>
      <c r="D4" s="38"/>
      <c r="E4" s="38"/>
      <c r="F4" s="38"/>
      <c r="G4" s="38"/>
      <c r="H4" s="38"/>
      <c r="I4" s="38">
        <f>(K4+J4)*B3</f>
        <v>15</v>
      </c>
      <c r="J4" s="40"/>
      <c r="K4" s="38">
        <v>5</v>
      </c>
    </row>
    <row r="5" spans="1:11" ht="14.25" x14ac:dyDescent="0.2">
      <c r="A5" s="38"/>
      <c r="B5" s="38">
        <v>1</v>
      </c>
      <c r="C5" s="38" t="s">
        <v>3</v>
      </c>
      <c r="D5" s="38"/>
      <c r="E5" s="38"/>
      <c r="F5" s="38"/>
      <c r="G5" s="38"/>
      <c r="H5" s="38"/>
      <c r="I5" s="38">
        <f>(K5+J5)*B3</f>
        <v>9</v>
      </c>
      <c r="J5" s="40"/>
      <c r="K5" s="38">
        <v>3</v>
      </c>
    </row>
    <row r="6" spans="1:11" ht="14.25" x14ac:dyDescent="0.2">
      <c r="A6" s="38"/>
      <c r="B6" s="38"/>
      <c r="C6" s="38" t="s">
        <v>4</v>
      </c>
      <c r="D6" s="38"/>
      <c r="E6" s="40"/>
      <c r="F6" s="40"/>
      <c r="G6" s="40"/>
      <c r="H6" s="40"/>
      <c r="I6" s="38">
        <f>(K6+J6)*B3</f>
        <v>6</v>
      </c>
      <c r="J6" s="40"/>
      <c r="K6" s="38">
        <v>2</v>
      </c>
    </row>
    <row r="7" spans="1:11" ht="14.25" x14ac:dyDescent="0.2">
      <c r="A7" s="38"/>
      <c r="B7" s="38"/>
      <c r="C7" s="38"/>
      <c r="D7" s="38"/>
      <c r="E7" s="40"/>
      <c r="F7" s="40"/>
      <c r="G7" s="40"/>
      <c r="H7" s="40"/>
      <c r="I7" s="38"/>
      <c r="J7" s="40"/>
      <c r="K7" s="38"/>
    </row>
    <row r="8" spans="1:11" ht="15" x14ac:dyDescent="0.25">
      <c r="A8" s="38"/>
      <c r="B8" s="38">
        <v>1</v>
      </c>
      <c r="C8" s="37" t="s">
        <v>18</v>
      </c>
      <c r="D8" s="37"/>
      <c r="E8" s="40"/>
      <c r="F8" s="40"/>
      <c r="G8" s="40"/>
      <c r="H8" s="40"/>
      <c r="I8" s="38"/>
      <c r="J8" s="40"/>
      <c r="K8" s="38"/>
    </row>
    <row r="9" spans="1:11" ht="14.25" x14ac:dyDescent="0.2">
      <c r="A9" s="38"/>
      <c r="B9" s="38"/>
      <c r="C9" s="38" t="s">
        <v>0</v>
      </c>
      <c r="D9" s="112" t="s">
        <v>537</v>
      </c>
      <c r="E9" s="112" t="s">
        <v>536</v>
      </c>
      <c r="F9" s="112" t="s">
        <v>538</v>
      </c>
      <c r="G9" s="112" t="s">
        <v>251</v>
      </c>
      <c r="H9" s="112" t="s">
        <v>273</v>
      </c>
      <c r="I9" s="38">
        <f>(K9+J9)*B3</f>
        <v>33</v>
      </c>
      <c r="J9" s="40">
        <v>1</v>
      </c>
      <c r="K9" s="38">
        <v>10</v>
      </c>
    </row>
    <row r="10" spans="1:11" ht="14.25" x14ac:dyDescent="0.2">
      <c r="A10" s="38"/>
      <c r="B10" s="38"/>
      <c r="C10" s="38" t="s">
        <v>1</v>
      </c>
      <c r="D10" s="38"/>
      <c r="E10" s="38"/>
      <c r="F10" s="38"/>
      <c r="G10" s="38"/>
      <c r="H10" s="38"/>
      <c r="I10" s="38">
        <f>(K10+J10)*B3</f>
        <v>21</v>
      </c>
      <c r="J10" s="40"/>
      <c r="K10" s="38">
        <v>7</v>
      </c>
    </row>
    <row r="11" spans="1:11" ht="14.25" x14ac:dyDescent="0.2">
      <c r="A11" s="38"/>
      <c r="B11" s="38"/>
      <c r="C11" s="38" t="s">
        <v>2</v>
      </c>
      <c r="D11" s="38"/>
      <c r="E11" s="38"/>
      <c r="F11" s="38"/>
      <c r="G11" s="38"/>
      <c r="H11" s="38"/>
      <c r="I11" s="38">
        <f>(K11+J11)*B3</f>
        <v>15</v>
      </c>
      <c r="J11" s="40"/>
      <c r="K11" s="38">
        <v>5</v>
      </c>
    </row>
    <row r="12" spans="1:11" ht="14.25" x14ac:dyDescent="0.2">
      <c r="A12" s="38"/>
      <c r="B12" s="38"/>
      <c r="C12" s="38" t="s">
        <v>3</v>
      </c>
      <c r="D12" s="38"/>
      <c r="E12" s="38"/>
      <c r="F12" s="38"/>
      <c r="G12" s="38"/>
      <c r="H12" s="38"/>
      <c r="I12" s="38">
        <f>(K12+J12)*B3</f>
        <v>9</v>
      </c>
      <c r="J12" s="40"/>
      <c r="K12" s="38">
        <v>3</v>
      </c>
    </row>
    <row r="13" spans="1:11" ht="14.25" x14ac:dyDescent="0.2">
      <c r="A13" s="38"/>
      <c r="B13" s="38"/>
      <c r="C13" s="38" t="s">
        <v>4</v>
      </c>
      <c r="D13" s="38"/>
      <c r="E13" s="40"/>
      <c r="F13" s="40"/>
      <c r="G13" s="40"/>
      <c r="H13" s="40"/>
      <c r="I13" s="38">
        <f>(K13+J13)*B3</f>
        <v>6</v>
      </c>
      <c r="J13" s="40"/>
      <c r="K13" s="38">
        <v>2</v>
      </c>
    </row>
    <row r="14" spans="1:11" ht="14.25" x14ac:dyDescent="0.2">
      <c r="A14" s="38"/>
      <c r="B14" s="38"/>
      <c r="C14" s="38"/>
      <c r="D14" s="38"/>
      <c r="E14" s="40"/>
      <c r="F14" s="40"/>
      <c r="G14" s="40"/>
      <c r="H14" s="40"/>
      <c r="I14" s="38"/>
      <c r="J14" s="40"/>
      <c r="K14" s="38"/>
    </row>
    <row r="15" spans="1:11" ht="15" x14ac:dyDescent="0.25">
      <c r="A15" s="38"/>
      <c r="B15" s="38">
        <v>5</v>
      </c>
      <c r="C15" s="37" t="s">
        <v>19</v>
      </c>
      <c r="D15" s="37"/>
      <c r="E15" s="40"/>
      <c r="F15" s="40"/>
      <c r="G15" s="40"/>
      <c r="H15" s="40"/>
      <c r="I15" s="38"/>
      <c r="J15" s="40"/>
      <c r="K15" s="38"/>
    </row>
    <row r="16" spans="1:11" ht="14.25" x14ac:dyDescent="0.2">
      <c r="A16" s="38"/>
      <c r="B16" s="38"/>
      <c r="C16" s="38" t="s">
        <v>0</v>
      </c>
      <c r="D16" s="128" t="s">
        <v>415</v>
      </c>
      <c r="E16" s="128" t="s">
        <v>414</v>
      </c>
      <c r="F16" s="128" t="s">
        <v>417</v>
      </c>
      <c r="G16" s="128" t="s">
        <v>135</v>
      </c>
      <c r="H16" s="128" t="s">
        <v>416</v>
      </c>
      <c r="I16" s="38">
        <f>(K16+J16)*B3</f>
        <v>45</v>
      </c>
      <c r="J16" s="40">
        <v>5</v>
      </c>
      <c r="K16" s="38">
        <v>10</v>
      </c>
    </row>
    <row r="17" spans="1:11" ht="14.25" x14ac:dyDescent="0.2">
      <c r="A17" s="38"/>
      <c r="B17" s="38"/>
      <c r="C17" s="38" t="s">
        <v>1</v>
      </c>
      <c r="D17" s="38" t="s">
        <v>1089</v>
      </c>
      <c r="E17" s="38" t="s">
        <v>1088</v>
      </c>
      <c r="F17" s="38" t="s">
        <v>1091</v>
      </c>
      <c r="G17" s="38" t="s">
        <v>161</v>
      </c>
      <c r="H17" s="38" t="s">
        <v>1090</v>
      </c>
      <c r="I17" s="38">
        <f>(K17+J17)*B3</f>
        <v>21</v>
      </c>
      <c r="J17" s="40"/>
      <c r="K17" s="38">
        <v>7</v>
      </c>
    </row>
    <row r="18" spans="1:11" ht="14.25" x14ac:dyDescent="0.2">
      <c r="A18" s="38"/>
      <c r="B18" s="38"/>
      <c r="C18" s="38" t="s">
        <v>2</v>
      </c>
      <c r="D18" s="112">
        <v>1046340</v>
      </c>
      <c r="E18" s="112" t="s">
        <v>539</v>
      </c>
      <c r="F18" s="112" t="s">
        <v>166</v>
      </c>
      <c r="G18" s="112" t="s">
        <v>160</v>
      </c>
      <c r="H18" s="128" t="s">
        <v>623</v>
      </c>
      <c r="I18" s="38">
        <f>(K18+J18)*B3</f>
        <v>15</v>
      </c>
      <c r="J18" s="40"/>
      <c r="K18" s="38">
        <v>5</v>
      </c>
    </row>
    <row r="19" spans="1:11" ht="14.25" x14ac:dyDescent="0.2">
      <c r="A19" s="38"/>
      <c r="B19" s="38"/>
      <c r="C19" s="38" t="s">
        <v>3</v>
      </c>
      <c r="D19" s="128" t="s">
        <v>419</v>
      </c>
      <c r="E19" s="128" t="s">
        <v>418</v>
      </c>
      <c r="F19" s="128" t="s">
        <v>422</v>
      </c>
      <c r="G19" s="128" t="s">
        <v>420</v>
      </c>
      <c r="H19" s="128" t="s">
        <v>421</v>
      </c>
      <c r="I19" s="38">
        <f>(K19+J19)*B3</f>
        <v>9</v>
      </c>
      <c r="J19" s="40"/>
      <c r="K19" s="38">
        <v>3</v>
      </c>
    </row>
    <row r="20" spans="1:11" ht="15" x14ac:dyDescent="0.25">
      <c r="A20" s="37"/>
      <c r="B20" s="37"/>
      <c r="C20" s="38" t="s">
        <v>4</v>
      </c>
      <c r="D20" s="112" t="s">
        <v>326</v>
      </c>
      <c r="E20" s="112" t="s">
        <v>322</v>
      </c>
      <c r="F20" s="112" t="s">
        <v>325</v>
      </c>
      <c r="G20" s="112" t="s">
        <v>323</v>
      </c>
      <c r="H20" s="112" t="s">
        <v>324</v>
      </c>
      <c r="I20" s="38">
        <f>(K20+J20)*B3</f>
        <v>6</v>
      </c>
      <c r="J20" s="40"/>
      <c r="K20" s="38">
        <v>2</v>
      </c>
    </row>
    <row r="21" spans="1:11" ht="14.25" x14ac:dyDescent="0.2">
      <c r="A21" s="38"/>
      <c r="B21" s="38"/>
      <c r="C21" s="38"/>
      <c r="D21" s="38"/>
      <c r="E21" s="40"/>
      <c r="F21" s="40"/>
      <c r="G21" s="40"/>
      <c r="H21" s="40"/>
      <c r="I21" s="38"/>
      <c r="J21" s="40"/>
      <c r="K21" s="38"/>
    </row>
    <row r="22" spans="1:11" ht="15" x14ac:dyDescent="0.25">
      <c r="A22" s="38"/>
      <c r="B22" s="38">
        <v>1</v>
      </c>
      <c r="C22" s="37" t="s">
        <v>20</v>
      </c>
      <c r="D22" s="37"/>
      <c r="E22" s="40"/>
      <c r="F22" s="40"/>
      <c r="G22" s="40"/>
      <c r="H22" s="40"/>
      <c r="I22" s="38"/>
      <c r="J22" s="40"/>
      <c r="K22" s="38"/>
    </row>
    <row r="23" spans="1:11" ht="14.25" x14ac:dyDescent="0.2">
      <c r="A23" s="38"/>
      <c r="B23" s="38"/>
      <c r="C23" s="38" t="s">
        <v>0</v>
      </c>
      <c r="D23" s="11" t="s">
        <v>1093</v>
      </c>
      <c r="E23" s="11" t="s">
        <v>1092</v>
      </c>
      <c r="F23" s="11" t="s">
        <v>1094</v>
      </c>
      <c r="G23" s="11" t="s">
        <v>1095</v>
      </c>
      <c r="H23" s="11" t="s">
        <v>1096</v>
      </c>
      <c r="I23" s="38">
        <f>(K23+J23)*B3</f>
        <v>30</v>
      </c>
      <c r="J23" s="40"/>
      <c r="K23" s="38">
        <v>10</v>
      </c>
    </row>
    <row r="24" spans="1:11" ht="14.25" x14ac:dyDescent="0.2">
      <c r="A24" s="38"/>
      <c r="B24" s="38"/>
      <c r="C24" s="38" t="s">
        <v>1</v>
      </c>
      <c r="D24" s="11"/>
      <c r="E24" s="11"/>
      <c r="F24" s="11"/>
      <c r="G24" s="11"/>
      <c r="H24" s="11"/>
      <c r="I24" s="38">
        <f>(K24+J24)*B3</f>
        <v>21</v>
      </c>
      <c r="J24" s="40"/>
      <c r="K24" s="38">
        <v>7</v>
      </c>
    </row>
    <row r="25" spans="1:11" ht="14.25" x14ac:dyDescent="0.2">
      <c r="A25" s="38"/>
      <c r="B25" s="38"/>
      <c r="C25" s="38" t="s">
        <v>2</v>
      </c>
      <c r="D25" s="11"/>
      <c r="E25" s="11"/>
      <c r="F25" s="11"/>
      <c r="G25" s="11"/>
      <c r="H25" s="11"/>
      <c r="I25" s="38">
        <f>(K25+J25)*B3</f>
        <v>15</v>
      </c>
      <c r="J25" s="40"/>
      <c r="K25" s="38">
        <v>5</v>
      </c>
    </row>
    <row r="26" spans="1:11" ht="14.25" x14ac:dyDescent="0.2">
      <c r="A26" s="38"/>
      <c r="B26" s="38"/>
      <c r="C26" s="38" t="s">
        <v>3</v>
      </c>
      <c r="D26" s="11"/>
      <c r="E26" s="11"/>
      <c r="F26" s="11"/>
      <c r="G26" s="11"/>
      <c r="H26" s="11"/>
      <c r="I26" s="38">
        <f>(K26+J26)*B3</f>
        <v>9</v>
      </c>
      <c r="J26" s="40"/>
      <c r="K26" s="38">
        <v>3</v>
      </c>
    </row>
    <row r="27" spans="1:11" ht="14.25" x14ac:dyDescent="0.2">
      <c r="A27" s="38"/>
      <c r="B27" s="38"/>
      <c r="C27" s="38" t="s">
        <v>4</v>
      </c>
      <c r="D27" s="38"/>
      <c r="E27" s="38"/>
      <c r="F27" s="38"/>
      <c r="G27" s="38"/>
      <c r="H27" s="38"/>
      <c r="I27" s="38">
        <f>(K27+J27)*B3</f>
        <v>6</v>
      </c>
      <c r="J27" s="40"/>
      <c r="K27" s="38">
        <v>2</v>
      </c>
    </row>
    <row r="28" spans="1:11" ht="14.25" x14ac:dyDescent="0.2">
      <c r="A28" s="38"/>
      <c r="B28" s="41"/>
      <c r="C28" s="38"/>
      <c r="D28" s="38"/>
      <c r="E28" s="40"/>
      <c r="F28" s="40"/>
      <c r="G28" s="40"/>
      <c r="H28" s="40"/>
      <c r="I28" s="38"/>
      <c r="J28" s="40"/>
      <c r="K28" s="38"/>
    </row>
    <row r="29" spans="1:11" ht="15" x14ac:dyDescent="0.25">
      <c r="A29" s="38"/>
      <c r="B29" s="41">
        <v>4</v>
      </c>
      <c r="C29" s="37" t="s">
        <v>110</v>
      </c>
      <c r="D29" s="37"/>
      <c r="E29" s="40"/>
      <c r="F29" s="40"/>
      <c r="G29" s="40"/>
      <c r="H29" s="40"/>
      <c r="I29" s="38"/>
      <c r="J29" s="40"/>
      <c r="K29" s="38"/>
    </row>
    <row r="30" spans="1:11" ht="14.25" x14ac:dyDescent="0.2">
      <c r="A30" s="38"/>
      <c r="B30" s="41"/>
      <c r="C30" s="38" t="s">
        <v>0</v>
      </c>
      <c r="D30" s="128" t="s">
        <v>433</v>
      </c>
      <c r="E30" s="128" t="s">
        <v>432</v>
      </c>
      <c r="F30" s="170" t="s">
        <v>131</v>
      </c>
      <c r="G30" s="128" t="s">
        <v>130</v>
      </c>
      <c r="H30" s="128" t="s">
        <v>133</v>
      </c>
      <c r="I30" s="38">
        <f>(K30+J30)*B3</f>
        <v>30</v>
      </c>
      <c r="J30" s="40"/>
      <c r="K30" s="38">
        <v>10</v>
      </c>
    </row>
    <row r="31" spans="1:11" ht="14.25" x14ac:dyDescent="0.2">
      <c r="A31" s="38"/>
      <c r="B31" s="41"/>
      <c r="C31" s="38" t="s">
        <v>1</v>
      </c>
      <c r="D31" s="11" t="s">
        <v>816</v>
      </c>
      <c r="E31" s="11" t="s">
        <v>1097</v>
      </c>
      <c r="F31" s="11" t="s">
        <v>1098</v>
      </c>
      <c r="G31" s="11"/>
      <c r="H31" s="11"/>
      <c r="I31" s="38">
        <f>(K31+J31)*B3</f>
        <v>24</v>
      </c>
      <c r="J31" s="40">
        <v>1</v>
      </c>
      <c r="K31" s="38">
        <v>7</v>
      </c>
    </row>
    <row r="32" spans="1:11" ht="14.25" x14ac:dyDescent="0.2">
      <c r="A32" s="38"/>
      <c r="B32" s="41"/>
      <c r="C32" s="38" t="s">
        <v>2</v>
      </c>
      <c r="D32" s="11" t="s">
        <v>816</v>
      </c>
      <c r="E32" s="11" t="s">
        <v>1099</v>
      </c>
      <c r="F32" s="113" t="s">
        <v>546</v>
      </c>
      <c r="G32" s="11"/>
      <c r="H32" s="11"/>
      <c r="I32" s="38">
        <f>(K32+J32)*B3</f>
        <v>15</v>
      </c>
      <c r="J32" s="40"/>
      <c r="K32" s="38">
        <v>5</v>
      </c>
    </row>
    <row r="33" spans="1:11" ht="14.25" x14ac:dyDescent="0.2">
      <c r="A33" s="38"/>
      <c r="B33" s="41"/>
      <c r="C33" s="38" t="s">
        <v>3</v>
      </c>
      <c r="D33" s="128" t="s">
        <v>440</v>
      </c>
      <c r="E33" s="128" t="s">
        <v>439</v>
      </c>
      <c r="F33" s="128" t="s">
        <v>150</v>
      </c>
      <c r="G33" s="128" t="s">
        <v>134</v>
      </c>
      <c r="H33" s="128" t="s">
        <v>171</v>
      </c>
      <c r="I33" s="38">
        <f>(K33+J33)*B3</f>
        <v>9</v>
      </c>
      <c r="J33" s="40"/>
      <c r="K33" s="38">
        <v>3</v>
      </c>
    </row>
    <row r="34" spans="1:11" ht="14.25" x14ac:dyDescent="0.2">
      <c r="A34" s="38"/>
      <c r="B34" s="41"/>
      <c r="C34" s="38" t="s">
        <v>4</v>
      </c>
      <c r="D34" s="11"/>
      <c r="E34" s="11"/>
      <c r="F34" s="11"/>
      <c r="G34" s="11"/>
      <c r="H34" s="11"/>
      <c r="I34" s="38">
        <f>(K34+J34)*B3</f>
        <v>6</v>
      </c>
      <c r="J34" s="40"/>
      <c r="K34" s="38">
        <v>2</v>
      </c>
    </row>
    <row r="35" spans="1:11" ht="14.25" x14ac:dyDescent="0.2">
      <c r="A35" s="38"/>
      <c r="B35" s="41"/>
      <c r="C35" s="38"/>
      <c r="D35" s="38"/>
      <c r="E35" s="40"/>
      <c r="F35" s="40"/>
      <c r="G35" s="40"/>
      <c r="H35" s="40"/>
      <c r="I35" s="38"/>
      <c r="J35" s="40"/>
      <c r="K35" s="38"/>
    </row>
    <row r="36" spans="1:11" ht="15" x14ac:dyDescent="0.25">
      <c r="A36" s="38"/>
      <c r="B36" s="41"/>
      <c r="C36" s="37" t="s">
        <v>22</v>
      </c>
      <c r="D36" s="37"/>
      <c r="E36" s="40"/>
      <c r="F36" s="40"/>
      <c r="G36" s="40"/>
      <c r="H36" s="40"/>
      <c r="I36" s="38"/>
      <c r="J36" s="40"/>
      <c r="K36" s="38"/>
    </row>
    <row r="37" spans="1:11" ht="14.25" x14ac:dyDescent="0.2">
      <c r="A37" s="38"/>
      <c r="B37" s="41"/>
      <c r="C37" s="38" t="s">
        <v>0</v>
      </c>
      <c r="D37" s="38"/>
      <c r="E37" s="38"/>
      <c r="F37" s="38"/>
      <c r="G37" s="38"/>
      <c r="H37" s="38"/>
      <c r="I37" s="38">
        <f>(K37+J37)*B3</f>
        <v>30</v>
      </c>
      <c r="J37" s="40"/>
      <c r="K37" s="38">
        <v>10</v>
      </c>
    </row>
    <row r="38" spans="1:11" ht="14.25" x14ac:dyDescent="0.2">
      <c r="A38" s="38"/>
      <c r="B38" s="41"/>
      <c r="C38" s="38" t="s">
        <v>1</v>
      </c>
      <c r="D38" s="38"/>
      <c r="E38" s="38"/>
      <c r="F38" s="38"/>
      <c r="G38" s="38"/>
      <c r="H38" s="38"/>
      <c r="I38" s="38">
        <f>(K38+J38)*B3</f>
        <v>21</v>
      </c>
      <c r="J38" s="40"/>
      <c r="K38" s="38">
        <v>7</v>
      </c>
    </row>
    <row r="39" spans="1:11" ht="14.25" x14ac:dyDescent="0.2">
      <c r="A39" s="38"/>
      <c r="B39" s="38"/>
      <c r="C39" s="38" t="s">
        <v>2</v>
      </c>
      <c r="D39" s="38"/>
      <c r="E39" s="38"/>
      <c r="F39" s="38"/>
      <c r="G39" s="38"/>
      <c r="H39" s="38"/>
      <c r="I39" s="38">
        <f>(K39+J39)*B3</f>
        <v>15</v>
      </c>
      <c r="J39" s="40"/>
      <c r="K39" s="38">
        <v>5</v>
      </c>
    </row>
    <row r="40" spans="1:11" ht="14.25" x14ac:dyDescent="0.2">
      <c r="A40" s="38"/>
      <c r="B40" s="38"/>
      <c r="C40" s="38" t="s">
        <v>3</v>
      </c>
      <c r="D40" s="38"/>
      <c r="E40" s="38"/>
      <c r="F40" s="38"/>
      <c r="G40" s="38"/>
      <c r="H40" s="38"/>
      <c r="I40" s="38">
        <f>(K40+J40)*B3</f>
        <v>9</v>
      </c>
      <c r="J40" s="40"/>
      <c r="K40" s="38">
        <v>3</v>
      </c>
    </row>
    <row r="41" spans="1:11" ht="14.25" x14ac:dyDescent="0.2">
      <c r="A41" s="38"/>
      <c r="B41" s="38"/>
      <c r="C41" s="38" t="s">
        <v>4</v>
      </c>
      <c r="D41" s="38"/>
      <c r="E41" s="38"/>
      <c r="F41" s="38"/>
      <c r="G41" s="38"/>
      <c r="H41" s="38"/>
      <c r="I41" s="38">
        <f>(K41+J41)*B3</f>
        <v>6</v>
      </c>
      <c r="J41" s="40"/>
      <c r="K41" s="38">
        <v>2</v>
      </c>
    </row>
    <row r="42" spans="1:11" ht="14.25" x14ac:dyDescent="0.2">
      <c r="A42" s="38"/>
      <c r="B42" s="38"/>
      <c r="C42" s="38"/>
      <c r="D42" s="38"/>
      <c r="E42" s="40"/>
      <c r="F42" s="40"/>
      <c r="G42" s="40"/>
      <c r="H42" s="40"/>
      <c r="I42" s="38"/>
      <c r="J42" s="40"/>
      <c r="K42" s="38"/>
    </row>
    <row r="43" spans="1:11" ht="15" x14ac:dyDescent="0.25">
      <c r="A43" s="38"/>
      <c r="B43" s="38">
        <v>4</v>
      </c>
      <c r="C43" s="37" t="s">
        <v>31</v>
      </c>
      <c r="D43" s="37"/>
      <c r="E43" s="40"/>
      <c r="F43" s="40"/>
      <c r="G43" s="40"/>
      <c r="H43" s="40"/>
      <c r="I43" s="38"/>
      <c r="J43" s="40"/>
      <c r="K43" s="38"/>
    </row>
    <row r="44" spans="1:11" ht="15" x14ac:dyDescent="0.25">
      <c r="A44" s="38"/>
      <c r="B44" s="38"/>
      <c r="C44" s="37" t="s">
        <v>32</v>
      </c>
      <c r="D44" s="37"/>
      <c r="E44" s="40"/>
      <c r="F44" s="40"/>
      <c r="G44" s="40"/>
      <c r="H44" s="40"/>
      <c r="I44" s="38"/>
      <c r="J44" s="40"/>
      <c r="K44" s="38"/>
    </row>
    <row r="45" spans="1:11" ht="14.25" x14ac:dyDescent="0.2">
      <c r="A45" s="38"/>
      <c r="B45" s="38"/>
      <c r="C45" s="38" t="s">
        <v>0</v>
      </c>
      <c r="D45" s="112" t="s">
        <v>559</v>
      </c>
      <c r="E45" s="112" t="s">
        <v>557</v>
      </c>
      <c r="F45" s="112" t="s">
        <v>422</v>
      </c>
      <c r="G45" s="112" t="s">
        <v>353</v>
      </c>
      <c r="H45" s="112" t="s">
        <v>558</v>
      </c>
      <c r="I45" s="38">
        <f>(K45+J45)*B3</f>
        <v>30</v>
      </c>
      <c r="J45" s="40"/>
      <c r="K45" s="38">
        <v>10</v>
      </c>
    </row>
    <row r="46" spans="1:11" ht="14.25" x14ac:dyDescent="0.2">
      <c r="A46" s="38"/>
      <c r="B46" s="38"/>
      <c r="C46" s="38" t="s">
        <v>1</v>
      </c>
      <c r="D46" s="170" t="s">
        <v>146</v>
      </c>
      <c r="E46" s="170" t="s">
        <v>133</v>
      </c>
      <c r="F46" s="170" t="s">
        <v>131</v>
      </c>
      <c r="G46" s="170" t="s">
        <v>147</v>
      </c>
      <c r="H46" s="170" t="s">
        <v>148</v>
      </c>
      <c r="I46" s="38">
        <f>(K46+J46)*B3</f>
        <v>21</v>
      </c>
      <c r="J46" s="40"/>
      <c r="K46" s="38">
        <v>7</v>
      </c>
    </row>
    <row r="47" spans="1:11" ht="14.25" x14ac:dyDescent="0.2">
      <c r="A47" s="38"/>
      <c r="B47" s="38"/>
      <c r="C47" s="38" t="s">
        <v>2</v>
      </c>
      <c r="D47" s="112" t="s">
        <v>561</v>
      </c>
      <c r="E47" s="112" t="s">
        <v>560</v>
      </c>
      <c r="F47" s="112" t="s">
        <v>538</v>
      </c>
      <c r="G47" s="112" t="s">
        <v>562</v>
      </c>
      <c r="H47" s="112" t="s">
        <v>563</v>
      </c>
      <c r="I47" s="38">
        <f>(K47+J47)*B3</f>
        <v>15</v>
      </c>
      <c r="J47" s="40"/>
      <c r="K47" s="38">
        <v>5</v>
      </c>
    </row>
    <row r="48" spans="1:11" ht="14.25" x14ac:dyDescent="0.2">
      <c r="A48" s="38"/>
      <c r="B48" s="38"/>
      <c r="C48" s="38" t="s">
        <v>3</v>
      </c>
      <c r="D48" s="11" t="s">
        <v>1103</v>
      </c>
      <c r="E48" s="11" t="s">
        <v>1100</v>
      </c>
      <c r="F48" s="11" t="s">
        <v>1094</v>
      </c>
      <c r="G48" s="11" t="s">
        <v>1101</v>
      </c>
      <c r="H48" s="11" t="s">
        <v>1102</v>
      </c>
      <c r="I48" s="38">
        <f>(K48+J48)*B3</f>
        <v>9</v>
      </c>
      <c r="J48" s="40"/>
      <c r="K48" s="38">
        <v>3</v>
      </c>
    </row>
    <row r="49" spans="1:11" ht="14.25" x14ac:dyDescent="0.2">
      <c r="A49" s="38"/>
      <c r="B49" s="38"/>
      <c r="C49" s="38" t="s">
        <v>4</v>
      </c>
      <c r="D49" s="11"/>
      <c r="E49" s="11"/>
      <c r="F49" s="11"/>
      <c r="G49" s="11"/>
      <c r="H49" s="11"/>
      <c r="I49" s="38">
        <f>(K49+J49)*B3</f>
        <v>6</v>
      </c>
      <c r="J49" s="40"/>
      <c r="K49" s="38">
        <v>2</v>
      </c>
    </row>
    <row r="50" spans="1:11" ht="14.25" x14ac:dyDescent="0.2">
      <c r="A50" s="38"/>
      <c r="B50" s="38"/>
      <c r="C50" s="38"/>
      <c r="D50" s="38"/>
      <c r="E50" s="40"/>
      <c r="F50" s="40"/>
      <c r="G50" s="40"/>
      <c r="H50" s="40"/>
      <c r="I50" s="38"/>
      <c r="J50" s="40"/>
      <c r="K50" s="38"/>
    </row>
    <row r="51" spans="1:11" ht="15" x14ac:dyDescent="0.25">
      <c r="A51" s="38"/>
      <c r="B51" s="38">
        <v>6</v>
      </c>
      <c r="C51" s="37" t="s">
        <v>25</v>
      </c>
      <c r="D51" s="37"/>
      <c r="E51" s="40"/>
      <c r="F51" s="40"/>
      <c r="G51" s="40"/>
      <c r="H51" s="40"/>
      <c r="I51" s="38"/>
      <c r="J51" s="40"/>
      <c r="K51" s="38"/>
    </row>
    <row r="52" spans="1:11" ht="15" x14ac:dyDescent="0.25">
      <c r="A52" s="38"/>
      <c r="B52" s="38"/>
      <c r="C52" s="37" t="s">
        <v>32</v>
      </c>
      <c r="D52" s="37"/>
      <c r="E52" s="40"/>
      <c r="F52" s="40"/>
      <c r="G52" s="40"/>
      <c r="H52" s="40"/>
      <c r="I52" s="38"/>
      <c r="J52" s="40"/>
      <c r="K52" s="38"/>
    </row>
    <row r="53" spans="1:11" ht="14.25" x14ac:dyDescent="0.2">
      <c r="A53" s="38"/>
      <c r="B53" s="38"/>
      <c r="C53" s="38" t="s">
        <v>0</v>
      </c>
      <c r="D53" s="128" t="s">
        <v>464</v>
      </c>
      <c r="E53" s="128" t="s">
        <v>252</v>
      </c>
      <c r="F53" s="170" t="s">
        <v>131</v>
      </c>
      <c r="G53" s="128" t="s">
        <v>360</v>
      </c>
      <c r="H53" s="128" t="s">
        <v>465</v>
      </c>
      <c r="I53" s="38">
        <f>(K53+J53)*B3</f>
        <v>30</v>
      </c>
      <c r="J53" s="40"/>
      <c r="K53" s="38">
        <v>10</v>
      </c>
    </row>
    <row r="54" spans="1:11" ht="14.25" x14ac:dyDescent="0.2">
      <c r="A54" s="38"/>
      <c r="B54" s="38"/>
      <c r="C54" s="38" t="s">
        <v>1</v>
      </c>
      <c r="D54" s="170" t="s">
        <v>151</v>
      </c>
      <c r="E54" s="170" t="s">
        <v>152</v>
      </c>
      <c r="F54" s="170" t="s">
        <v>138</v>
      </c>
      <c r="G54" s="170" t="s">
        <v>153</v>
      </c>
      <c r="H54" s="170" t="s">
        <v>154</v>
      </c>
      <c r="I54" s="38">
        <f>(K54+J54)*B3</f>
        <v>21</v>
      </c>
      <c r="J54" s="40"/>
      <c r="K54" s="38">
        <v>7</v>
      </c>
    </row>
    <row r="55" spans="1:11" ht="14.25" x14ac:dyDescent="0.2">
      <c r="A55" s="38"/>
      <c r="B55" s="38"/>
      <c r="C55" s="38" t="s">
        <v>2</v>
      </c>
      <c r="D55" s="112">
        <v>1045156</v>
      </c>
      <c r="E55" s="112" t="s">
        <v>172</v>
      </c>
      <c r="F55" s="112" t="s">
        <v>166</v>
      </c>
      <c r="G55" s="112" t="s">
        <v>134</v>
      </c>
      <c r="H55" s="112" t="s">
        <v>167</v>
      </c>
      <c r="I55" s="38">
        <f>(K55+J55)*B3</f>
        <v>15</v>
      </c>
      <c r="J55" s="40"/>
      <c r="K55" s="38">
        <v>5</v>
      </c>
    </row>
    <row r="56" spans="1:11" ht="14.25" x14ac:dyDescent="0.2">
      <c r="A56" s="38"/>
      <c r="B56" s="38"/>
      <c r="C56" s="38" t="s">
        <v>3</v>
      </c>
      <c r="D56" s="170" t="s">
        <v>142</v>
      </c>
      <c r="E56" s="170" t="s">
        <v>143</v>
      </c>
      <c r="F56" s="170" t="s">
        <v>140</v>
      </c>
      <c r="G56" s="170" t="s">
        <v>144</v>
      </c>
      <c r="H56" s="170" t="s">
        <v>145</v>
      </c>
      <c r="I56" s="38">
        <f>(K56+J56)*B3</f>
        <v>9</v>
      </c>
      <c r="J56" s="40"/>
      <c r="K56" s="38">
        <v>3</v>
      </c>
    </row>
    <row r="57" spans="1:11" ht="14.25" x14ac:dyDescent="0.2">
      <c r="A57" s="38"/>
      <c r="B57" s="38"/>
      <c r="C57" s="38" t="s">
        <v>4</v>
      </c>
      <c r="D57" s="169" t="s">
        <v>894</v>
      </c>
      <c r="E57" s="169" t="s">
        <v>895</v>
      </c>
      <c r="F57" s="169" t="s">
        <v>896</v>
      </c>
      <c r="G57" s="169" t="s">
        <v>248</v>
      </c>
      <c r="H57" s="169" t="s">
        <v>897</v>
      </c>
      <c r="I57" s="38">
        <f>(K57+J57)*B3</f>
        <v>6</v>
      </c>
      <c r="J57" s="40"/>
      <c r="K57" s="38">
        <v>2</v>
      </c>
    </row>
    <row r="58" spans="1:11" ht="14.25" x14ac:dyDescent="0.2">
      <c r="A58" s="38"/>
      <c r="B58" s="38"/>
      <c r="C58" s="38"/>
      <c r="D58" s="38"/>
      <c r="E58" s="38"/>
      <c r="F58" s="38"/>
      <c r="G58" s="38"/>
      <c r="H58" s="38"/>
      <c r="I58" s="38"/>
      <c r="J58" s="40"/>
      <c r="K58" s="38"/>
    </row>
    <row r="59" spans="1:11" ht="15" x14ac:dyDescent="0.25">
      <c r="A59" s="38"/>
      <c r="B59" s="38"/>
      <c r="C59" s="37"/>
      <c r="D59" s="37"/>
      <c r="E59" s="40"/>
      <c r="F59" s="40"/>
      <c r="G59" s="40"/>
      <c r="H59" s="40"/>
      <c r="I59" s="38"/>
      <c r="J59" s="40"/>
      <c r="K59" s="38"/>
    </row>
    <row r="60" spans="1:11" ht="15" x14ac:dyDescent="0.25">
      <c r="A60" s="38"/>
      <c r="B60" s="38">
        <v>5</v>
      </c>
      <c r="C60" s="37" t="s">
        <v>49</v>
      </c>
      <c r="D60" s="37"/>
      <c r="E60" s="40"/>
      <c r="F60" s="40"/>
      <c r="G60" s="40"/>
      <c r="H60" s="40"/>
      <c r="I60" s="38"/>
      <c r="J60" s="40"/>
      <c r="K60" s="38"/>
    </row>
    <row r="61" spans="1:11" ht="14.25" x14ac:dyDescent="0.2">
      <c r="A61" s="38"/>
      <c r="B61" s="38"/>
      <c r="C61" s="38" t="s">
        <v>0</v>
      </c>
      <c r="D61" s="169">
        <v>1045910</v>
      </c>
      <c r="E61" s="170" t="s">
        <v>156</v>
      </c>
      <c r="F61" s="128" t="s">
        <v>155</v>
      </c>
      <c r="G61" s="170" t="s">
        <v>157</v>
      </c>
      <c r="H61" s="170" t="s">
        <v>158</v>
      </c>
      <c r="I61" s="38">
        <f>(K61+J61)*B3</f>
        <v>30</v>
      </c>
      <c r="J61" s="40"/>
      <c r="K61" s="38">
        <v>10</v>
      </c>
    </row>
    <row r="62" spans="1:11" ht="14.25" x14ac:dyDescent="0.2">
      <c r="A62" s="38"/>
      <c r="B62" s="38"/>
      <c r="C62" s="38" t="s">
        <v>1</v>
      </c>
      <c r="D62" s="112">
        <v>1046973</v>
      </c>
      <c r="E62" s="112" t="s">
        <v>565</v>
      </c>
      <c r="F62" s="112" t="s">
        <v>166</v>
      </c>
      <c r="G62" s="112" t="s">
        <v>340</v>
      </c>
      <c r="H62" s="112" t="s">
        <v>625</v>
      </c>
      <c r="I62" s="38">
        <f>(K62+J62)*B3</f>
        <v>21</v>
      </c>
      <c r="J62" s="40"/>
      <c r="K62" s="38">
        <v>7</v>
      </c>
    </row>
    <row r="63" spans="1:11" ht="14.25" x14ac:dyDescent="0.2">
      <c r="A63" s="38"/>
      <c r="B63" s="38"/>
      <c r="C63" s="38" t="s">
        <v>2</v>
      </c>
      <c r="D63" s="112" t="s">
        <v>247</v>
      </c>
      <c r="E63" s="112" t="s">
        <v>246</v>
      </c>
      <c r="F63" s="112" t="s">
        <v>564</v>
      </c>
      <c r="G63" s="112" t="s">
        <v>248</v>
      </c>
      <c r="H63" s="112" t="s">
        <v>249</v>
      </c>
      <c r="I63" s="38">
        <f>(K63+J63)*B3</f>
        <v>15</v>
      </c>
      <c r="J63" s="40"/>
      <c r="K63" s="38">
        <v>5</v>
      </c>
    </row>
    <row r="64" spans="1:11" ht="14.25" x14ac:dyDescent="0.2">
      <c r="A64" s="38"/>
      <c r="B64" s="38"/>
      <c r="C64" s="38" t="s">
        <v>3</v>
      </c>
      <c r="D64" s="128" t="s">
        <v>471</v>
      </c>
      <c r="E64" s="128" t="s">
        <v>470</v>
      </c>
      <c r="F64" s="128" t="s">
        <v>150</v>
      </c>
      <c r="G64" s="128" t="s">
        <v>230</v>
      </c>
      <c r="H64" s="128" t="s">
        <v>472</v>
      </c>
      <c r="I64" s="38">
        <f>(K64+J64)*B3</f>
        <v>9</v>
      </c>
      <c r="J64" s="40"/>
      <c r="K64" s="38">
        <v>3</v>
      </c>
    </row>
    <row r="65" spans="1:11" ht="15.75" x14ac:dyDescent="0.25">
      <c r="A65" s="38"/>
      <c r="B65" s="38"/>
      <c r="C65" s="38" t="s">
        <v>4</v>
      </c>
      <c r="D65" s="112" t="s">
        <v>903</v>
      </c>
      <c r="E65" s="112" t="s">
        <v>902</v>
      </c>
      <c r="F65" s="112" t="s">
        <v>538</v>
      </c>
      <c r="G65" s="111" t="s">
        <v>157</v>
      </c>
      <c r="H65" s="111" t="s">
        <v>904</v>
      </c>
      <c r="I65" s="38">
        <f>(K65+J65)*B3</f>
        <v>6</v>
      </c>
      <c r="J65" s="40"/>
      <c r="K65" s="38">
        <v>2</v>
      </c>
    </row>
    <row r="66" spans="1:11" ht="14.25" x14ac:dyDescent="0.2">
      <c r="A66" s="38"/>
      <c r="B66" s="38"/>
      <c r="C66" s="38"/>
      <c r="D66" s="38"/>
      <c r="E66" s="40"/>
      <c r="F66" s="40"/>
      <c r="G66" s="40"/>
      <c r="H66" s="40"/>
      <c r="I66" s="38"/>
      <c r="J66" s="40"/>
      <c r="K66" s="38"/>
    </row>
    <row r="67" spans="1:11" ht="15" x14ac:dyDescent="0.25">
      <c r="A67" s="38"/>
      <c r="B67" s="38">
        <v>7</v>
      </c>
      <c r="C67" s="37" t="s">
        <v>26</v>
      </c>
      <c r="D67" s="37"/>
      <c r="E67" s="40"/>
      <c r="F67" s="40"/>
      <c r="G67" s="40"/>
      <c r="H67" s="40"/>
      <c r="I67" s="38"/>
      <c r="J67" s="40"/>
      <c r="K67" s="38"/>
    </row>
    <row r="68" spans="1:11" ht="14.25" x14ac:dyDescent="0.2">
      <c r="A68" s="38"/>
      <c r="B68" s="38"/>
      <c r="C68" s="38" t="s">
        <v>0</v>
      </c>
      <c r="D68" s="169" t="s">
        <v>222</v>
      </c>
      <c r="E68" s="169" t="s">
        <v>221</v>
      </c>
      <c r="F68" s="169" t="s">
        <v>138</v>
      </c>
      <c r="G68" s="169" t="s">
        <v>182</v>
      </c>
      <c r="H68" s="169" t="s">
        <v>223</v>
      </c>
      <c r="I68" s="38">
        <f>(K68+J68)*B3</f>
        <v>48</v>
      </c>
      <c r="J68" s="40">
        <v>6</v>
      </c>
      <c r="K68" s="38">
        <v>10</v>
      </c>
    </row>
    <row r="69" spans="1:11" ht="14.25" x14ac:dyDescent="0.2">
      <c r="A69" s="38"/>
      <c r="B69" s="38"/>
      <c r="C69" s="38" t="s">
        <v>1</v>
      </c>
      <c r="D69" s="128" t="s">
        <v>481</v>
      </c>
      <c r="E69" s="128" t="s">
        <v>480</v>
      </c>
      <c r="F69" s="128" t="s">
        <v>484</v>
      </c>
      <c r="G69" s="128" t="s">
        <v>482</v>
      </c>
      <c r="H69" s="128" t="s">
        <v>483</v>
      </c>
      <c r="I69" s="38">
        <f>(K69+J69)*B3</f>
        <v>33</v>
      </c>
      <c r="J69" s="40">
        <v>4</v>
      </c>
      <c r="K69" s="38">
        <v>7</v>
      </c>
    </row>
    <row r="70" spans="1:11" ht="14.25" x14ac:dyDescent="0.2">
      <c r="A70" s="38"/>
      <c r="B70" s="38"/>
      <c r="C70" s="38" t="s">
        <v>2</v>
      </c>
      <c r="D70" s="112" t="s">
        <v>570</v>
      </c>
      <c r="E70" s="112" t="s">
        <v>569</v>
      </c>
      <c r="F70" s="112" t="s">
        <v>283</v>
      </c>
      <c r="G70" s="112" t="s">
        <v>132</v>
      </c>
      <c r="H70" s="112" t="s">
        <v>571</v>
      </c>
      <c r="I70" s="38">
        <f>(K70+J70)*B3</f>
        <v>15</v>
      </c>
      <c r="J70" s="40"/>
      <c r="K70" s="38">
        <v>5</v>
      </c>
    </row>
    <row r="71" spans="1:11" ht="14.25" x14ac:dyDescent="0.2">
      <c r="A71" s="38"/>
      <c r="B71" s="38"/>
      <c r="C71" s="38" t="s">
        <v>3</v>
      </c>
      <c r="D71" s="112" t="s">
        <v>567</v>
      </c>
      <c r="E71" s="112" t="s">
        <v>566</v>
      </c>
      <c r="F71" s="112" t="s">
        <v>564</v>
      </c>
      <c r="G71" s="112" t="s">
        <v>153</v>
      </c>
      <c r="H71" s="112" t="s">
        <v>568</v>
      </c>
      <c r="I71" s="38">
        <f>(K71+J71)*B3</f>
        <v>9</v>
      </c>
      <c r="J71" s="40"/>
      <c r="K71" s="38">
        <v>3</v>
      </c>
    </row>
    <row r="72" spans="1:11" ht="15" x14ac:dyDescent="0.2">
      <c r="A72" s="38"/>
      <c r="B72" s="38"/>
      <c r="C72" s="38" t="s">
        <v>4</v>
      </c>
      <c r="D72" s="53">
        <v>1046313</v>
      </c>
      <c r="E72" s="53" t="s">
        <v>1104</v>
      </c>
      <c r="F72" s="53" t="s">
        <v>1106</v>
      </c>
      <c r="G72" s="128" t="s">
        <v>135</v>
      </c>
      <c r="H72" s="173" t="s">
        <v>1105</v>
      </c>
      <c r="I72" s="38">
        <f>(K72+J72)*B3</f>
        <v>6</v>
      </c>
      <c r="J72" s="40"/>
      <c r="K72" s="38">
        <v>2</v>
      </c>
    </row>
    <row r="73" spans="1:11" ht="14.25" x14ac:dyDescent="0.2">
      <c r="A73" s="38"/>
      <c r="B73" s="38"/>
      <c r="C73" s="38"/>
      <c r="D73" s="38"/>
      <c r="E73" s="40"/>
      <c r="F73" s="40"/>
      <c r="G73" s="40"/>
      <c r="H73" s="40"/>
      <c r="I73" s="38"/>
      <c r="J73" s="40"/>
      <c r="K73" s="38"/>
    </row>
    <row r="74" spans="1:11" ht="15" x14ac:dyDescent="0.25">
      <c r="A74" s="38"/>
      <c r="B74" s="38">
        <v>7</v>
      </c>
      <c r="C74" s="37" t="s">
        <v>27</v>
      </c>
      <c r="D74" s="37"/>
      <c r="E74" s="40"/>
      <c r="F74" s="40"/>
      <c r="G74" s="40"/>
      <c r="H74" s="40"/>
      <c r="I74" s="38"/>
      <c r="J74" s="40"/>
      <c r="K74" s="38"/>
    </row>
    <row r="75" spans="1:11" ht="14.25" x14ac:dyDescent="0.2">
      <c r="A75" s="38"/>
      <c r="B75" s="38"/>
      <c r="C75" s="38" t="s">
        <v>0</v>
      </c>
      <c r="D75" s="128">
        <v>1046430</v>
      </c>
      <c r="E75" s="128" t="s">
        <v>497</v>
      </c>
      <c r="F75" s="128" t="s">
        <v>155</v>
      </c>
      <c r="G75" s="128" t="s">
        <v>132</v>
      </c>
      <c r="H75" s="128" t="s">
        <v>622</v>
      </c>
      <c r="I75" s="38">
        <f>(K75+J75)*B3</f>
        <v>36</v>
      </c>
      <c r="J75" s="40">
        <v>2</v>
      </c>
      <c r="K75" s="38">
        <v>10</v>
      </c>
    </row>
    <row r="76" spans="1:11" ht="14.25" x14ac:dyDescent="0.2">
      <c r="A76" s="38"/>
      <c r="B76" s="38"/>
      <c r="C76" s="38" t="s">
        <v>1</v>
      </c>
      <c r="D76" s="169" t="s">
        <v>395</v>
      </c>
      <c r="E76" s="169" t="s">
        <v>392</v>
      </c>
      <c r="F76" s="169" t="s">
        <v>138</v>
      </c>
      <c r="G76" s="169" t="s">
        <v>393</v>
      </c>
      <c r="H76" s="169" t="s">
        <v>394</v>
      </c>
      <c r="I76" s="38">
        <f>(K76+J76)*B3</f>
        <v>24</v>
      </c>
      <c r="J76" s="40">
        <v>1</v>
      </c>
      <c r="K76" s="38">
        <v>7</v>
      </c>
    </row>
    <row r="77" spans="1:11" ht="14.25" x14ac:dyDescent="0.2">
      <c r="A77" s="38"/>
      <c r="B77" s="38"/>
      <c r="C77" s="38" t="s">
        <v>2</v>
      </c>
      <c r="D77" s="11" t="s">
        <v>1108</v>
      </c>
      <c r="E77" s="11" t="s">
        <v>1107</v>
      </c>
      <c r="F77" s="11" t="s">
        <v>417</v>
      </c>
      <c r="G77" s="11" t="s">
        <v>132</v>
      </c>
      <c r="H77" s="11" t="s">
        <v>1109</v>
      </c>
      <c r="I77" s="38">
        <f>(K77+J77)*B3</f>
        <v>15</v>
      </c>
      <c r="J77" s="40"/>
      <c r="K77" s="38">
        <v>5</v>
      </c>
    </row>
    <row r="78" spans="1:11" ht="14.25" x14ac:dyDescent="0.2">
      <c r="A78" s="38"/>
      <c r="B78" s="38"/>
      <c r="C78" s="38" t="s">
        <v>3</v>
      </c>
      <c r="D78" s="128" t="s">
        <v>495</v>
      </c>
      <c r="E78" s="128" t="s">
        <v>494</v>
      </c>
      <c r="F78" s="128" t="s">
        <v>422</v>
      </c>
      <c r="G78" s="128" t="s">
        <v>161</v>
      </c>
      <c r="H78" s="128" t="s">
        <v>496</v>
      </c>
      <c r="I78" s="38">
        <f>(K78+J78)*B3</f>
        <v>9</v>
      </c>
      <c r="J78" s="40"/>
      <c r="K78" s="38">
        <v>3</v>
      </c>
    </row>
    <row r="79" spans="1:11" ht="14.25" x14ac:dyDescent="0.2">
      <c r="A79" s="38"/>
      <c r="B79" s="38"/>
      <c r="C79" s="38" t="s">
        <v>4</v>
      </c>
      <c r="D79" s="138" t="s">
        <v>196</v>
      </c>
      <c r="E79" s="138" t="s">
        <v>195</v>
      </c>
      <c r="F79" s="138" t="s">
        <v>140</v>
      </c>
      <c r="G79" s="138" t="s">
        <v>135</v>
      </c>
      <c r="H79" s="138" t="s">
        <v>197</v>
      </c>
      <c r="I79" s="38">
        <f>(K79+J79)*B3</f>
        <v>6</v>
      </c>
      <c r="J79" s="40"/>
      <c r="K79" s="38">
        <v>2</v>
      </c>
    </row>
    <row r="80" spans="1:11" ht="14.25" x14ac:dyDescent="0.2">
      <c r="A80" s="38"/>
      <c r="B80" s="38"/>
      <c r="C80" s="38"/>
      <c r="D80" s="38"/>
      <c r="E80" s="40"/>
      <c r="F80" s="40"/>
      <c r="G80" s="40"/>
      <c r="H80" s="40"/>
      <c r="I80" s="38"/>
      <c r="J80" s="40"/>
      <c r="K80" s="38"/>
    </row>
    <row r="81" spans="1:11" ht="15" x14ac:dyDescent="0.25">
      <c r="A81" s="38"/>
      <c r="B81" s="38"/>
      <c r="C81" s="37" t="s">
        <v>28</v>
      </c>
      <c r="D81" s="37"/>
      <c r="E81" s="40"/>
      <c r="F81" s="40"/>
      <c r="G81" s="40"/>
      <c r="H81" s="40"/>
      <c r="I81" s="38"/>
      <c r="J81" s="40"/>
      <c r="K81" s="38"/>
    </row>
    <row r="82" spans="1:11" ht="14.25" x14ac:dyDescent="0.2">
      <c r="A82" s="38"/>
      <c r="B82" s="38"/>
      <c r="C82" s="38" t="s">
        <v>0</v>
      </c>
      <c r="D82" s="112">
        <v>1046825</v>
      </c>
      <c r="E82" s="112" t="s">
        <v>778</v>
      </c>
      <c r="F82" s="169" t="s">
        <v>763</v>
      </c>
      <c r="G82" s="112" t="s">
        <v>779</v>
      </c>
      <c r="H82" s="112" t="s">
        <v>780</v>
      </c>
      <c r="I82" s="38">
        <f>(K82+J82)*B3</f>
        <v>30</v>
      </c>
      <c r="J82" s="40"/>
      <c r="K82" s="38">
        <v>10</v>
      </c>
    </row>
    <row r="83" spans="1:11" ht="14.25" x14ac:dyDescent="0.2">
      <c r="A83" s="38"/>
      <c r="B83" s="38"/>
      <c r="C83" s="38" t="s">
        <v>1</v>
      </c>
      <c r="D83" s="170" t="s">
        <v>384</v>
      </c>
      <c r="E83" s="170" t="s">
        <v>383</v>
      </c>
      <c r="F83" s="170" t="s">
        <v>138</v>
      </c>
      <c r="G83" s="170" t="s">
        <v>139</v>
      </c>
      <c r="H83" s="170" t="s">
        <v>226</v>
      </c>
      <c r="I83" s="38">
        <f>(K83+J83)*B3</f>
        <v>21</v>
      </c>
      <c r="J83" s="40"/>
      <c r="K83" s="38">
        <v>7</v>
      </c>
    </row>
    <row r="84" spans="1:11" ht="14.25" x14ac:dyDescent="0.2">
      <c r="A84" s="38"/>
      <c r="B84" s="38"/>
      <c r="C84" s="38" t="s">
        <v>2</v>
      </c>
      <c r="D84" s="131" t="s">
        <v>501</v>
      </c>
      <c r="E84" s="131" t="s">
        <v>500</v>
      </c>
      <c r="F84" s="131" t="s">
        <v>422</v>
      </c>
      <c r="G84" s="131" t="s">
        <v>132</v>
      </c>
      <c r="H84" s="131" t="s">
        <v>421</v>
      </c>
      <c r="I84" s="38">
        <f>(K84+J84)*B3</f>
        <v>15</v>
      </c>
      <c r="J84" s="40"/>
      <c r="K84" s="38">
        <v>5</v>
      </c>
    </row>
    <row r="85" spans="1:11" ht="14.25" x14ac:dyDescent="0.2">
      <c r="A85" s="38"/>
      <c r="B85" s="38"/>
      <c r="C85" s="38" t="s">
        <v>3</v>
      </c>
      <c r="D85" s="112">
        <v>1046969</v>
      </c>
      <c r="E85" s="113" t="s">
        <v>374</v>
      </c>
      <c r="F85" s="169" t="s">
        <v>166</v>
      </c>
      <c r="G85" s="113" t="s">
        <v>375</v>
      </c>
      <c r="H85" s="113" t="s">
        <v>376</v>
      </c>
      <c r="I85" s="38">
        <f>(K85+J85)*B3</f>
        <v>9</v>
      </c>
      <c r="J85" s="40"/>
      <c r="K85" s="38">
        <v>3</v>
      </c>
    </row>
    <row r="86" spans="1:11" ht="14.25" x14ac:dyDescent="0.2">
      <c r="A86" s="38"/>
      <c r="B86" s="38"/>
      <c r="C86" s="38" t="s">
        <v>4</v>
      </c>
      <c r="D86" s="11" t="s">
        <v>1110</v>
      </c>
      <c r="E86" s="38" t="s">
        <v>1111</v>
      </c>
      <c r="F86" s="38" t="s">
        <v>1113</v>
      </c>
      <c r="G86" s="38" t="s">
        <v>161</v>
      </c>
      <c r="H86" s="38" t="s">
        <v>1112</v>
      </c>
      <c r="I86" s="38">
        <f>(K86+J86)*B3</f>
        <v>6</v>
      </c>
      <c r="J86" s="40"/>
      <c r="K86" s="38">
        <v>2</v>
      </c>
    </row>
    <row r="87" spans="1:11" ht="14.25" x14ac:dyDescent="0.2">
      <c r="A87" s="38"/>
      <c r="B87" s="38"/>
      <c r="C87" s="38"/>
      <c r="D87" s="38"/>
      <c r="E87" s="40"/>
      <c r="F87" s="40"/>
      <c r="G87" s="40"/>
      <c r="H87" s="40"/>
      <c r="I87" s="38"/>
      <c r="J87" s="40"/>
      <c r="K87" s="38"/>
    </row>
    <row r="88" spans="1:11" ht="15" x14ac:dyDescent="0.25">
      <c r="A88" s="38"/>
      <c r="B88" s="38">
        <v>10</v>
      </c>
      <c r="C88" s="37" t="s">
        <v>111</v>
      </c>
      <c r="D88" s="37"/>
      <c r="E88" s="40"/>
      <c r="F88" s="40"/>
      <c r="G88" s="40"/>
      <c r="H88" s="40"/>
      <c r="I88" s="38"/>
      <c r="J88" s="40"/>
      <c r="K88" s="38"/>
    </row>
    <row r="89" spans="1:11" ht="14.25" x14ac:dyDescent="0.2">
      <c r="A89" s="38"/>
      <c r="B89" s="38"/>
      <c r="C89" s="38" t="s">
        <v>0</v>
      </c>
      <c r="D89" s="112" t="s">
        <v>358</v>
      </c>
      <c r="E89" s="112" t="s">
        <v>576</v>
      </c>
      <c r="F89" s="112" t="s">
        <v>422</v>
      </c>
      <c r="G89" s="112" t="s">
        <v>575</v>
      </c>
      <c r="H89" s="112" t="s">
        <v>157</v>
      </c>
      <c r="I89" s="38">
        <f>(K89+J89)*B3</f>
        <v>30</v>
      </c>
      <c r="J89" s="40"/>
      <c r="K89" s="38">
        <f>J92+10</f>
        <v>10</v>
      </c>
    </row>
    <row r="90" spans="1:11" ht="14.25" x14ac:dyDescent="0.2">
      <c r="A90" s="38"/>
      <c r="B90" s="38"/>
      <c r="C90" s="38" t="s">
        <v>1</v>
      </c>
      <c r="D90" s="128" t="s">
        <v>578</v>
      </c>
      <c r="E90" s="128" t="s">
        <v>577</v>
      </c>
      <c r="F90" s="128" t="s">
        <v>581</v>
      </c>
      <c r="G90" s="128" t="s">
        <v>579</v>
      </c>
      <c r="H90" s="128" t="s">
        <v>580</v>
      </c>
      <c r="I90" s="38">
        <f>(K90+J90)*B3</f>
        <v>21</v>
      </c>
      <c r="J90" s="40"/>
      <c r="K90" s="38">
        <f>J93+7</f>
        <v>7</v>
      </c>
    </row>
    <row r="91" spans="1:11" ht="14.25" x14ac:dyDescent="0.2">
      <c r="A91" s="38"/>
      <c r="B91" s="38"/>
      <c r="C91" s="38" t="s">
        <v>2</v>
      </c>
      <c r="D91" s="128">
        <v>1047048</v>
      </c>
      <c r="E91" s="128" t="s">
        <v>510</v>
      </c>
      <c r="F91" s="128" t="s">
        <v>155</v>
      </c>
      <c r="G91" s="128" t="s">
        <v>359</v>
      </c>
      <c r="H91" s="128" t="s">
        <v>396</v>
      </c>
      <c r="I91" s="38">
        <f>(K91+J91)*B3</f>
        <v>15</v>
      </c>
      <c r="J91" s="40"/>
      <c r="K91" s="38">
        <f>J94+5</f>
        <v>5</v>
      </c>
    </row>
    <row r="92" spans="1:11" ht="14.25" x14ac:dyDescent="0.2">
      <c r="A92" s="38"/>
      <c r="B92" s="38"/>
      <c r="C92" s="38" t="s">
        <v>3</v>
      </c>
      <c r="D92" s="128" t="s">
        <v>358</v>
      </c>
      <c r="E92" s="128" t="s">
        <v>1114</v>
      </c>
      <c r="F92" s="112" t="s">
        <v>1098</v>
      </c>
      <c r="G92" s="53"/>
      <c r="H92" s="53"/>
      <c r="I92" s="38">
        <f>(K92+J92)*B3</f>
        <v>9</v>
      </c>
      <c r="J92" s="40"/>
      <c r="K92" s="38">
        <f>J95+3</f>
        <v>3</v>
      </c>
    </row>
    <row r="93" spans="1:11" ht="14.25" x14ac:dyDescent="0.2">
      <c r="A93" s="38"/>
      <c r="B93" s="38"/>
      <c r="C93" s="38" t="s">
        <v>4</v>
      </c>
      <c r="D93" s="128" t="s">
        <v>358</v>
      </c>
      <c r="E93" s="128" t="s">
        <v>1115</v>
      </c>
      <c r="F93" s="128" t="s">
        <v>447</v>
      </c>
      <c r="G93" s="11"/>
      <c r="H93" s="11"/>
      <c r="I93" s="38">
        <f>(K93+J93)*B3</f>
        <v>6</v>
      </c>
      <c r="J93" s="40"/>
      <c r="K93" s="38">
        <f>J96+2</f>
        <v>2</v>
      </c>
    </row>
    <row r="94" spans="1:11" ht="14.25" x14ac:dyDescent="0.2">
      <c r="A94" s="38"/>
      <c r="B94" s="38"/>
      <c r="C94" s="38"/>
      <c r="D94" s="38"/>
      <c r="E94" s="40"/>
      <c r="F94" s="40"/>
      <c r="G94" s="40"/>
      <c r="H94" s="40"/>
      <c r="I94" s="38"/>
      <c r="J94" s="40"/>
      <c r="K94" s="38"/>
    </row>
    <row r="95" spans="1:11" ht="15" x14ac:dyDescent="0.25">
      <c r="A95" s="38"/>
      <c r="B95" s="38"/>
      <c r="C95" s="37" t="s">
        <v>13</v>
      </c>
      <c r="D95" s="37"/>
      <c r="E95" s="40"/>
      <c r="F95" s="40"/>
      <c r="G95" s="40"/>
      <c r="H95" s="40"/>
      <c r="I95" s="38"/>
      <c r="J95" s="40"/>
      <c r="K95" s="38"/>
    </row>
    <row r="96" spans="1:11" ht="14.25" x14ac:dyDescent="0.2">
      <c r="A96" s="38"/>
      <c r="B96" s="38"/>
      <c r="C96" s="38" t="s">
        <v>0</v>
      </c>
      <c r="D96" s="38"/>
      <c r="E96" s="38"/>
      <c r="F96" s="38"/>
      <c r="G96" s="38"/>
      <c r="H96" s="38"/>
      <c r="I96" s="38">
        <f>(K96+J96)*B3</f>
        <v>30</v>
      </c>
      <c r="J96" s="40"/>
      <c r="K96" s="38">
        <f>J100+10</f>
        <v>10</v>
      </c>
    </row>
    <row r="97" spans="1:11" ht="14.25" x14ac:dyDescent="0.2">
      <c r="A97" s="38"/>
      <c r="B97" s="38"/>
      <c r="C97" s="38" t="s">
        <v>1</v>
      </c>
      <c r="D97" s="38"/>
      <c r="E97" s="38"/>
      <c r="F97" s="38"/>
      <c r="G97" s="38"/>
      <c r="H97" s="38"/>
      <c r="I97" s="38">
        <f>(K97+J97)*B3</f>
        <v>21</v>
      </c>
      <c r="J97" s="40"/>
      <c r="K97" s="38">
        <f>J101+7</f>
        <v>7</v>
      </c>
    </row>
    <row r="98" spans="1:11" ht="14.25" x14ac:dyDescent="0.2">
      <c r="A98" s="38"/>
      <c r="B98" s="38"/>
      <c r="C98" s="38" t="s">
        <v>2</v>
      </c>
      <c r="D98" s="38"/>
      <c r="E98" s="38"/>
      <c r="F98" s="38"/>
      <c r="G98" s="38"/>
      <c r="H98" s="38"/>
      <c r="I98" s="38">
        <f>(K98+J98)*B3</f>
        <v>15</v>
      </c>
      <c r="J98" s="40"/>
      <c r="K98" s="38">
        <f>J102+5</f>
        <v>5</v>
      </c>
    </row>
    <row r="99" spans="1:11" ht="14.25" x14ac:dyDescent="0.2">
      <c r="A99" s="38"/>
      <c r="B99" s="38"/>
      <c r="C99" s="38" t="s">
        <v>3</v>
      </c>
      <c r="D99" s="38"/>
      <c r="E99" s="38"/>
      <c r="F99" s="38"/>
      <c r="G99" s="38"/>
      <c r="H99" s="38"/>
      <c r="I99" s="38">
        <f>(K99+J99)*B3</f>
        <v>21</v>
      </c>
      <c r="J99" s="40"/>
      <c r="K99" s="38">
        <f>J103+3</f>
        <v>7</v>
      </c>
    </row>
    <row r="100" spans="1:11" ht="14.25" x14ac:dyDescent="0.2">
      <c r="A100" s="38"/>
      <c r="B100" s="38"/>
      <c r="C100" s="38" t="s">
        <v>4</v>
      </c>
      <c r="D100" s="38"/>
      <c r="E100" s="38"/>
      <c r="F100" s="38"/>
      <c r="G100" s="38"/>
      <c r="H100" s="38"/>
      <c r="I100" s="38">
        <f>(K100+J100)*B3</f>
        <v>6</v>
      </c>
      <c r="J100" s="40"/>
      <c r="K100" s="38">
        <f>J104+2</f>
        <v>2</v>
      </c>
    </row>
    <row r="101" spans="1:11" ht="14.25" x14ac:dyDescent="0.2">
      <c r="A101" s="38"/>
      <c r="B101" s="38"/>
      <c r="C101" s="38"/>
      <c r="D101" s="38"/>
      <c r="E101" s="40"/>
      <c r="F101" s="40"/>
      <c r="G101" s="40"/>
      <c r="H101" s="40"/>
      <c r="I101" s="38"/>
      <c r="J101" s="40"/>
      <c r="K101" s="38"/>
    </row>
    <row r="102" spans="1:11" ht="15" x14ac:dyDescent="0.25">
      <c r="A102" s="38"/>
      <c r="B102" s="38">
        <v>6</v>
      </c>
      <c r="C102" s="37" t="s">
        <v>68</v>
      </c>
      <c r="D102" s="37"/>
      <c r="E102" s="40"/>
      <c r="F102" s="40"/>
      <c r="G102" s="40"/>
      <c r="H102" s="40"/>
      <c r="I102" s="38"/>
      <c r="J102" s="40"/>
      <c r="K102" s="38"/>
    </row>
    <row r="103" spans="1:11" ht="14.25" x14ac:dyDescent="0.2">
      <c r="A103" s="38"/>
      <c r="B103" s="38"/>
      <c r="C103" s="38" t="s">
        <v>0</v>
      </c>
      <c r="D103" s="11" t="s">
        <v>1125</v>
      </c>
      <c r="E103" s="11" t="s">
        <v>1121</v>
      </c>
      <c r="F103" s="24" t="s">
        <v>1124</v>
      </c>
      <c r="G103" s="11" t="s">
        <v>1122</v>
      </c>
      <c r="H103" s="11" t="s">
        <v>1123</v>
      </c>
      <c r="I103" s="38">
        <f>(K103+J103)*B3</f>
        <v>42</v>
      </c>
      <c r="J103" s="40">
        <v>4</v>
      </c>
      <c r="K103" s="38">
        <v>10</v>
      </c>
    </row>
    <row r="104" spans="1:11" ht="14.25" x14ac:dyDescent="0.2">
      <c r="A104" s="38"/>
      <c r="B104" s="38"/>
      <c r="C104" s="38" t="s">
        <v>1</v>
      </c>
      <c r="D104" s="170" t="s">
        <v>235</v>
      </c>
      <c r="E104" s="170" t="s">
        <v>234</v>
      </c>
      <c r="F104" s="170" t="s">
        <v>187</v>
      </c>
      <c r="G104" s="170" t="s">
        <v>135</v>
      </c>
      <c r="H104" s="170" t="s">
        <v>236</v>
      </c>
      <c r="I104" s="38">
        <f>(K104+J104)*B3</f>
        <v>21</v>
      </c>
      <c r="J104" s="40"/>
      <c r="K104" s="38">
        <v>7</v>
      </c>
    </row>
    <row r="105" spans="1:11" ht="14.25" x14ac:dyDescent="0.2">
      <c r="A105" s="38"/>
      <c r="B105" s="38"/>
      <c r="C105" s="38" t="s">
        <v>2</v>
      </c>
      <c r="D105" s="170" t="s">
        <v>186</v>
      </c>
      <c r="E105" s="140" t="s">
        <v>185</v>
      </c>
      <c r="F105" s="140" t="s">
        <v>187</v>
      </c>
      <c r="G105" s="140" t="s">
        <v>188</v>
      </c>
      <c r="H105" s="140" t="s">
        <v>189</v>
      </c>
      <c r="I105" s="38">
        <f>(K105+J105)*B3</f>
        <v>15</v>
      </c>
      <c r="J105" s="40"/>
      <c r="K105" s="38">
        <f>J109+5</f>
        <v>5</v>
      </c>
    </row>
    <row r="106" spans="1:11" ht="15.75" x14ac:dyDescent="0.25">
      <c r="A106" s="38"/>
      <c r="B106" s="38"/>
      <c r="C106" s="38" t="s">
        <v>3</v>
      </c>
      <c r="D106" s="111">
        <v>1045497</v>
      </c>
      <c r="E106" s="111" t="s">
        <v>785</v>
      </c>
      <c r="F106" s="112" t="s">
        <v>763</v>
      </c>
      <c r="G106" s="112" t="s">
        <v>779</v>
      </c>
      <c r="H106" s="111" t="s">
        <v>782</v>
      </c>
      <c r="I106" s="38">
        <f>(K106+J106)*B3</f>
        <v>9</v>
      </c>
      <c r="J106" s="40"/>
      <c r="K106" s="38">
        <v>3</v>
      </c>
    </row>
    <row r="107" spans="1:11" ht="14.25" x14ac:dyDescent="0.2">
      <c r="A107" s="38"/>
      <c r="B107" s="38"/>
      <c r="C107" s="38" t="s">
        <v>4</v>
      </c>
      <c r="D107" s="38" t="s">
        <v>1126</v>
      </c>
      <c r="E107" s="38" t="s">
        <v>1127</v>
      </c>
      <c r="F107" s="38" t="s">
        <v>983</v>
      </c>
      <c r="G107" s="38" t="s">
        <v>923</v>
      </c>
      <c r="H107" s="38" t="s">
        <v>1128</v>
      </c>
      <c r="I107" s="38">
        <f>(K107+J107)*B3</f>
        <v>6</v>
      </c>
      <c r="J107" s="40"/>
      <c r="K107" s="38">
        <v>2</v>
      </c>
    </row>
    <row r="108" spans="1:11" ht="14.25" x14ac:dyDescent="0.2">
      <c r="A108" s="38"/>
      <c r="B108" s="38"/>
      <c r="C108" s="38"/>
      <c r="D108" s="38"/>
      <c r="E108" s="40"/>
      <c r="F108" s="40"/>
      <c r="G108" s="40"/>
      <c r="H108" s="40"/>
      <c r="I108" s="38"/>
      <c r="J108" s="40"/>
      <c r="K108" s="38"/>
    </row>
    <row r="109" spans="1:11" ht="15" x14ac:dyDescent="0.25">
      <c r="A109" s="38"/>
      <c r="B109" s="38">
        <v>3</v>
      </c>
      <c r="C109" s="37" t="s">
        <v>69</v>
      </c>
      <c r="D109" s="37"/>
      <c r="E109" s="40"/>
      <c r="F109" s="40"/>
      <c r="G109" s="40"/>
      <c r="H109" s="40"/>
      <c r="I109" s="38"/>
      <c r="J109" s="40"/>
      <c r="K109" s="38"/>
    </row>
    <row r="110" spans="1:11" ht="14.25" x14ac:dyDescent="0.2">
      <c r="A110" s="38"/>
      <c r="B110" s="38"/>
      <c r="C110" s="38" t="s">
        <v>0</v>
      </c>
      <c r="D110" s="128" t="s">
        <v>452</v>
      </c>
      <c r="E110" s="128" t="s">
        <v>451</v>
      </c>
      <c r="F110" s="170" t="s">
        <v>187</v>
      </c>
      <c r="G110" s="128" t="s">
        <v>230</v>
      </c>
      <c r="H110" s="128" t="s">
        <v>453</v>
      </c>
      <c r="I110" s="38">
        <f>(K110+J110)*B3</f>
        <v>39</v>
      </c>
      <c r="J110" s="40">
        <v>3</v>
      </c>
      <c r="K110" s="38">
        <f>J114+10</f>
        <v>10</v>
      </c>
    </row>
    <row r="111" spans="1:11" ht="14.25" x14ac:dyDescent="0.2">
      <c r="A111" s="38"/>
      <c r="B111" s="38"/>
      <c r="C111" s="38" t="s">
        <v>1</v>
      </c>
      <c r="D111" s="38" t="s">
        <v>1120</v>
      </c>
      <c r="E111" s="38" t="s">
        <v>1116</v>
      </c>
      <c r="F111" s="38" t="s">
        <v>1119</v>
      </c>
      <c r="G111" s="38" t="s">
        <v>1117</v>
      </c>
      <c r="H111" s="38" t="s">
        <v>1118</v>
      </c>
      <c r="I111" s="38">
        <f>(K111+J111)*B3</f>
        <v>21</v>
      </c>
      <c r="J111" s="40"/>
      <c r="K111" s="38">
        <f>J115+7</f>
        <v>7</v>
      </c>
    </row>
    <row r="112" spans="1:11" ht="14.25" x14ac:dyDescent="0.2">
      <c r="A112" s="38"/>
      <c r="B112" s="38"/>
      <c r="C112" s="38" t="s">
        <v>2</v>
      </c>
      <c r="D112" s="112" t="s">
        <v>935</v>
      </c>
      <c r="E112" s="113" t="s">
        <v>933</v>
      </c>
      <c r="F112" s="113" t="s">
        <v>233</v>
      </c>
      <c r="G112" s="113" t="s">
        <v>230</v>
      </c>
      <c r="H112" s="113" t="s">
        <v>934</v>
      </c>
      <c r="I112" s="38">
        <f>(K112+J112)*B3</f>
        <v>15</v>
      </c>
      <c r="J112" s="40"/>
      <c r="K112" s="38">
        <f>J116+5</f>
        <v>5</v>
      </c>
    </row>
    <row r="113" spans="1:11" ht="14.25" x14ac:dyDescent="0.2">
      <c r="A113" s="38"/>
      <c r="B113" s="38"/>
      <c r="C113" s="38" t="s">
        <v>3</v>
      </c>
      <c r="D113" s="38"/>
      <c r="E113" s="40"/>
      <c r="F113" s="40"/>
      <c r="G113" s="40"/>
      <c r="H113" s="40"/>
      <c r="I113" s="38">
        <f>(K113+J113)*B3</f>
        <v>9</v>
      </c>
      <c r="J113" s="40"/>
      <c r="K113" s="38">
        <f>J117+3</f>
        <v>3</v>
      </c>
    </row>
    <row r="114" spans="1:11" ht="14.25" x14ac:dyDescent="0.2">
      <c r="A114" s="38"/>
      <c r="B114" s="38"/>
      <c r="C114" s="38" t="s">
        <v>4</v>
      </c>
      <c r="D114" s="38"/>
      <c r="E114" s="40"/>
      <c r="F114" s="40"/>
      <c r="G114" s="40"/>
      <c r="H114" s="40"/>
      <c r="I114" s="38">
        <f>(K114+J114)*B3</f>
        <v>6</v>
      </c>
      <c r="J114" s="40"/>
      <c r="K114" s="38">
        <f>J118+2</f>
        <v>2</v>
      </c>
    </row>
    <row r="115" spans="1:11" ht="14.25" x14ac:dyDescent="0.2">
      <c r="A115" s="43"/>
      <c r="B115" s="38"/>
      <c r="C115" s="38"/>
      <c r="D115" s="38"/>
      <c r="E115" s="38"/>
      <c r="F115" s="38"/>
      <c r="G115" s="38"/>
      <c r="H115" s="38"/>
      <c r="I115" s="38"/>
      <c r="J115" s="38"/>
      <c r="K115" s="38"/>
    </row>
    <row r="116" spans="1:11" ht="15" x14ac:dyDescent="0.25">
      <c r="A116" s="43"/>
      <c r="B116" s="38"/>
      <c r="C116" s="37" t="s">
        <v>44</v>
      </c>
      <c r="D116" s="37"/>
      <c r="E116" s="40"/>
      <c r="F116" s="40"/>
      <c r="G116" s="40"/>
      <c r="H116" s="40"/>
      <c r="I116" s="38"/>
      <c r="J116" s="40"/>
      <c r="K116" s="38"/>
    </row>
    <row r="117" spans="1:11" ht="14.25" x14ac:dyDescent="0.2">
      <c r="A117" s="43"/>
      <c r="B117" s="38"/>
      <c r="C117" s="38" t="s">
        <v>0</v>
      </c>
      <c r="D117" s="38"/>
      <c r="E117" s="38"/>
      <c r="F117" s="38"/>
      <c r="G117" s="38"/>
      <c r="H117" s="38"/>
      <c r="I117" s="38">
        <f>(K117+J117)*B3</f>
        <v>30</v>
      </c>
      <c r="J117" s="40"/>
      <c r="K117" s="38">
        <f>J121+10</f>
        <v>10</v>
      </c>
    </row>
    <row r="118" spans="1:11" ht="14.25" x14ac:dyDescent="0.2">
      <c r="A118" s="43"/>
      <c r="B118" s="38"/>
      <c r="C118" s="38" t="s">
        <v>1</v>
      </c>
      <c r="D118" s="38"/>
      <c r="E118" s="40"/>
      <c r="F118" s="40"/>
      <c r="G118" s="40"/>
      <c r="H118" s="40"/>
      <c r="I118" s="38">
        <f>(K118+J118)*B3</f>
        <v>21</v>
      </c>
      <c r="J118" s="40"/>
      <c r="K118" s="38">
        <f>J122+7</f>
        <v>7</v>
      </c>
    </row>
    <row r="119" spans="1:11" ht="14.25" x14ac:dyDescent="0.2">
      <c r="A119" s="43"/>
      <c r="B119" s="38"/>
      <c r="C119" s="38" t="s">
        <v>2</v>
      </c>
      <c r="D119" s="38"/>
      <c r="E119" s="40"/>
      <c r="F119" s="40"/>
      <c r="G119" s="40"/>
      <c r="H119" s="40"/>
      <c r="I119" s="38">
        <f>(K119+J119)*B3</f>
        <v>15</v>
      </c>
      <c r="J119" s="40"/>
      <c r="K119" s="38">
        <f>J123+5</f>
        <v>5</v>
      </c>
    </row>
    <row r="120" spans="1:11" ht="14.25" x14ac:dyDescent="0.2">
      <c r="A120" s="38"/>
      <c r="B120" s="38"/>
      <c r="C120" s="38" t="s">
        <v>3</v>
      </c>
      <c r="D120" s="38"/>
      <c r="E120" s="40"/>
      <c r="F120" s="40"/>
      <c r="G120" s="40"/>
      <c r="H120" s="40"/>
      <c r="I120" s="38">
        <f>(K120+J120)*B3</f>
        <v>9</v>
      </c>
      <c r="J120" s="40"/>
      <c r="K120" s="38">
        <f>J124+3</f>
        <v>3</v>
      </c>
    </row>
    <row r="121" spans="1:11" ht="14.25" x14ac:dyDescent="0.2">
      <c r="A121" s="38"/>
      <c r="B121" s="38"/>
      <c r="C121" s="38" t="s">
        <v>4</v>
      </c>
      <c r="D121" s="38"/>
      <c r="E121" s="40"/>
      <c r="F121" s="40"/>
      <c r="G121" s="40"/>
      <c r="H121" s="40"/>
      <c r="I121" s="38">
        <f>(K121+J121)*B3</f>
        <v>6</v>
      </c>
      <c r="J121" s="40"/>
      <c r="K121" s="38">
        <f>J125+2</f>
        <v>2</v>
      </c>
    </row>
    <row r="122" spans="1:11" ht="14.25" x14ac:dyDescent="0.2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</row>
    <row r="123" spans="1:11" ht="15" x14ac:dyDescent="0.25">
      <c r="A123" s="38"/>
      <c r="B123" s="38"/>
      <c r="C123" s="37" t="s">
        <v>77</v>
      </c>
      <c r="D123" s="38"/>
      <c r="E123" s="38"/>
      <c r="F123" s="38"/>
      <c r="G123" s="38"/>
      <c r="H123" s="38"/>
      <c r="I123" s="38"/>
      <c r="J123" s="38"/>
      <c r="K123" s="38"/>
    </row>
    <row r="124" spans="1:11" ht="15.75" x14ac:dyDescent="0.25">
      <c r="A124" s="38"/>
      <c r="B124" s="38"/>
      <c r="C124" s="38" t="s">
        <v>0</v>
      </c>
      <c r="D124" s="7" t="s">
        <v>1062</v>
      </c>
      <c r="E124" s="7" t="s">
        <v>1061</v>
      </c>
      <c r="F124" s="7" t="s">
        <v>258</v>
      </c>
      <c r="G124" s="7" t="s">
        <v>1063</v>
      </c>
      <c r="H124" s="7" t="s">
        <v>1064</v>
      </c>
      <c r="I124" s="38">
        <f>(K124+J124)*B3</f>
        <v>30</v>
      </c>
      <c r="J124" s="38"/>
      <c r="K124" s="38">
        <v>10</v>
      </c>
    </row>
    <row r="125" spans="1:11" ht="14.25" x14ac:dyDescent="0.2">
      <c r="A125" s="38"/>
      <c r="B125" s="38"/>
      <c r="C125" s="38" t="s">
        <v>1</v>
      </c>
      <c r="D125" s="112" t="s">
        <v>805</v>
      </c>
      <c r="E125" s="128" t="s">
        <v>804</v>
      </c>
      <c r="F125" s="128" t="s">
        <v>140</v>
      </c>
      <c r="G125" s="112" t="s">
        <v>245</v>
      </c>
      <c r="H125" s="112" t="s">
        <v>806</v>
      </c>
      <c r="I125" s="38">
        <f>(K125+J125)*B3</f>
        <v>21</v>
      </c>
      <c r="J125" s="38"/>
      <c r="K125" s="38">
        <v>7</v>
      </c>
    </row>
    <row r="126" spans="1:11" ht="14.25" x14ac:dyDescent="0.2">
      <c r="A126" s="38"/>
      <c r="B126" s="38"/>
      <c r="C126" s="38" t="s">
        <v>2</v>
      </c>
      <c r="D126" s="112" t="s">
        <v>599</v>
      </c>
      <c r="E126" s="112" t="s">
        <v>598</v>
      </c>
      <c r="F126" s="112" t="s">
        <v>283</v>
      </c>
      <c r="G126" s="112" t="s">
        <v>600</v>
      </c>
      <c r="H126" s="112" t="s">
        <v>601</v>
      </c>
      <c r="I126" s="38">
        <f>(K126+J126)*B3</f>
        <v>15</v>
      </c>
      <c r="J126" s="38"/>
      <c r="K126" s="38">
        <v>5</v>
      </c>
    </row>
    <row r="127" spans="1:11" ht="14.25" x14ac:dyDescent="0.2">
      <c r="A127" s="38"/>
      <c r="B127" s="38"/>
      <c r="C127" s="38" t="s">
        <v>3</v>
      </c>
      <c r="D127" s="128" t="s">
        <v>296</v>
      </c>
      <c r="E127" s="128" t="s">
        <v>295</v>
      </c>
      <c r="F127" s="128" t="s">
        <v>129</v>
      </c>
      <c r="G127" s="112" t="s">
        <v>245</v>
      </c>
      <c r="H127" s="112" t="s">
        <v>297</v>
      </c>
      <c r="I127" s="38">
        <f>(K127+J127)*B3</f>
        <v>9</v>
      </c>
      <c r="J127" s="38"/>
      <c r="K127" s="38">
        <v>3</v>
      </c>
    </row>
    <row r="128" spans="1:11" ht="14.25" x14ac:dyDescent="0.2">
      <c r="A128" s="38"/>
      <c r="B128" s="38"/>
      <c r="C128" s="38" t="s">
        <v>4</v>
      </c>
      <c r="D128" s="38">
        <v>1047032</v>
      </c>
      <c r="E128" s="38" t="s">
        <v>1133</v>
      </c>
      <c r="F128" s="38" t="s">
        <v>1136</v>
      </c>
      <c r="G128" s="38" t="s">
        <v>1134</v>
      </c>
      <c r="H128" s="38" t="s">
        <v>1135</v>
      </c>
      <c r="I128" s="38">
        <f>(K128+J128)*B3</f>
        <v>6</v>
      </c>
      <c r="J128" s="38"/>
      <c r="K128" s="38">
        <v>2</v>
      </c>
    </row>
    <row r="129" spans="1:11" ht="14.25" x14ac:dyDescent="0.2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</row>
    <row r="130" spans="1:11" ht="15" x14ac:dyDescent="0.25">
      <c r="A130" s="38"/>
      <c r="B130" s="38"/>
      <c r="C130" s="37" t="s">
        <v>78</v>
      </c>
      <c r="D130" s="38"/>
      <c r="E130" s="38"/>
      <c r="F130" s="38"/>
      <c r="G130" s="38"/>
      <c r="H130" s="38"/>
      <c r="I130" s="38"/>
      <c r="J130" s="38"/>
      <c r="K130" s="38"/>
    </row>
    <row r="131" spans="1:11" ht="14.25" x14ac:dyDescent="0.2">
      <c r="A131" s="38"/>
      <c r="B131" s="38"/>
      <c r="C131" s="38" t="s">
        <v>0</v>
      </c>
      <c r="D131" s="38"/>
      <c r="E131" s="38"/>
      <c r="F131" s="38"/>
      <c r="G131" s="38"/>
      <c r="H131" s="38"/>
      <c r="I131" s="38">
        <f>(K131+J131)*B3</f>
        <v>30</v>
      </c>
      <c r="J131" s="38"/>
      <c r="K131" s="38">
        <v>10</v>
      </c>
    </row>
    <row r="132" spans="1:11" ht="14.25" x14ac:dyDescent="0.2">
      <c r="A132" s="38"/>
      <c r="B132" s="38"/>
      <c r="C132" s="38" t="s">
        <v>1</v>
      </c>
      <c r="D132" s="38"/>
      <c r="E132" s="38"/>
      <c r="F132" s="38"/>
      <c r="G132" s="38"/>
      <c r="H132" s="38"/>
      <c r="I132" s="38">
        <f>(K132+J132)*B3</f>
        <v>21</v>
      </c>
      <c r="J132" s="38"/>
      <c r="K132" s="38">
        <v>7</v>
      </c>
    </row>
    <row r="133" spans="1:11" ht="14.25" x14ac:dyDescent="0.2">
      <c r="A133" s="38"/>
      <c r="B133" s="38"/>
      <c r="C133" s="38" t="s">
        <v>2</v>
      </c>
      <c r="D133" s="38"/>
      <c r="E133" s="38"/>
      <c r="F133" s="38"/>
      <c r="G133" s="38"/>
      <c r="H133" s="38"/>
      <c r="I133" s="38">
        <f>(K133+J133)*B3</f>
        <v>15</v>
      </c>
      <c r="J133" s="38"/>
      <c r="K133" s="38">
        <v>5</v>
      </c>
    </row>
    <row r="134" spans="1:11" ht="14.25" x14ac:dyDescent="0.2">
      <c r="A134" s="38"/>
      <c r="B134" s="38"/>
      <c r="C134" s="38" t="s">
        <v>3</v>
      </c>
      <c r="D134" s="38"/>
      <c r="E134" s="38"/>
      <c r="F134" s="38"/>
      <c r="G134" s="38"/>
      <c r="H134" s="38"/>
      <c r="I134" s="38">
        <f>(K134+J134)*B3</f>
        <v>9</v>
      </c>
      <c r="J134" s="38"/>
      <c r="K134" s="38">
        <v>3</v>
      </c>
    </row>
    <row r="135" spans="1:11" ht="14.25" x14ac:dyDescent="0.2">
      <c r="A135" s="38"/>
      <c r="B135" s="38"/>
      <c r="C135" s="38" t="s">
        <v>4</v>
      </c>
      <c r="D135" s="38"/>
      <c r="E135" s="38"/>
      <c r="F135" s="38"/>
      <c r="G135" s="38"/>
      <c r="H135" s="38"/>
      <c r="I135" s="38">
        <f>(K135+J135)*B3</f>
        <v>6</v>
      </c>
      <c r="J135" s="38"/>
      <c r="K135" s="38">
        <v>2</v>
      </c>
    </row>
  </sheetData>
  <phoneticPr fontId="1" type="noConversion"/>
  <pageMargins left="0.75" right="0.75" top="1" bottom="1" header="0.5" footer="0.5"/>
  <pageSetup scale="31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K136"/>
  <sheetViews>
    <sheetView topLeftCell="A93" zoomScaleNormal="100" workbookViewId="0">
      <selection activeCell="F102" sqref="F102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5.5703125" bestFit="1" customWidth="1"/>
    <col min="6" max="8" width="25.5703125" customWidth="1"/>
    <col min="9" max="9" width="11.5703125" bestFit="1" customWidth="1"/>
    <col min="10" max="10" width="20.28515625" bestFit="1" customWidth="1"/>
    <col min="11" max="11" width="14" bestFit="1" customWidth="1"/>
  </cols>
  <sheetData>
    <row r="1" spans="1:11" x14ac:dyDescent="0.2">
      <c r="A1" s="1" t="s">
        <v>33</v>
      </c>
      <c r="C1" s="2" t="s">
        <v>23</v>
      </c>
      <c r="D1" s="2" t="s">
        <v>48</v>
      </c>
      <c r="E1" s="1" t="s">
        <v>14</v>
      </c>
      <c r="F1" s="1" t="s">
        <v>125</v>
      </c>
      <c r="G1" s="1" t="s">
        <v>122</v>
      </c>
      <c r="H1" s="1" t="s">
        <v>123</v>
      </c>
      <c r="I1" s="2" t="s">
        <v>15</v>
      </c>
      <c r="J1" s="2" t="s">
        <v>16</v>
      </c>
      <c r="K1" s="2" t="s">
        <v>17</v>
      </c>
    </row>
    <row r="2" spans="1:11" ht="15.75" x14ac:dyDescent="0.25">
      <c r="A2" t="s">
        <v>5</v>
      </c>
      <c r="B2" s="6">
        <v>11</v>
      </c>
      <c r="C2" t="s">
        <v>0</v>
      </c>
      <c r="E2" s="7"/>
      <c r="F2" s="7"/>
      <c r="G2" s="7"/>
      <c r="H2" s="7"/>
      <c r="I2">
        <f>(K2+J2)*B3</f>
        <v>10</v>
      </c>
      <c r="J2" s="5"/>
      <c r="K2">
        <v>10</v>
      </c>
    </row>
    <row r="3" spans="1:11" ht="15.75" x14ac:dyDescent="0.25">
      <c r="A3" t="s">
        <v>6</v>
      </c>
      <c r="B3" s="1" t="str">
        <f>IF(B2&gt;200,"9.0",IF(B2&gt;175,"8.0",IF(B2&gt;150,"7.0",IF(B2&gt;125,"6.0",IF(B2&gt;100,"5.0",IF(B2&gt;75,"4.0",IF(B2&gt;50,"3.0",IF(B2&gt;25,"2.0",IF(B2&gt;0,"1")))))))))</f>
        <v>1</v>
      </c>
      <c r="C3" t="s">
        <v>1</v>
      </c>
      <c r="E3" s="7"/>
      <c r="F3" s="7"/>
      <c r="G3" s="7"/>
      <c r="H3" s="7"/>
      <c r="I3">
        <f>(K3+J3)*B3</f>
        <v>7</v>
      </c>
      <c r="J3" s="5"/>
      <c r="K3">
        <v>7</v>
      </c>
    </row>
    <row r="4" spans="1:11" ht="15.75" x14ac:dyDescent="0.25">
      <c r="C4" t="s">
        <v>2</v>
      </c>
      <c r="E4" s="7"/>
      <c r="F4" s="7"/>
      <c r="G4" s="7"/>
      <c r="H4" s="7"/>
      <c r="I4">
        <f>(K4+J4)*B3</f>
        <v>5</v>
      </c>
      <c r="J4" s="5"/>
      <c r="K4">
        <v>5</v>
      </c>
    </row>
    <row r="5" spans="1:11" ht="15.75" x14ac:dyDescent="0.25">
      <c r="C5" t="s">
        <v>3</v>
      </c>
      <c r="E5" s="9"/>
      <c r="F5" s="9"/>
      <c r="G5" s="9"/>
      <c r="H5" s="9"/>
      <c r="I5">
        <f>(K5+J5)*B3</f>
        <v>3</v>
      </c>
      <c r="J5" s="5"/>
      <c r="K5">
        <v>3</v>
      </c>
    </row>
    <row r="6" spans="1:11" ht="15.75" x14ac:dyDescent="0.25">
      <c r="C6" t="s">
        <v>4</v>
      </c>
      <c r="E6" s="9"/>
      <c r="F6" s="9"/>
      <c r="G6" s="9"/>
      <c r="H6" s="9"/>
      <c r="I6">
        <f>(K6+J6)*B3</f>
        <v>2</v>
      </c>
      <c r="J6" s="5"/>
      <c r="K6">
        <v>2</v>
      </c>
    </row>
    <row r="7" spans="1:11" ht="15.75" x14ac:dyDescent="0.25">
      <c r="E7" s="9"/>
      <c r="F7" s="9"/>
      <c r="G7" s="9"/>
      <c r="H7" s="9"/>
      <c r="J7" s="5"/>
    </row>
    <row r="8" spans="1:11" ht="15.75" x14ac:dyDescent="0.25">
      <c r="C8" s="2" t="s">
        <v>18</v>
      </c>
      <c r="D8" s="2"/>
      <c r="E8" s="9"/>
      <c r="F8" s="9"/>
      <c r="G8" s="9"/>
      <c r="H8" s="9"/>
      <c r="J8" s="5"/>
    </row>
    <row r="9" spans="1:11" ht="15.75" x14ac:dyDescent="0.25">
      <c r="C9" t="s">
        <v>0</v>
      </c>
      <c r="E9" s="7"/>
      <c r="F9" s="7"/>
      <c r="G9" s="7"/>
      <c r="H9" s="7"/>
      <c r="I9">
        <f>(K9+J9)*B3</f>
        <v>10</v>
      </c>
      <c r="J9" s="5"/>
      <c r="K9">
        <v>10</v>
      </c>
    </row>
    <row r="10" spans="1:11" ht="15.75" x14ac:dyDescent="0.25">
      <c r="C10" t="s">
        <v>1</v>
      </c>
      <c r="E10" s="9"/>
      <c r="F10" s="9"/>
      <c r="G10" s="9"/>
      <c r="H10" s="9"/>
      <c r="I10">
        <f>(K10+J10)*B3</f>
        <v>7</v>
      </c>
      <c r="J10" s="5"/>
      <c r="K10">
        <v>7</v>
      </c>
    </row>
    <row r="11" spans="1:11" ht="15.75" x14ac:dyDescent="0.25">
      <c r="C11" t="s">
        <v>2</v>
      </c>
      <c r="E11" s="9"/>
      <c r="F11" s="9"/>
      <c r="G11" s="9"/>
      <c r="H11" s="9"/>
      <c r="I11">
        <f>(K11+J11)*B3</f>
        <v>5</v>
      </c>
      <c r="J11" s="5"/>
      <c r="K11">
        <v>5</v>
      </c>
    </row>
    <row r="12" spans="1:11" ht="15.75" x14ac:dyDescent="0.25">
      <c r="C12" t="s">
        <v>3</v>
      </c>
      <c r="E12" s="9"/>
      <c r="F12" s="9"/>
      <c r="G12" s="9"/>
      <c r="H12" s="9"/>
      <c r="I12">
        <f>(K12+J12)*B3</f>
        <v>3</v>
      </c>
      <c r="J12" s="5"/>
      <c r="K12">
        <v>3</v>
      </c>
    </row>
    <row r="13" spans="1:11" ht="15.75" x14ac:dyDescent="0.25">
      <c r="C13" t="s">
        <v>4</v>
      </c>
      <c r="E13" s="9"/>
      <c r="F13" s="9"/>
      <c r="G13" s="9"/>
      <c r="H13" s="9"/>
      <c r="I13">
        <f>(K13+J13)*B3</f>
        <v>2</v>
      </c>
      <c r="J13" s="5"/>
      <c r="K13">
        <v>2</v>
      </c>
    </row>
    <row r="14" spans="1:11" ht="15.75" x14ac:dyDescent="0.25">
      <c r="E14" s="9"/>
      <c r="F14" s="9"/>
      <c r="G14" s="9"/>
      <c r="H14" s="9"/>
      <c r="J14" s="5"/>
    </row>
    <row r="15" spans="1:11" ht="15.75" x14ac:dyDescent="0.25">
      <c r="C15" s="2" t="s">
        <v>19</v>
      </c>
      <c r="D15" s="2"/>
      <c r="E15" s="9"/>
      <c r="F15" s="9"/>
      <c r="G15" s="9"/>
      <c r="H15" s="9"/>
      <c r="J15" s="5"/>
    </row>
    <row r="16" spans="1:11" ht="15.75" x14ac:dyDescent="0.25">
      <c r="C16" t="s">
        <v>0</v>
      </c>
      <c r="E16" s="7"/>
      <c r="F16" s="7"/>
      <c r="G16" s="7"/>
      <c r="H16" s="7"/>
      <c r="I16">
        <f>(K16+J16)*B3</f>
        <v>10</v>
      </c>
      <c r="J16" s="5"/>
      <c r="K16">
        <v>10</v>
      </c>
    </row>
    <row r="17" spans="1:11" ht="15.75" x14ac:dyDescent="0.25">
      <c r="C17" t="s">
        <v>1</v>
      </c>
      <c r="E17" s="7"/>
      <c r="F17" s="7"/>
      <c r="G17" s="7"/>
      <c r="H17" s="7"/>
      <c r="I17">
        <f>(K17+J17)*B3</f>
        <v>7</v>
      </c>
      <c r="J17" s="5"/>
      <c r="K17">
        <v>7</v>
      </c>
    </row>
    <row r="18" spans="1:11" ht="15.75" x14ac:dyDescent="0.25">
      <c r="C18" t="s">
        <v>2</v>
      </c>
      <c r="E18" s="7"/>
      <c r="F18" s="7"/>
      <c r="G18" s="7"/>
      <c r="H18" s="7"/>
      <c r="I18">
        <f>(K18+J18)*B3</f>
        <v>5</v>
      </c>
      <c r="J18" s="5"/>
      <c r="K18">
        <v>5</v>
      </c>
    </row>
    <row r="19" spans="1:11" ht="15.75" x14ac:dyDescent="0.25">
      <c r="C19" t="s">
        <v>3</v>
      </c>
      <c r="E19" s="7"/>
      <c r="F19" s="7"/>
      <c r="G19" s="7"/>
      <c r="H19" s="7"/>
      <c r="I19">
        <f>(K19+J19)*B3</f>
        <v>3</v>
      </c>
      <c r="J19" s="5"/>
      <c r="K19">
        <v>3</v>
      </c>
    </row>
    <row r="20" spans="1:11" ht="15.75" x14ac:dyDescent="0.25">
      <c r="A20" s="1"/>
      <c r="B20" s="1"/>
      <c r="C20" t="s">
        <v>4</v>
      </c>
      <c r="E20" s="7"/>
      <c r="F20" s="7"/>
      <c r="G20" s="7"/>
      <c r="H20" s="7"/>
      <c r="I20">
        <f>(K20+J20)*B3</f>
        <v>2</v>
      </c>
      <c r="J20" s="5"/>
      <c r="K20">
        <v>2</v>
      </c>
    </row>
    <row r="21" spans="1:11" ht="15.75" x14ac:dyDescent="0.25">
      <c r="E21" s="9"/>
      <c r="F21" s="9"/>
      <c r="G21" s="9"/>
      <c r="H21" s="9"/>
      <c r="J21" s="5"/>
    </row>
    <row r="22" spans="1:11" ht="15.75" x14ac:dyDescent="0.25">
      <c r="B22">
        <v>1</v>
      </c>
      <c r="C22" s="2" t="s">
        <v>20</v>
      </c>
      <c r="D22" s="1"/>
      <c r="E22" s="9"/>
      <c r="F22" s="9"/>
      <c r="G22" s="9"/>
      <c r="H22" s="9"/>
      <c r="J22" s="5"/>
    </row>
    <row r="23" spans="1:11" x14ac:dyDescent="0.2">
      <c r="C23" t="s">
        <v>0</v>
      </c>
      <c r="D23" s="170" t="s">
        <v>403</v>
      </c>
      <c r="E23" s="170" t="s">
        <v>269</v>
      </c>
      <c r="F23" s="170" t="s">
        <v>268</v>
      </c>
      <c r="G23" s="170" t="s">
        <v>401</v>
      </c>
      <c r="H23" s="170" t="s">
        <v>402</v>
      </c>
      <c r="I23">
        <f>(K23+J23)*B3</f>
        <v>10</v>
      </c>
      <c r="J23" s="5"/>
      <c r="K23">
        <v>10</v>
      </c>
    </row>
    <row r="24" spans="1:11" ht="15.75" x14ac:dyDescent="0.25">
      <c r="C24" t="s">
        <v>1</v>
      </c>
      <c r="E24" s="7"/>
      <c r="F24" s="7"/>
      <c r="G24" s="7"/>
      <c r="H24" s="7"/>
      <c r="I24">
        <f>(K24+J24)*B3</f>
        <v>7</v>
      </c>
      <c r="J24" s="5"/>
      <c r="K24">
        <v>7</v>
      </c>
    </row>
    <row r="25" spans="1:11" ht="15.75" x14ac:dyDescent="0.25">
      <c r="C25" t="s">
        <v>2</v>
      </c>
      <c r="E25" s="7"/>
      <c r="F25" s="7"/>
      <c r="G25" s="7"/>
      <c r="H25" s="7"/>
      <c r="I25">
        <f>(K25+J25)*B3</f>
        <v>5</v>
      </c>
      <c r="J25" s="5"/>
      <c r="K25">
        <v>5</v>
      </c>
    </row>
    <row r="26" spans="1:11" ht="15.75" x14ac:dyDescent="0.25">
      <c r="C26" t="s">
        <v>3</v>
      </c>
      <c r="E26" s="7"/>
      <c r="F26" s="7"/>
      <c r="G26" s="7"/>
      <c r="H26" s="7"/>
      <c r="I26">
        <f>(K26+J26)*B3</f>
        <v>3</v>
      </c>
      <c r="J26" s="5"/>
      <c r="K26">
        <v>3</v>
      </c>
    </row>
    <row r="27" spans="1:11" ht="15.75" x14ac:dyDescent="0.25">
      <c r="C27" t="s">
        <v>4</v>
      </c>
      <c r="E27" s="7"/>
      <c r="F27" s="7"/>
      <c r="G27" s="7"/>
      <c r="H27" s="7"/>
      <c r="I27">
        <f>(K27+J27)*B3</f>
        <v>2</v>
      </c>
      <c r="J27" s="5"/>
      <c r="K27">
        <v>2</v>
      </c>
    </row>
    <row r="28" spans="1:11" ht="15.75" x14ac:dyDescent="0.25">
      <c r="B28" s="3"/>
      <c r="E28" s="9"/>
      <c r="F28" s="9"/>
      <c r="G28" s="9"/>
      <c r="H28" s="9"/>
      <c r="J28" s="5"/>
    </row>
    <row r="29" spans="1:11" ht="15.75" x14ac:dyDescent="0.25">
      <c r="B29" s="3">
        <v>1</v>
      </c>
      <c r="C29" s="2" t="s">
        <v>21</v>
      </c>
      <c r="D29" s="2"/>
      <c r="E29" s="9"/>
      <c r="F29" s="9"/>
      <c r="G29" s="9"/>
      <c r="H29" s="9"/>
      <c r="J29" s="5"/>
    </row>
    <row r="30" spans="1:11" x14ac:dyDescent="0.2">
      <c r="B30" s="3"/>
      <c r="C30" t="s">
        <v>0</v>
      </c>
      <c r="D30" s="128" t="s">
        <v>358</v>
      </c>
      <c r="E30" s="128" t="s">
        <v>448</v>
      </c>
      <c r="F30" s="170" t="s">
        <v>268</v>
      </c>
      <c r="G30" s="170" t="s">
        <v>132</v>
      </c>
      <c r="H30" s="128" t="s">
        <v>404</v>
      </c>
      <c r="I30">
        <f>(K30+J30)*B3</f>
        <v>10</v>
      </c>
      <c r="J30" s="5"/>
      <c r="K30">
        <v>10</v>
      </c>
    </row>
    <row r="31" spans="1:11" ht="15.75" x14ac:dyDescent="0.25">
      <c r="B31" s="3"/>
      <c r="C31" t="s">
        <v>1</v>
      </c>
      <c r="E31" s="7"/>
      <c r="F31" s="7"/>
      <c r="G31" s="7"/>
      <c r="H31" s="7"/>
      <c r="I31">
        <f>(K31+J31)*B3</f>
        <v>7</v>
      </c>
      <c r="J31" s="5"/>
      <c r="K31">
        <v>7</v>
      </c>
    </row>
    <row r="32" spans="1:11" ht="15.75" x14ac:dyDescent="0.25">
      <c r="B32" s="3"/>
      <c r="C32" t="s">
        <v>2</v>
      </c>
      <c r="E32" s="7"/>
      <c r="F32" s="7"/>
      <c r="G32" s="7"/>
      <c r="H32" s="7"/>
      <c r="I32">
        <f>(K32+J32)*B3</f>
        <v>5</v>
      </c>
      <c r="J32" s="5"/>
      <c r="K32">
        <v>5</v>
      </c>
    </row>
    <row r="33" spans="2:11" ht="15.75" x14ac:dyDescent="0.25">
      <c r="B33" s="3"/>
      <c r="C33" t="s">
        <v>3</v>
      </c>
      <c r="E33" s="7"/>
      <c r="F33" s="7"/>
      <c r="G33" s="7"/>
      <c r="H33" s="7"/>
      <c r="I33">
        <f>(K33+J33)*B3</f>
        <v>3</v>
      </c>
      <c r="J33" s="5"/>
      <c r="K33">
        <v>3</v>
      </c>
    </row>
    <row r="34" spans="2:11" ht="15.75" x14ac:dyDescent="0.25">
      <c r="B34" s="3"/>
      <c r="C34" t="s">
        <v>4</v>
      </c>
      <c r="E34" s="7"/>
      <c r="F34" s="7"/>
      <c r="G34" s="7"/>
      <c r="H34" s="7"/>
      <c r="I34">
        <f>(K34+J34)*B3</f>
        <v>2</v>
      </c>
      <c r="J34" s="5"/>
      <c r="K34">
        <v>2</v>
      </c>
    </row>
    <row r="35" spans="2:11" ht="15.75" x14ac:dyDescent="0.25">
      <c r="B35" s="3"/>
      <c r="E35" s="9"/>
      <c r="F35" s="9"/>
      <c r="G35" s="9"/>
      <c r="H35" s="9"/>
      <c r="J35" s="5"/>
    </row>
    <row r="36" spans="2:11" ht="15.75" x14ac:dyDescent="0.25">
      <c r="B36" s="3"/>
      <c r="C36" s="2" t="s">
        <v>22</v>
      </c>
      <c r="D36" s="2"/>
      <c r="E36" s="9"/>
      <c r="F36" s="9"/>
      <c r="G36" s="9"/>
      <c r="H36" s="9"/>
      <c r="J36" s="5"/>
    </row>
    <row r="37" spans="2:11" ht="15.75" x14ac:dyDescent="0.25">
      <c r="B37" s="3"/>
      <c r="C37" t="s">
        <v>0</v>
      </c>
      <c r="E37" s="7"/>
      <c r="F37" s="7"/>
      <c r="G37" s="7"/>
      <c r="H37" s="7"/>
      <c r="I37">
        <f>(K37+J37)*B3</f>
        <v>10</v>
      </c>
      <c r="J37" s="5"/>
      <c r="K37">
        <v>10</v>
      </c>
    </row>
    <row r="38" spans="2:11" ht="15.75" x14ac:dyDescent="0.25">
      <c r="B38" s="3"/>
      <c r="C38" t="s">
        <v>1</v>
      </c>
      <c r="E38" s="7"/>
      <c r="F38" s="7"/>
      <c r="G38" s="7"/>
      <c r="H38" s="7"/>
      <c r="I38">
        <f>(K38+J38)*B3</f>
        <v>7</v>
      </c>
      <c r="J38" s="5"/>
      <c r="K38">
        <v>7</v>
      </c>
    </row>
    <row r="39" spans="2:11" ht="15.75" x14ac:dyDescent="0.25">
      <c r="C39" t="s">
        <v>2</v>
      </c>
      <c r="E39" s="7"/>
      <c r="F39" s="7"/>
      <c r="G39" s="7"/>
      <c r="H39" s="7"/>
      <c r="I39">
        <f>(K39+J39)*B3</f>
        <v>5</v>
      </c>
      <c r="J39" s="5"/>
      <c r="K39">
        <v>5</v>
      </c>
    </row>
    <row r="40" spans="2:11" ht="15.75" x14ac:dyDescent="0.25">
      <c r="C40" t="s">
        <v>3</v>
      </c>
      <c r="E40" s="7"/>
      <c r="F40" s="7"/>
      <c r="G40" s="7"/>
      <c r="H40" s="7"/>
      <c r="I40">
        <f>(K40+J40)*B3</f>
        <v>3</v>
      </c>
      <c r="J40" s="5"/>
      <c r="K40">
        <v>3</v>
      </c>
    </row>
    <row r="41" spans="2:11" ht="15.75" x14ac:dyDescent="0.25">
      <c r="C41" t="s">
        <v>4</v>
      </c>
      <c r="E41" s="9"/>
      <c r="F41" s="9"/>
      <c r="G41" s="9"/>
      <c r="H41" s="9"/>
      <c r="I41">
        <f>(K41+J41)*B3</f>
        <v>2</v>
      </c>
      <c r="J41" s="5"/>
      <c r="K41">
        <v>2</v>
      </c>
    </row>
    <row r="42" spans="2:11" ht="15.75" x14ac:dyDescent="0.25">
      <c r="E42" s="9"/>
      <c r="F42" s="9"/>
      <c r="G42" s="9"/>
      <c r="H42" s="9"/>
      <c r="J42" s="5"/>
    </row>
    <row r="43" spans="2:11" ht="15.75" x14ac:dyDescent="0.25">
      <c r="C43" s="2" t="s">
        <v>31</v>
      </c>
      <c r="D43" s="2"/>
      <c r="E43" s="9"/>
      <c r="F43" s="9"/>
      <c r="G43" s="9"/>
      <c r="H43" s="9"/>
      <c r="J43" s="5"/>
    </row>
    <row r="44" spans="2:11" ht="15.75" x14ac:dyDescent="0.25">
      <c r="C44" s="2" t="s">
        <v>32</v>
      </c>
      <c r="D44" s="2"/>
      <c r="E44" s="9"/>
      <c r="F44" s="9"/>
      <c r="G44" s="9"/>
      <c r="H44" s="9"/>
      <c r="J44" s="5"/>
    </row>
    <row r="45" spans="2:11" ht="15.75" x14ac:dyDescent="0.25">
      <c r="C45" t="s">
        <v>0</v>
      </c>
      <c r="D45" t="s">
        <v>1045</v>
      </c>
      <c r="E45" s="7" t="s">
        <v>1044</v>
      </c>
      <c r="F45" s="7" t="s">
        <v>258</v>
      </c>
      <c r="G45" s="7" t="s">
        <v>134</v>
      </c>
      <c r="H45" s="7" t="s">
        <v>1046</v>
      </c>
      <c r="I45">
        <f>(K45+J45)*B3</f>
        <v>10</v>
      </c>
      <c r="J45" s="5"/>
      <c r="K45">
        <v>10</v>
      </c>
    </row>
    <row r="46" spans="2:11" ht="15.75" x14ac:dyDescent="0.25">
      <c r="C46" t="s">
        <v>1</v>
      </c>
      <c r="E46" s="7"/>
      <c r="F46" s="7"/>
      <c r="G46" s="7"/>
      <c r="H46" s="7"/>
      <c r="I46">
        <f>(K46+J46)*B3</f>
        <v>7</v>
      </c>
      <c r="J46" s="5"/>
      <c r="K46">
        <v>7</v>
      </c>
    </row>
    <row r="47" spans="2:11" ht="15.75" x14ac:dyDescent="0.25">
      <c r="C47" t="s">
        <v>2</v>
      </c>
      <c r="E47" s="7"/>
      <c r="F47" s="7"/>
      <c r="G47" s="7"/>
      <c r="H47" s="7"/>
      <c r="I47">
        <f>(K47+J47)*B3</f>
        <v>5</v>
      </c>
      <c r="J47" s="5"/>
      <c r="K47">
        <v>5</v>
      </c>
    </row>
    <row r="48" spans="2:11" ht="15.75" x14ac:dyDescent="0.25">
      <c r="C48" t="s">
        <v>3</v>
      </c>
      <c r="E48" s="7"/>
      <c r="F48" s="7"/>
      <c r="G48" s="7"/>
      <c r="H48" s="7"/>
      <c r="I48">
        <f>(K48+J48)*B3</f>
        <v>3</v>
      </c>
      <c r="J48" s="5"/>
      <c r="K48">
        <v>3</v>
      </c>
    </row>
    <row r="49" spans="2:11" ht="15.75" x14ac:dyDescent="0.25">
      <c r="C49" t="s">
        <v>4</v>
      </c>
      <c r="E49" s="7"/>
      <c r="F49" s="7"/>
      <c r="G49" s="7"/>
      <c r="H49" s="7"/>
      <c r="I49">
        <f>(K49+J49)*B3</f>
        <v>2</v>
      </c>
      <c r="J49" s="5"/>
      <c r="K49">
        <v>2</v>
      </c>
    </row>
    <row r="50" spans="2:11" ht="15.75" x14ac:dyDescent="0.25">
      <c r="E50" s="9"/>
      <c r="F50" s="9"/>
      <c r="G50" s="9"/>
      <c r="H50" s="9"/>
      <c r="J50" s="5"/>
    </row>
    <row r="51" spans="2:11" ht="15.75" x14ac:dyDescent="0.25">
      <c r="C51" s="2" t="s">
        <v>25</v>
      </c>
      <c r="D51" s="2"/>
      <c r="E51" s="9"/>
      <c r="F51" s="9"/>
      <c r="G51" s="9"/>
      <c r="H51" s="9"/>
      <c r="J51" s="5"/>
    </row>
    <row r="52" spans="2:11" ht="15.75" x14ac:dyDescent="0.25">
      <c r="B52">
        <v>4</v>
      </c>
      <c r="C52" s="2" t="s">
        <v>32</v>
      </c>
      <c r="D52" s="2"/>
      <c r="E52" s="9"/>
      <c r="F52" s="9"/>
      <c r="G52" s="9"/>
      <c r="H52" s="9"/>
      <c r="J52" s="5"/>
    </row>
    <row r="53" spans="2:11" x14ac:dyDescent="0.2">
      <c r="C53" t="s">
        <v>0</v>
      </c>
      <c r="I53">
        <f>(K53+J53)*B3</f>
        <v>10</v>
      </c>
      <c r="J53" s="5"/>
      <c r="K53">
        <v>10</v>
      </c>
    </row>
    <row r="54" spans="2:11" ht="15.75" x14ac:dyDescent="0.25">
      <c r="C54" t="s">
        <v>1</v>
      </c>
      <c r="D54" t="s">
        <v>1048</v>
      </c>
      <c r="E54" t="s">
        <v>1047</v>
      </c>
      <c r="F54" s="7" t="s">
        <v>1050</v>
      </c>
      <c r="G54" s="7" t="s">
        <v>504</v>
      </c>
      <c r="H54" s="7" t="s">
        <v>1049</v>
      </c>
      <c r="I54">
        <f>(K54+J54)*B3</f>
        <v>7</v>
      </c>
      <c r="J54" s="5"/>
      <c r="K54">
        <v>7</v>
      </c>
    </row>
    <row r="55" spans="2:11" ht="15.75" x14ac:dyDescent="0.25">
      <c r="C55" t="s">
        <v>2</v>
      </c>
      <c r="D55" t="s">
        <v>1055</v>
      </c>
      <c r="E55" s="7" t="s">
        <v>1051</v>
      </c>
      <c r="F55" s="7" t="s">
        <v>1054</v>
      </c>
      <c r="G55" s="7" t="s">
        <v>1052</v>
      </c>
      <c r="H55" s="7" t="s">
        <v>1053</v>
      </c>
      <c r="I55">
        <f>(K55+J55)*B3</f>
        <v>5</v>
      </c>
      <c r="J55" s="5"/>
      <c r="K55">
        <v>5</v>
      </c>
    </row>
    <row r="56" spans="2:11" ht="15.75" x14ac:dyDescent="0.25">
      <c r="C56" t="s">
        <v>3</v>
      </c>
      <c r="D56" t="s">
        <v>1057</v>
      </c>
      <c r="E56" s="7" t="s">
        <v>1056</v>
      </c>
      <c r="F56" s="7" t="s">
        <v>1060</v>
      </c>
      <c r="G56" s="7" t="s">
        <v>1058</v>
      </c>
      <c r="H56" s="7" t="s">
        <v>1059</v>
      </c>
      <c r="I56">
        <f>(K56+J56)*B3</f>
        <v>3</v>
      </c>
      <c r="J56" s="5"/>
      <c r="K56">
        <v>3</v>
      </c>
    </row>
    <row r="57" spans="2:11" ht="15.75" x14ac:dyDescent="0.25">
      <c r="C57" t="s">
        <v>4</v>
      </c>
      <c r="E57" s="7"/>
      <c r="F57" s="7"/>
      <c r="G57" s="7"/>
      <c r="H57" s="7"/>
      <c r="I57">
        <f>(K57+J57)*B3</f>
        <v>2</v>
      </c>
      <c r="J57" s="5"/>
      <c r="K57">
        <v>2</v>
      </c>
    </row>
    <row r="58" spans="2:11" ht="15.75" x14ac:dyDescent="0.25">
      <c r="E58" s="9"/>
      <c r="F58" s="9"/>
      <c r="G58" s="9"/>
      <c r="H58" s="9"/>
      <c r="J58" s="5"/>
    </row>
    <row r="59" spans="2:11" ht="15.75" x14ac:dyDescent="0.25">
      <c r="C59" s="1" t="s">
        <v>24</v>
      </c>
      <c r="D59" s="2"/>
      <c r="E59" s="9"/>
      <c r="F59" s="9"/>
      <c r="G59" s="9"/>
      <c r="H59" s="9"/>
      <c r="J59" s="5"/>
    </row>
    <row r="60" spans="2:11" ht="15.75" x14ac:dyDescent="0.25">
      <c r="C60" s="2" t="s">
        <v>49</v>
      </c>
      <c r="D60" s="2"/>
      <c r="E60" s="9"/>
      <c r="F60" s="9"/>
      <c r="G60" s="9"/>
      <c r="H60" s="9"/>
      <c r="J60" s="5"/>
    </row>
    <row r="61" spans="2:11" ht="15.75" x14ac:dyDescent="0.25">
      <c r="C61" t="s">
        <v>0</v>
      </c>
      <c r="D61" s="11"/>
      <c r="E61" s="7"/>
      <c r="F61" s="7"/>
      <c r="G61" s="7"/>
      <c r="H61" s="7"/>
      <c r="I61">
        <f>(K61+J61)*B3</f>
        <v>10</v>
      </c>
      <c r="J61" s="5"/>
      <c r="K61">
        <v>10</v>
      </c>
    </row>
    <row r="62" spans="2:11" ht="15.75" x14ac:dyDescent="0.25">
      <c r="C62" t="s">
        <v>1</v>
      </c>
      <c r="E62" s="7"/>
      <c r="F62" s="7"/>
      <c r="G62" s="7"/>
      <c r="H62" s="7"/>
      <c r="I62">
        <f>(K62+J62)*B3</f>
        <v>7</v>
      </c>
      <c r="J62" s="5"/>
      <c r="K62">
        <v>7</v>
      </c>
    </row>
    <row r="63" spans="2:11" ht="15.75" x14ac:dyDescent="0.25">
      <c r="C63" t="s">
        <v>2</v>
      </c>
      <c r="E63" s="7"/>
      <c r="F63" s="7"/>
      <c r="G63" s="7"/>
      <c r="H63" s="7"/>
      <c r="I63">
        <f>(K63+J63)*B3</f>
        <v>5</v>
      </c>
      <c r="J63" s="5"/>
      <c r="K63">
        <v>5</v>
      </c>
    </row>
    <row r="64" spans="2:11" ht="15.75" x14ac:dyDescent="0.25">
      <c r="C64" t="s">
        <v>3</v>
      </c>
      <c r="E64" s="7"/>
      <c r="F64" s="7"/>
      <c r="G64" s="7"/>
      <c r="H64" s="7"/>
      <c r="I64">
        <f>(K64+J64)*B3</f>
        <v>3</v>
      </c>
      <c r="J64" s="5"/>
      <c r="K64">
        <v>3</v>
      </c>
    </row>
    <row r="65" spans="2:11" x14ac:dyDescent="0.2">
      <c r="C65" t="s">
        <v>4</v>
      </c>
      <c r="I65">
        <f>(K65+J65)*B3</f>
        <v>2</v>
      </c>
      <c r="J65" s="5"/>
      <c r="K65">
        <v>2</v>
      </c>
    </row>
    <row r="66" spans="2:11" ht="15.75" x14ac:dyDescent="0.25">
      <c r="E66" s="9"/>
      <c r="F66" s="9"/>
      <c r="G66" s="9"/>
      <c r="H66" s="9"/>
      <c r="J66" s="5"/>
    </row>
    <row r="67" spans="2:11" ht="15.75" x14ac:dyDescent="0.25">
      <c r="C67" s="1" t="s">
        <v>25</v>
      </c>
      <c r="D67" s="2"/>
      <c r="E67" s="9"/>
      <c r="F67" s="9"/>
      <c r="G67" s="9"/>
      <c r="H67" s="9"/>
      <c r="J67" s="5"/>
    </row>
    <row r="68" spans="2:11" ht="15.75" x14ac:dyDescent="0.25">
      <c r="B68">
        <v>2</v>
      </c>
      <c r="C68" s="2" t="s">
        <v>49</v>
      </c>
      <c r="D68" s="2"/>
      <c r="E68" s="9"/>
      <c r="F68" s="9"/>
      <c r="G68" s="9"/>
      <c r="H68" s="9"/>
      <c r="J68" s="5"/>
    </row>
    <row r="69" spans="2:11" ht="15.75" x14ac:dyDescent="0.25">
      <c r="C69" t="s">
        <v>0</v>
      </c>
      <c r="D69" t="s">
        <v>607</v>
      </c>
      <c r="E69" s="7" t="s">
        <v>605</v>
      </c>
      <c r="F69" s="7" t="s">
        <v>258</v>
      </c>
      <c r="G69" s="7" t="s">
        <v>134</v>
      </c>
      <c r="H69" s="7" t="s">
        <v>606</v>
      </c>
      <c r="I69">
        <f>(K69+J69)*B3</f>
        <v>10</v>
      </c>
      <c r="J69" s="5"/>
      <c r="K69">
        <v>10</v>
      </c>
    </row>
    <row r="70" spans="2:11" ht="15.75" x14ac:dyDescent="0.25">
      <c r="C70" t="s">
        <v>1</v>
      </c>
      <c r="D70" s="81" t="s">
        <v>1062</v>
      </c>
      <c r="E70" s="82" t="s">
        <v>1061</v>
      </c>
      <c r="F70" s="82" t="s">
        <v>258</v>
      </c>
      <c r="G70" s="82" t="s">
        <v>1063</v>
      </c>
      <c r="H70" s="82" t="s">
        <v>1064</v>
      </c>
      <c r="I70">
        <f>(K70+J70)*B3</f>
        <v>7</v>
      </c>
      <c r="J70" s="5"/>
      <c r="K70">
        <v>7</v>
      </c>
    </row>
    <row r="71" spans="2:11" x14ac:dyDescent="0.2">
      <c r="C71" t="s">
        <v>2</v>
      </c>
      <c r="I71">
        <f>(K71+J71)*B3</f>
        <v>5</v>
      </c>
      <c r="J71" s="5"/>
      <c r="K71">
        <v>5</v>
      </c>
    </row>
    <row r="72" spans="2:11" ht="15.75" x14ac:dyDescent="0.25">
      <c r="C72" t="s">
        <v>3</v>
      </c>
      <c r="E72" s="7"/>
      <c r="F72" s="7"/>
      <c r="G72" s="7"/>
      <c r="H72" s="7"/>
      <c r="I72">
        <f>(K72+J72)*B3</f>
        <v>3</v>
      </c>
      <c r="J72" s="5"/>
      <c r="K72">
        <v>3</v>
      </c>
    </row>
    <row r="73" spans="2:11" x14ac:dyDescent="0.2">
      <c r="C73" t="s">
        <v>4</v>
      </c>
      <c r="I73">
        <f>(K73+J73)*B3</f>
        <v>2</v>
      </c>
      <c r="J73" s="5"/>
      <c r="K73">
        <v>2</v>
      </c>
    </row>
    <row r="74" spans="2:11" ht="15.75" x14ac:dyDescent="0.25">
      <c r="E74" s="9"/>
      <c r="F74" s="9"/>
      <c r="G74" s="9"/>
      <c r="H74" s="9"/>
      <c r="J74" s="5"/>
    </row>
    <row r="75" spans="2:11" ht="15.75" x14ac:dyDescent="0.25">
      <c r="B75">
        <v>2</v>
      </c>
      <c r="C75" s="2" t="s">
        <v>26</v>
      </c>
      <c r="D75" s="2"/>
      <c r="E75" s="9"/>
      <c r="F75" s="9"/>
      <c r="G75" s="9"/>
      <c r="H75" s="9"/>
      <c r="J75" s="5"/>
    </row>
    <row r="76" spans="2:11" ht="15.75" x14ac:dyDescent="0.25">
      <c r="C76" t="s">
        <v>0</v>
      </c>
      <c r="D76" s="11" t="s">
        <v>617</v>
      </c>
      <c r="E76" s="7" t="s">
        <v>616</v>
      </c>
      <c r="F76" s="7" t="s">
        <v>258</v>
      </c>
      <c r="G76" s="7" t="s">
        <v>181</v>
      </c>
      <c r="H76" s="7" t="s">
        <v>618</v>
      </c>
      <c r="I76">
        <f>(K76+J76)*B3</f>
        <v>10</v>
      </c>
      <c r="J76" s="5"/>
      <c r="K76">
        <v>10</v>
      </c>
    </row>
    <row r="77" spans="2:11" x14ac:dyDescent="0.2">
      <c r="C77" t="s">
        <v>1</v>
      </c>
      <c r="D77" s="11" t="s">
        <v>1043</v>
      </c>
      <c r="E77" s="11" t="s">
        <v>1041</v>
      </c>
      <c r="F77" s="11" t="s">
        <v>268</v>
      </c>
      <c r="G77" s="11" t="s">
        <v>1042</v>
      </c>
      <c r="H77" s="11" t="s">
        <v>252</v>
      </c>
      <c r="I77">
        <f>(K77+J77)*B3</f>
        <v>7</v>
      </c>
      <c r="J77" s="5"/>
      <c r="K77">
        <v>7</v>
      </c>
    </row>
    <row r="78" spans="2:11" ht="15.75" x14ac:dyDescent="0.25">
      <c r="C78" t="s">
        <v>2</v>
      </c>
      <c r="E78" s="7"/>
      <c r="F78" s="7"/>
      <c r="G78" s="7"/>
      <c r="H78" s="7"/>
      <c r="I78">
        <f>(K78+J78)*B3</f>
        <v>5</v>
      </c>
      <c r="J78" s="5"/>
      <c r="K78">
        <v>5</v>
      </c>
    </row>
    <row r="79" spans="2:11" ht="15.75" x14ac:dyDescent="0.25">
      <c r="C79" t="s">
        <v>3</v>
      </c>
      <c r="E79" s="7"/>
      <c r="F79" s="7"/>
      <c r="G79" s="7"/>
      <c r="H79" s="7"/>
      <c r="I79">
        <f>(K79+J79)*B3</f>
        <v>3</v>
      </c>
      <c r="J79" s="5"/>
      <c r="K79">
        <v>3</v>
      </c>
    </row>
    <row r="80" spans="2:11" ht="15.75" x14ac:dyDescent="0.25">
      <c r="C80" t="s">
        <v>4</v>
      </c>
      <c r="E80" s="7"/>
      <c r="F80" s="7"/>
      <c r="G80" s="7"/>
      <c r="H80" s="7"/>
      <c r="I80">
        <f>(K80+J80)*B3</f>
        <v>2</v>
      </c>
      <c r="J80" s="5"/>
      <c r="K80">
        <v>2</v>
      </c>
    </row>
    <row r="81" spans="2:11" ht="15.75" x14ac:dyDescent="0.25">
      <c r="E81" s="9"/>
      <c r="F81" s="9"/>
      <c r="G81" s="9"/>
      <c r="H81" s="9"/>
      <c r="J81" s="5"/>
    </row>
    <row r="82" spans="2:11" ht="15.75" x14ac:dyDescent="0.25">
      <c r="C82" s="2" t="s">
        <v>27</v>
      </c>
      <c r="D82" s="2"/>
      <c r="E82" s="9"/>
      <c r="F82" s="9"/>
      <c r="G82" s="9"/>
      <c r="H82" s="9"/>
      <c r="J82" s="5"/>
    </row>
    <row r="83" spans="2:11" x14ac:dyDescent="0.2">
      <c r="C83" t="s">
        <v>0</v>
      </c>
      <c r="I83">
        <f>(K83+J83)*B3</f>
        <v>10</v>
      </c>
      <c r="J83" s="5"/>
      <c r="K83">
        <v>10</v>
      </c>
    </row>
    <row r="84" spans="2:11" ht="15.75" x14ac:dyDescent="0.25">
      <c r="C84" t="s">
        <v>1</v>
      </c>
      <c r="E84" s="7"/>
      <c r="F84" s="7"/>
      <c r="G84" s="7"/>
      <c r="H84" s="7"/>
      <c r="I84">
        <f>(K84+J84)*B3</f>
        <v>7</v>
      </c>
      <c r="J84" s="5"/>
      <c r="K84">
        <v>7</v>
      </c>
    </row>
    <row r="85" spans="2:11" ht="15.75" x14ac:dyDescent="0.25">
      <c r="C85" t="s">
        <v>2</v>
      </c>
      <c r="E85" s="7"/>
      <c r="F85" s="7"/>
      <c r="G85" s="7"/>
      <c r="H85" s="7"/>
      <c r="I85">
        <f>(K85+J85)*B3</f>
        <v>5</v>
      </c>
      <c r="J85" s="5"/>
      <c r="K85">
        <v>5</v>
      </c>
    </row>
    <row r="86" spans="2:11" ht="15.75" x14ac:dyDescent="0.25">
      <c r="C86" t="s">
        <v>3</v>
      </c>
      <c r="E86" s="7"/>
      <c r="F86" s="7"/>
      <c r="G86" s="7"/>
      <c r="H86" s="7"/>
      <c r="I86">
        <f>(K86+J86)*B3</f>
        <v>3</v>
      </c>
      <c r="J86" s="5"/>
      <c r="K86">
        <v>3</v>
      </c>
    </row>
    <row r="87" spans="2:11" ht="15.75" x14ac:dyDescent="0.25">
      <c r="C87" t="s">
        <v>4</v>
      </c>
      <c r="E87" s="7"/>
      <c r="F87" s="7"/>
      <c r="G87" s="7"/>
      <c r="H87" s="7"/>
      <c r="I87">
        <f>(K87+J87)*B3</f>
        <v>2</v>
      </c>
      <c r="J87" s="5"/>
      <c r="K87">
        <v>2</v>
      </c>
    </row>
    <row r="88" spans="2:11" ht="15.75" x14ac:dyDescent="0.25">
      <c r="E88" s="9"/>
      <c r="F88" s="9"/>
      <c r="G88" s="9"/>
      <c r="H88" s="9"/>
      <c r="J88" s="5"/>
    </row>
    <row r="89" spans="2:11" ht="15.75" x14ac:dyDescent="0.25">
      <c r="B89">
        <v>1</v>
      </c>
      <c r="C89" s="2" t="s">
        <v>28</v>
      </c>
      <c r="D89" s="2"/>
      <c r="E89" s="9"/>
      <c r="F89" s="9"/>
      <c r="G89" s="9"/>
      <c r="H89" s="9"/>
      <c r="J89" s="5"/>
    </row>
    <row r="90" spans="2:11" x14ac:dyDescent="0.2">
      <c r="C90" t="s">
        <v>0</v>
      </c>
      <c r="D90" s="128" t="s">
        <v>507</v>
      </c>
      <c r="E90" s="128" t="s">
        <v>506</v>
      </c>
      <c r="F90" s="128" t="s">
        <v>508</v>
      </c>
      <c r="G90" s="128" t="s">
        <v>132</v>
      </c>
      <c r="H90" s="128" t="s">
        <v>509</v>
      </c>
      <c r="I90">
        <f>(K90+J90)*B3</f>
        <v>12</v>
      </c>
      <c r="J90" s="5">
        <v>2</v>
      </c>
      <c r="K90">
        <v>10</v>
      </c>
    </row>
    <row r="91" spans="2:11" ht="15.75" x14ac:dyDescent="0.25">
      <c r="C91" t="s">
        <v>1</v>
      </c>
      <c r="E91" s="7"/>
      <c r="F91" s="7"/>
      <c r="G91" s="7"/>
      <c r="H91" s="7"/>
      <c r="I91">
        <f>(K91+J91)*B3</f>
        <v>7</v>
      </c>
      <c r="J91" s="5"/>
      <c r="K91">
        <v>7</v>
      </c>
    </row>
    <row r="92" spans="2:11" ht="15.75" x14ac:dyDescent="0.25">
      <c r="C92" t="s">
        <v>2</v>
      </c>
      <c r="F92" s="7"/>
      <c r="G92" s="7"/>
      <c r="H92" s="7"/>
      <c r="I92">
        <f>(K92+J92)*B3</f>
        <v>5</v>
      </c>
      <c r="J92" s="5"/>
      <c r="K92">
        <v>5</v>
      </c>
    </row>
    <row r="93" spans="2:11" ht="15.75" x14ac:dyDescent="0.25">
      <c r="C93" t="s">
        <v>3</v>
      </c>
      <c r="E93" s="7"/>
      <c r="F93" s="7"/>
      <c r="G93" s="7"/>
      <c r="H93" s="7"/>
      <c r="I93">
        <f>(K93+J93)*B3</f>
        <v>3</v>
      </c>
      <c r="J93" s="5"/>
      <c r="K93">
        <v>3</v>
      </c>
    </row>
    <row r="94" spans="2:11" ht="15.75" x14ac:dyDescent="0.25">
      <c r="C94" t="s">
        <v>4</v>
      </c>
      <c r="E94" s="7"/>
      <c r="F94" s="7"/>
      <c r="G94" s="7"/>
      <c r="H94" s="7"/>
      <c r="I94">
        <f>(K94+J94)*B3</f>
        <v>2</v>
      </c>
      <c r="J94" s="5"/>
      <c r="K94">
        <v>2</v>
      </c>
    </row>
    <row r="95" spans="2:11" ht="15.75" x14ac:dyDescent="0.25">
      <c r="E95" s="9"/>
      <c r="F95" s="9"/>
      <c r="G95" s="9"/>
      <c r="H95" s="9"/>
      <c r="J95" s="5"/>
    </row>
    <row r="96" spans="2:11" ht="15.75" x14ac:dyDescent="0.25">
      <c r="C96" s="2" t="s">
        <v>12</v>
      </c>
      <c r="D96" s="2"/>
      <c r="E96" s="9"/>
      <c r="F96" s="9"/>
      <c r="G96" s="9"/>
      <c r="H96" s="9"/>
      <c r="J96" s="5"/>
    </row>
    <row r="97" spans="3:11" ht="15.75" x14ac:dyDescent="0.25">
      <c r="C97" t="s">
        <v>0</v>
      </c>
      <c r="E97" s="7"/>
      <c r="F97" s="7"/>
      <c r="G97" s="7"/>
      <c r="H97" s="7"/>
      <c r="I97">
        <f>(K97+J97)*B3</f>
        <v>10</v>
      </c>
      <c r="J97" s="5"/>
      <c r="K97">
        <f>J100+10</f>
        <v>10</v>
      </c>
    </row>
    <row r="98" spans="3:11" ht="15.75" x14ac:dyDescent="0.25">
      <c r="C98" t="s">
        <v>1</v>
      </c>
      <c r="E98" s="7"/>
      <c r="F98" s="7"/>
      <c r="G98" s="7"/>
      <c r="H98" s="7"/>
      <c r="I98">
        <f>(K98+J98)*B3</f>
        <v>7</v>
      </c>
      <c r="J98" s="5"/>
      <c r="K98">
        <f>J101+7</f>
        <v>7</v>
      </c>
    </row>
    <row r="99" spans="3:11" ht="15.75" x14ac:dyDescent="0.25">
      <c r="C99" t="s">
        <v>2</v>
      </c>
      <c r="E99" s="7"/>
      <c r="F99" s="7"/>
      <c r="G99" s="7"/>
      <c r="H99" s="7"/>
      <c r="I99">
        <f>(K99+J99)*B3</f>
        <v>5</v>
      </c>
      <c r="J99" s="5"/>
      <c r="K99">
        <f>J102+5</f>
        <v>5</v>
      </c>
    </row>
    <row r="100" spans="3:11" ht="15.75" x14ac:dyDescent="0.25">
      <c r="C100" t="s">
        <v>3</v>
      </c>
      <c r="E100" s="7"/>
      <c r="F100" s="7"/>
      <c r="G100" s="7"/>
      <c r="H100" s="7"/>
      <c r="I100">
        <f>(K100+J100)*B3</f>
        <v>3</v>
      </c>
      <c r="J100" s="5"/>
      <c r="K100">
        <f>J103+3</f>
        <v>3</v>
      </c>
    </row>
    <row r="101" spans="3:11" ht="15.75" x14ac:dyDescent="0.25">
      <c r="C101" t="s">
        <v>4</v>
      </c>
      <c r="E101" s="7"/>
      <c r="F101" s="7"/>
      <c r="G101" s="7"/>
      <c r="H101" s="7"/>
      <c r="I101">
        <f>(K101+J101)*B3</f>
        <v>2</v>
      </c>
      <c r="J101" s="5"/>
      <c r="K101">
        <f>J104+2</f>
        <v>2</v>
      </c>
    </row>
    <row r="102" spans="3:11" ht="15.75" x14ac:dyDescent="0.25">
      <c r="E102" s="9"/>
      <c r="F102" s="9"/>
      <c r="G102" s="9"/>
      <c r="H102" s="9"/>
      <c r="J102" s="5"/>
    </row>
    <row r="103" spans="3:11" ht="15.75" x14ac:dyDescent="0.25">
      <c r="C103" s="2" t="s">
        <v>13</v>
      </c>
      <c r="D103" s="2"/>
      <c r="E103" s="9"/>
      <c r="F103" s="9"/>
      <c r="G103" s="9"/>
      <c r="H103" s="9"/>
      <c r="J103" s="5"/>
    </row>
    <row r="104" spans="3:11" ht="15.75" x14ac:dyDescent="0.25">
      <c r="C104" t="s">
        <v>0</v>
      </c>
      <c r="E104" s="7"/>
      <c r="F104" s="7"/>
      <c r="G104" s="7"/>
      <c r="H104" s="7"/>
      <c r="I104">
        <f>(K104+J104)*B3</f>
        <v>10</v>
      </c>
      <c r="J104" s="5"/>
      <c r="K104">
        <f>J108+10</f>
        <v>10</v>
      </c>
    </row>
    <row r="105" spans="3:11" ht="15.75" x14ac:dyDescent="0.25">
      <c r="C105" t="s">
        <v>1</v>
      </c>
      <c r="E105" s="7"/>
      <c r="F105" s="7"/>
      <c r="G105" s="7"/>
      <c r="H105" s="7"/>
      <c r="I105">
        <f>(K105+J105)*B3</f>
        <v>7</v>
      </c>
      <c r="J105" s="5"/>
      <c r="K105">
        <f>J109+7</f>
        <v>7</v>
      </c>
    </row>
    <row r="106" spans="3:11" ht="15.75" x14ac:dyDescent="0.25">
      <c r="C106" t="s">
        <v>2</v>
      </c>
      <c r="E106" s="7"/>
      <c r="F106" s="7"/>
      <c r="G106" s="7"/>
      <c r="H106" s="7"/>
      <c r="I106">
        <f>(K106+J106)*B3</f>
        <v>5</v>
      </c>
      <c r="J106" s="5"/>
      <c r="K106">
        <f>J110+5</f>
        <v>5</v>
      </c>
    </row>
    <row r="107" spans="3:11" ht="15.75" x14ac:dyDescent="0.25">
      <c r="C107" t="s">
        <v>3</v>
      </c>
      <c r="E107" s="7"/>
      <c r="F107" s="7"/>
      <c r="G107" s="7"/>
      <c r="H107" s="7"/>
      <c r="I107">
        <f>(K107+J107)*B3</f>
        <v>3</v>
      </c>
      <c r="J107" s="5"/>
      <c r="K107">
        <f>J111+3</f>
        <v>3</v>
      </c>
    </row>
    <row r="108" spans="3:11" ht="15.75" x14ac:dyDescent="0.25">
      <c r="C108" t="s">
        <v>4</v>
      </c>
      <c r="E108" s="7"/>
      <c r="F108" s="7"/>
      <c r="G108" s="7"/>
      <c r="H108" s="7"/>
      <c r="I108">
        <f>(K108+J108)*B3</f>
        <v>2</v>
      </c>
      <c r="J108" s="5"/>
      <c r="K108">
        <f>J112+2</f>
        <v>2</v>
      </c>
    </row>
    <row r="109" spans="3:11" ht="15.75" x14ac:dyDescent="0.25">
      <c r="E109" s="9"/>
      <c r="F109" s="9"/>
      <c r="G109" s="9"/>
      <c r="H109" s="9"/>
      <c r="J109" s="5"/>
    </row>
    <row r="110" spans="3:11" ht="15.75" x14ac:dyDescent="0.25">
      <c r="C110" s="1" t="s">
        <v>68</v>
      </c>
      <c r="D110" s="2"/>
      <c r="E110" s="9"/>
      <c r="F110" s="9"/>
      <c r="G110" s="9"/>
      <c r="H110" s="9"/>
      <c r="J110" s="5"/>
    </row>
    <row r="111" spans="3:11" ht="15.75" x14ac:dyDescent="0.25">
      <c r="C111" t="s">
        <v>0</v>
      </c>
      <c r="D111" s="11"/>
      <c r="E111" s="7"/>
      <c r="F111" s="7"/>
      <c r="G111" s="7"/>
      <c r="H111" s="7"/>
      <c r="I111">
        <f>(K111+J111)*B3</f>
        <v>10</v>
      </c>
      <c r="J111" s="5"/>
      <c r="K111">
        <v>10</v>
      </c>
    </row>
    <row r="112" spans="3:11" ht="15.75" x14ac:dyDescent="0.25">
      <c r="C112" t="s">
        <v>1</v>
      </c>
      <c r="D112" s="11"/>
      <c r="E112" s="7"/>
      <c r="F112" s="7"/>
      <c r="G112" s="7"/>
      <c r="H112" s="7"/>
      <c r="I112">
        <f>(K112+J112)*B3</f>
        <v>7</v>
      </c>
      <c r="J112" s="5"/>
      <c r="K112">
        <v>7</v>
      </c>
    </row>
    <row r="113" spans="1:11" ht="15.75" x14ac:dyDescent="0.25">
      <c r="C113" t="s">
        <v>2</v>
      </c>
      <c r="E113" s="7"/>
      <c r="F113" s="7"/>
      <c r="G113" s="7"/>
      <c r="H113" s="7"/>
      <c r="I113">
        <f>(K113+J113)*B3</f>
        <v>5</v>
      </c>
      <c r="J113" s="5"/>
      <c r="K113">
        <f>J117+5</f>
        <v>5</v>
      </c>
    </row>
    <row r="114" spans="1:11" ht="15.75" x14ac:dyDescent="0.25">
      <c r="C114" t="s">
        <v>3</v>
      </c>
      <c r="E114" s="7"/>
      <c r="F114" s="7"/>
      <c r="G114" s="7"/>
      <c r="H114" s="7"/>
      <c r="I114">
        <f>(K114+J114)*B3</f>
        <v>3</v>
      </c>
      <c r="J114" s="5"/>
      <c r="K114">
        <f>J118+3</f>
        <v>3</v>
      </c>
    </row>
    <row r="115" spans="1:11" ht="15.75" x14ac:dyDescent="0.25">
      <c r="C115" t="s">
        <v>4</v>
      </c>
      <c r="E115" s="7"/>
      <c r="F115" s="7"/>
      <c r="G115" s="7"/>
      <c r="H115" s="7"/>
      <c r="I115">
        <f>(K115+J115)*B3</f>
        <v>10</v>
      </c>
      <c r="J115" s="5"/>
      <c r="K115">
        <v>10</v>
      </c>
    </row>
    <row r="116" spans="1:11" ht="15.75" x14ac:dyDescent="0.25">
      <c r="E116" s="9"/>
      <c r="F116" s="9"/>
      <c r="G116" s="9"/>
      <c r="H116" s="9"/>
      <c r="J116" s="5"/>
    </row>
    <row r="117" spans="1:11" ht="15.75" x14ac:dyDescent="0.25">
      <c r="C117" s="2" t="s">
        <v>43</v>
      </c>
      <c r="D117" s="2"/>
      <c r="E117" s="9"/>
      <c r="F117" s="9"/>
      <c r="G117" s="9"/>
      <c r="H117" s="9"/>
      <c r="J117" s="5"/>
    </row>
    <row r="118" spans="1:11" ht="15.75" x14ac:dyDescent="0.25">
      <c r="C118" t="s">
        <v>0</v>
      </c>
      <c r="E118" s="7"/>
      <c r="F118" s="7"/>
      <c r="G118" s="7"/>
      <c r="H118" s="7"/>
      <c r="I118">
        <f>(K118+J118)*B3</f>
        <v>10</v>
      </c>
      <c r="J118" s="5"/>
      <c r="K118">
        <f>J122+10</f>
        <v>10</v>
      </c>
    </row>
    <row r="119" spans="1:11" ht="15.75" x14ac:dyDescent="0.25">
      <c r="C119" t="s">
        <v>1</v>
      </c>
      <c r="E119" s="9"/>
      <c r="F119" s="9"/>
      <c r="G119" s="9"/>
      <c r="H119" s="9"/>
      <c r="I119">
        <f>(K119+J119)*B3</f>
        <v>7</v>
      </c>
      <c r="J119" s="5"/>
      <c r="K119">
        <f>J123+7</f>
        <v>7</v>
      </c>
    </row>
    <row r="120" spans="1:11" ht="15.75" x14ac:dyDescent="0.25">
      <c r="C120" t="s">
        <v>2</v>
      </c>
      <c r="E120" s="9"/>
      <c r="F120" s="9"/>
      <c r="G120" s="9"/>
      <c r="H120" s="9"/>
      <c r="I120">
        <f>(K120+J120)*B3</f>
        <v>5</v>
      </c>
      <c r="J120" s="5"/>
      <c r="K120">
        <f>J124+5</f>
        <v>5</v>
      </c>
    </row>
    <row r="121" spans="1:11" ht="15.75" x14ac:dyDescent="0.25">
      <c r="C121" t="s">
        <v>3</v>
      </c>
      <c r="E121" s="9"/>
      <c r="F121" s="9"/>
      <c r="G121" s="9"/>
      <c r="H121" s="9"/>
      <c r="I121">
        <f>(K121+J121)*B3</f>
        <v>3</v>
      </c>
      <c r="J121" s="5"/>
      <c r="K121">
        <f>J125+3</f>
        <v>3</v>
      </c>
    </row>
    <row r="122" spans="1:11" ht="15.75" x14ac:dyDescent="0.25">
      <c r="C122" t="s">
        <v>4</v>
      </c>
      <c r="E122" s="9"/>
      <c r="F122" s="9"/>
      <c r="G122" s="9"/>
      <c r="H122" s="9"/>
      <c r="I122">
        <f>(K122+J122)*B3</f>
        <v>2</v>
      </c>
      <c r="J122" s="5"/>
      <c r="K122">
        <f>J126+2</f>
        <v>2</v>
      </c>
    </row>
    <row r="123" spans="1:11" ht="15.75" x14ac:dyDescent="0.25">
      <c r="A123" s="14"/>
      <c r="E123" s="7"/>
      <c r="F123" s="7"/>
      <c r="G123" s="7"/>
      <c r="H123" s="7"/>
    </row>
    <row r="124" spans="1:11" ht="15.75" x14ac:dyDescent="0.25">
      <c r="A124" s="15"/>
      <c r="C124" s="2" t="s">
        <v>44</v>
      </c>
      <c r="D124" s="2"/>
      <c r="E124" s="9"/>
      <c r="F124" s="9"/>
      <c r="G124" s="9"/>
      <c r="H124" s="9"/>
      <c r="J124" s="5"/>
    </row>
    <row r="125" spans="1:11" ht="15.75" x14ac:dyDescent="0.25">
      <c r="A125" s="15"/>
      <c r="C125" t="s">
        <v>0</v>
      </c>
      <c r="E125" s="7"/>
      <c r="F125" s="7"/>
      <c r="G125" s="7"/>
      <c r="H125" s="7"/>
      <c r="I125">
        <f>(K125+J125)*B3</f>
        <v>10</v>
      </c>
      <c r="J125" s="5"/>
      <c r="K125">
        <f>J129+10</f>
        <v>10</v>
      </c>
    </row>
    <row r="126" spans="1:11" ht="15.75" x14ac:dyDescent="0.25">
      <c r="A126" s="15"/>
      <c r="C126" t="s">
        <v>1</v>
      </c>
      <c r="E126" s="9"/>
      <c r="F126" s="9"/>
      <c r="G126" s="9"/>
      <c r="H126" s="9"/>
      <c r="I126">
        <f>(K126+J126)*B3</f>
        <v>7</v>
      </c>
      <c r="J126" s="5"/>
      <c r="K126">
        <f>J130+7</f>
        <v>7</v>
      </c>
    </row>
    <row r="127" spans="1:11" ht="15.75" x14ac:dyDescent="0.25">
      <c r="A127" s="15"/>
      <c r="C127" t="s">
        <v>2</v>
      </c>
      <c r="E127" s="9"/>
      <c r="F127" s="9"/>
      <c r="G127" s="9"/>
      <c r="H127" s="9"/>
      <c r="I127">
        <f>(K127+J127)*B3</f>
        <v>5</v>
      </c>
      <c r="J127" s="5"/>
      <c r="K127">
        <f>J131+5</f>
        <v>5</v>
      </c>
    </row>
    <row r="128" spans="1:11" ht="15.75" x14ac:dyDescent="0.25">
      <c r="C128" t="s">
        <v>3</v>
      </c>
      <c r="E128" s="9"/>
      <c r="F128" s="9"/>
      <c r="G128" s="9"/>
      <c r="H128" s="9"/>
      <c r="I128">
        <f>(K128+J128)*B3</f>
        <v>3</v>
      </c>
      <c r="J128" s="5"/>
      <c r="K128">
        <f>J132+3</f>
        <v>3</v>
      </c>
    </row>
    <row r="129" spans="3:11" ht="15.75" x14ac:dyDescent="0.25">
      <c r="C129" t="s">
        <v>4</v>
      </c>
      <c r="E129" s="9"/>
      <c r="F129" s="9"/>
      <c r="G129" s="9"/>
      <c r="H129" s="9"/>
      <c r="I129">
        <f>(K129+J129)*B3</f>
        <v>2</v>
      </c>
      <c r="J129" s="5"/>
      <c r="K129">
        <f>J133+2</f>
        <v>2</v>
      </c>
    </row>
    <row r="131" spans="3:11" x14ac:dyDescent="0.2">
      <c r="C131" s="1" t="s">
        <v>82</v>
      </c>
      <c r="D131" s="11"/>
      <c r="E131" s="11"/>
      <c r="F131" s="11"/>
      <c r="G131" s="11"/>
      <c r="H131" s="11"/>
      <c r="I131" s="11"/>
      <c r="J131" s="11"/>
      <c r="K131" s="11"/>
    </row>
    <row r="132" spans="3:11" ht="15.75" x14ac:dyDescent="0.25">
      <c r="C132" s="112" t="s">
        <v>0</v>
      </c>
      <c r="D132" s="112" t="s">
        <v>809</v>
      </c>
      <c r="E132" s="111" t="s">
        <v>807</v>
      </c>
      <c r="F132" s="111" t="s">
        <v>258</v>
      </c>
      <c r="G132" s="112" t="s">
        <v>298</v>
      </c>
      <c r="H132" s="112" t="s">
        <v>808</v>
      </c>
      <c r="I132" s="11">
        <f>(K132+J132)*B3</f>
        <v>10</v>
      </c>
      <c r="J132" s="11"/>
      <c r="K132" s="11">
        <v>10</v>
      </c>
    </row>
    <row r="133" spans="3:11" x14ac:dyDescent="0.2">
      <c r="C133" s="11" t="s">
        <v>1</v>
      </c>
      <c r="D133" s="11"/>
      <c r="E133" s="11"/>
      <c r="F133" s="11"/>
      <c r="G133" s="11"/>
      <c r="H133" s="11"/>
      <c r="I133" s="11">
        <f>(K133+J133)*B3</f>
        <v>7</v>
      </c>
      <c r="J133" s="11"/>
      <c r="K133" s="11">
        <v>7</v>
      </c>
    </row>
    <row r="134" spans="3:11" x14ac:dyDescent="0.2">
      <c r="C134" s="11" t="s">
        <v>2</v>
      </c>
      <c r="D134" s="11"/>
      <c r="E134" s="11"/>
      <c r="F134" s="11"/>
      <c r="G134" s="11"/>
      <c r="H134" s="11"/>
      <c r="I134" s="11">
        <f>(K134+J134)*B3</f>
        <v>5</v>
      </c>
      <c r="J134" s="11"/>
      <c r="K134" s="11">
        <v>5</v>
      </c>
    </row>
    <row r="135" spans="3:11" x14ac:dyDescent="0.2">
      <c r="C135" s="11" t="s">
        <v>3</v>
      </c>
      <c r="D135" s="11"/>
      <c r="E135" s="11"/>
      <c r="F135" s="11"/>
      <c r="G135" s="11"/>
      <c r="H135" s="11"/>
      <c r="I135" s="11">
        <f>(K135+J135)*B3</f>
        <v>3</v>
      </c>
      <c r="J135" s="11"/>
      <c r="K135" s="11">
        <v>3</v>
      </c>
    </row>
    <row r="136" spans="3:11" x14ac:dyDescent="0.2">
      <c r="C136" s="11" t="s">
        <v>4</v>
      </c>
      <c r="D136" s="11"/>
      <c r="E136" s="11"/>
      <c r="F136" s="11"/>
      <c r="G136" s="11"/>
      <c r="H136" s="11"/>
      <c r="I136" s="11">
        <f>(K136+J136)*B3</f>
        <v>2</v>
      </c>
      <c r="J136" s="11"/>
      <c r="K136" s="11">
        <v>2</v>
      </c>
    </row>
  </sheetData>
  <phoneticPr fontId="1" type="noConversion"/>
  <pageMargins left="0.75" right="0.75" top="1" bottom="1" header="0.5" footer="0.5"/>
  <pageSetup scale="52" fitToHeight="0" orientation="landscape" r:id="rId1"/>
  <headerFooter alignWithMargins="0"/>
  <rowBreaks count="1" manualBreakCount="1">
    <brk id="66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K246"/>
  <sheetViews>
    <sheetView zoomScaleNormal="100" zoomScaleSheetLayoutView="50" workbookViewId="0">
      <selection activeCell="C17" sqref="C17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5.5703125" bestFit="1" customWidth="1"/>
    <col min="6" max="8" width="25.5703125" customWidth="1"/>
    <col min="9" max="9" width="11.5703125" bestFit="1" customWidth="1"/>
    <col min="10" max="10" width="20.28515625" bestFit="1" customWidth="1"/>
    <col min="11" max="11" width="14" bestFit="1" customWidth="1"/>
  </cols>
  <sheetData>
    <row r="1" spans="1:11" ht="15" x14ac:dyDescent="0.25">
      <c r="A1" s="37" t="s">
        <v>34</v>
      </c>
      <c r="B1" s="38"/>
      <c r="C1" s="37" t="s">
        <v>23</v>
      </c>
      <c r="D1" s="37" t="s">
        <v>48</v>
      </c>
      <c r="E1" s="37" t="s">
        <v>14</v>
      </c>
      <c r="F1" s="37" t="s">
        <v>125</v>
      </c>
      <c r="G1" s="37" t="s">
        <v>126</v>
      </c>
      <c r="H1" s="37" t="s">
        <v>123</v>
      </c>
      <c r="I1" s="37" t="s">
        <v>15</v>
      </c>
      <c r="J1" s="37" t="s">
        <v>16</v>
      </c>
      <c r="K1" s="37" t="s">
        <v>17</v>
      </c>
    </row>
    <row r="2" spans="1:11" ht="14.25" x14ac:dyDescent="0.2">
      <c r="A2" s="38" t="s">
        <v>5</v>
      </c>
      <c r="B2" s="39">
        <v>5</v>
      </c>
      <c r="C2" s="38" t="s">
        <v>0</v>
      </c>
      <c r="D2" s="38"/>
      <c r="E2" s="38"/>
      <c r="F2" s="38"/>
      <c r="G2" s="38"/>
      <c r="H2" s="38"/>
      <c r="I2" s="38">
        <f>(K2+J2)*B3</f>
        <v>10</v>
      </c>
      <c r="J2" s="40"/>
      <c r="K2" s="38">
        <v>10</v>
      </c>
    </row>
    <row r="3" spans="1:11" ht="14.25" x14ac:dyDescent="0.2">
      <c r="A3" s="38" t="s">
        <v>6</v>
      </c>
      <c r="B3" s="1" t="str">
        <f>IF(B2&gt;200,"9.0",IF(B2&gt;175,"8.0",IF(B2&gt;150,"7.0",IF(B2&gt;125,"6.0",IF(B2&gt;100,"5.0",IF(B2&gt;75,"4.0",IF(B2&gt;50,"3.0",IF(B2&gt;25,"2.0",IF(B2&gt;0,"1")))))))))</f>
        <v>1</v>
      </c>
      <c r="C3" s="38" t="s">
        <v>1</v>
      </c>
      <c r="D3" s="38"/>
      <c r="E3" s="38"/>
      <c r="F3" s="38"/>
      <c r="G3" s="38"/>
      <c r="H3" s="38"/>
      <c r="I3" s="38">
        <f>(K3+J3)*B3</f>
        <v>7</v>
      </c>
      <c r="J3" s="40"/>
      <c r="K3" s="38">
        <v>7</v>
      </c>
    </row>
    <row r="4" spans="1:11" ht="14.25" x14ac:dyDescent="0.2">
      <c r="A4" s="38"/>
      <c r="B4" s="38"/>
      <c r="C4" s="38" t="s">
        <v>2</v>
      </c>
      <c r="D4" s="38"/>
      <c r="E4" s="38"/>
      <c r="F4" s="38"/>
      <c r="G4" s="38"/>
      <c r="H4" s="38"/>
      <c r="I4" s="38">
        <f>(K4+J4)*B3</f>
        <v>5</v>
      </c>
      <c r="J4" s="40"/>
      <c r="K4" s="38">
        <v>5</v>
      </c>
    </row>
    <row r="5" spans="1:11" ht="14.25" x14ac:dyDescent="0.2">
      <c r="A5" s="38"/>
      <c r="B5" s="38"/>
      <c r="C5" s="38" t="s">
        <v>3</v>
      </c>
      <c r="D5" s="38"/>
      <c r="E5" s="40"/>
      <c r="F5" s="40"/>
      <c r="G5" s="40"/>
      <c r="H5" s="40"/>
      <c r="I5" s="38">
        <f>(K5+J5)*B3</f>
        <v>3</v>
      </c>
      <c r="J5" s="40"/>
      <c r="K5" s="38">
        <v>3</v>
      </c>
    </row>
    <row r="6" spans="1:11" ht="14.25" x14ac:dyDescent="0.2">
      <c r="A6" s="38"/>
      <c r="B6" s="38"/>
      <c r="C6" s="38" t="s">
        <v>4</v>
      </c>
      <c r="D6" s="38"/>
      <c r="E6" s="40"/>
      <c r="F6" s="40"/>
      <c r="G6" s="40"/>
      <c r="H6" s="40"/>
      <c r="I6" s="38">
        <f>(K6+J6)*B3</f>
        <v>2</v>
      </c>
      <c r="J6" s="40"/>
      <c r="K6" s="38">
        <v>2</v>
      </c>
    </row>
    <row r="7" spans="1:11" ht="14.25" x14ac:dyDescent="0.2">
      <c r="A7" s="38"/>
      <c r="B7" s="38"/>
      <c r="C7" s="38"/>
      <c r="D7" s="38"/>
      <c r="E7" s="40"/>
      <c r="F7" s="40"/>
      <c r="G7" s="40"/>
      <c r="H7" s="40"/>
      <c r="I7" s="38"/>
      <c r="J7" s="40"/>
      <c r="K7" s="38"/>
    </row>
    <row r="8" spans="1:11" ht="15" x14ac:dyDescent="0.25">
      <c r="A8" s="38"/>
      <c r="B8" s="38"/>
      <c r="C8" s="37" t="s">
        <v>18</v>
      </c>
      <c r="D8" s="37"/>
      <c r="E8" s="40"/>
      <c r="F8" s="40"/>
      <c r="G8" s="40"/>
      <c r="H8" s="40"/>
      <c r="I8" s="38"/>
      <c r="J8" s="40"/>
      <c r="K8" s="38"/>
    </row>
    <row r="9" spans="1:11" ht="14.25" x14ac:dyDescent="0.2">
      <c r="A9" s="38"/>
      <c r="B9" s="38"/>
      <c r="C9" s="38" t="s">
        <v>0</v>
      </c>
      <c r="D9" s="38"/>
      <c r="E9" s="38"/>
      <c r="F9" s="38"/>
      <c r="G9" s="38"/>
      <c r="H9" s="38"/>
      <c r="I9" s="38">
        <f>(K9+J9)*B3</f>
        <v>10</v>
      </c>
      <c r="J9" s="40"/>
      <c r="K9" s="38">
        <v>10</v>
      </c>
    </row>
    <row r="10" spans="1:11" ht="14.25" x14ac:dyDescent="0.2">
      <c r="A10" s="38"/>
      <c r="B10" s="38"/>
      <c r="C10" s="38" t="s">
        <v>1</v>
      </c>
      <c r="D10" s="38"/>
      <c r="E10" s="40"/>
      <c r="F10" s="40"/>
      <c r="G10" s="40"/>
      <c r="H10" s="40"/>
      <c r="I10" s="38">
        <f>(K10+J10)*B3</f>
        <v>7</v>
      </c>
      <c r="J10" s="40"/>
      <c r="K10" s="38">
        <v>7</v>
      </c>
    </row>
    <row r="11" spans="1:11" ht="14.25" x14ac:dyDescent="0.2">
      <c r="A11" s="38"/>
      <c r="B11" s="38"/>
      <c r="C11" s="38" t="s">
        <v>2</v>
      </c>
      <c r="D11" s="38"/>
      <c r="E11" s="40"/>
      <c r="F11" s="40"/>
      <c r="G11" s="40"/>
      <c r="H11" s="40"/>
      <c r="I11" s="38">
        <f>(K11+J11)*B3</f>
        <v>5</v>
      </c>
      <c r="J11" s="40"/>
      <c r="K11" s="38">
        <v>5</v>
      </c>
    </row>
    <row r="12" spans="1:11" ht="14.25" x14ac:dyDescent="0.2">
      <c r="A12" s="38"/>
      <c r="B12" s="38"/>
      <c r="C12" s="38" t="s">
        <v>3</v>
      </c>
      <c r="D12" s="38"/>
      <c r="E12" s="40"/>
      <c r="F12" s="40"/>
      <c r="G12" s="40"/>
      <c r="H12" s="40"/>
      <c r="I12" s="38">
        <f>(K12+J12)*B3</f>
        <v>3</v>
      </c>
      <c r="J12" s="40"/>
      <c r="K12" s="38">
        <v>3</v>
      </c>
    </row>
    <row r="13" spans="1:11" ht="14.25" x14ac:dyDescent="0.2">
      <c r="A13" s="38"/>
      <c r="B13" s="38"/>
      <c r="C13" s="38" t="s">
        <v>4</v>
      </c>
      <c r="D13" s="38"/>
      <c r="E13" s="40"/>
      <c r="F13" s="40"/>
      <c r="G13" s="40"/>
      <c r="H13" s="40"/>
      <c r="I13" s="38">
        <f>(K13+J13)*B3</f>
        <v>2</v>
      </c>
      <c r="J13" s="40"/>
      <c r="K13" s="38">
        <v>2</v>
      </c>
    </row>
    <row r="14" spans="1:11" ht="14.25" x14ac:dyDescent="0.2">
      <c r="A14" s="38"/>
      <c r="B14" s="38"/>
      <c r="C14" s="38"/>
      <c r="D14" s="38"/>
      <c r="E14" s="40"/>
      <c r="F14" s="40"/>
      <c r="G14" s="40"/>
      <c r="H14" s="40"/>
      <c r="I14" s="38"/>
      <c r="J14" s="40"/>
      <c r="K14" s="38"/>
    </row>
    <row r="15" spans="1:11" ht="15" x14ac:dyDescent="0.25">
      <c r="A15" s="38"/>
      <c r="B15" s="38"/>
      <c r="C15" s="37" t="s">
        <v>19</v>
      </c>
      <c r="D15" s="37"/>
      <c r="E15" s="40"/>
      <c r="F15" s="40"/>
      <c r="G15" s="40"/>
      <c r="H15" s="40"/>
      <c r="I15" s="38"/>
      <c r="J15" s="40"/>
      <c r="K15" s="38"/>
    </row>
    <row r="16" spans="1:11" ht="14.25" x14ac:dyDescent="0.2">
      <c r="A16" s="38"/>
      <c r="B16" s="38"/>
      <c r="C16" s="38" t="s">
        <v>0</v>
      </c>
      <c r="D16" s="38" t="s">
        <v>952</v>
      </c>
      <c r="E16" s="38" t="s">
        <v>951</v>
      </c>
      <c r="F16" s="38" t="s">
        <v>954</v>
      </c>
      <c r="G16" s="38" t="s">
        <v>161</v>
      </c>
      <c r="H16" s="38" t="s">
        <v>953</v>
      </c>
      <c r="I16" s="38">
        <f>(K16+J16)*B3</f>
        <v>14</v>
      </c>
      <c r="J16" s="40">
        <v>4</v>
      </c>
      <c r="K16" s="38">
        <v>10</v>
      </c>
    </row>
    <row r="17" spans="1:11" ht="14.25" x14ac:dyDescent="0.2">
      <c r="A17" s="38"/>
      <c r="B17" s="38"/>
      <c r="C17" s="38" t="s">
        <v>1</v>
      </c>
      <c r="D17" s="38"/>
      <c r="E17" s="38"/>
      <c r="F17" s="38"/>
      <c r="G17" s="38"/>
      <c r="H17" s="38"/>
      <c r="I17" s="38">
        <f>(K17+J17)*B3</f>
        <v>7</v>
      </c>
      <c r="J17" s="40"/>
      <c r="K17" s="38">
        <v>7</v>
      </c>
    </row>
    <row r="18" spans="1:11" ht="14.25" x14ac:dyDescent="0.2">
      <c r="A18" s="38"/>
      <c r="B18" s="38"/>
      <c r="C18" s="38" t="s">
        <v>2</v>
      </c>
      <c r="D18" s="38"/>
      <c r="E18" s="38"/>
      <c r="F18" s="38"/>
      <c r="G18" s="38"/>
      <c r="H18" s="38"/>
      <c r="I18" s="38">
        <f>(K18+J18)*B3</f>
        <v>5</v>
      </c>
      <c r="J18" s="40"/>
      <c r="K18" s="38">
        <v>5</v>
      </c>
    </row>
    <row r="19" spans="1:11" ht="14.25" x14ac:dyDescent="0.2">
      <c r="A19" s="38"/>
      <c r="B19" s="38"/>
      <c r="C19" s="38" t="s">
        <v>3</v>
      </c>
      <c r="D19" s="38"/>
      <c r="E19" s="38"/>
      <c r="F19" s="38"/>
      <c r="G19" s="38"/>
      <c r="H19" s="38"/>
      <c r="I19" s="38">
        <f>(K19+J19)*B3</f>
        <v>3</v>
      </c>
      <c r="J19" s="40"/>
      <c r="K19" s="38">
        <v>3</v>
      </c>
    </row>
    <row r="20" spans="1:11" ht="15" x14ac:dyDescent="0.25">
      <c r="A20" s="37"/>
      <c r="B20" s="37"/>
      <c r="C20" s="38" t="s">
        <v>4</v>
      </c>
      <c r="D20" s="38"/>
      <c r="E20" s="38"/>
      <c r="F20" s="38"/>
      <c r="G20" s="38"/>
      <c r="H20" s="38"/>
      <c r="I20" s="38">
        <f>(K20+J20)*B3</f>
        <v>2</v>
      </c>
      <c r="J20" s="40"/>
      <c r="K20" s="38">
        <v>2</v>
      </c>
    </row>
    <row r="21" spans="1:11" ht="14.25" x14ac:dyDescent="0.2">
      <c r="A21" s="38"/>
      <c r="B21" s="38"/>
      <c r="C21" s="38"/>
      <c r="D21" s="38"/>
      <c r="E21" s="40"/>
      <c r="F21" s="40"/>
      <c r="G21" s="40"/>
      <c r="H21" s="40"/>
      <c r="I21" s="38"/>
      <c r="J21" s="40"/>
      <c r="K21" s="38"/>
    </row>
    <row r="22" spans="1:11" ht="15" x14ac:dyDescent="0.25">
      <c r="A22" s="38"/>
      <c r="B22" s="38"/>
      <c r="C22" s="37" t="s">
        <v>20</v>
      </c>
      <c r="D22" s="37"/>
      <c r="E22" s="40"/>
      <c r="F22" s="40"/>
      <c r="G22" s="40"/>
      <c r="H22" s="40"/>
      <c r="I22" s="38"/>
      <c r="J22" s="40"/>
      <c r="K22" s="38"/>
    </row>
    <row r="23" spans="1:11" ht="14.25" x14ac:dyDescent="0.2">
      <c r="A23" s="38"/>
      <c r="B23" s="38"/>
      <c r="C23" s="38" t="s">
        <v>0</v>
      </c>
      <c r="D23" s="38"/>
      <c r="E23" s="38"/>
      <c r="F23" s="38"/>
      <c r="G23" s="38"/>
      <c r="H23" s="38"/>
      <c r="I23" s="38">
        <f>(K23+J23)*B3</f>
        <v>10</v>
      </c>
      <c r="J23" s="40"/>
      <c r="K23" s="38">
        <v>10</v>
      </c>
    </row>
    <row r="24" spans="1:11" ht="14.25" x14ac:dyDescent="0.2">
      <c r="A24" s="38"/>
      <c r="B24" s="38"/>
      <c r="C24" s="38" t="s">
        <v>1</v>
      </c>
      <c r="D24" s="38"/>
      <c r="E24" s="38"/>
      <c r="F24" s="38"/>
      <c r="G24" s="38"/>
      <c r="H24" s="38"/>
      <c r="I24" s="38">
        <f>(K24+J24)*B3</f>
        <v>7</v>
      </c>
      <c r="J24" s="40"/>
      <c r="K24" s="38">
        <v>7</v>
      </c>
    </row>
    <row r="25" spans="1:11" ht="14.25" x14ac:dyDescent="0.2">
      <c r="A25" s="38"/>
      <c r="B25" s="38"/>
      <c r="C25" s="38" t="s">
        <v>2</v>
      </c>
      <c r="D25" s="38"/>
      <c r="E25" s="38"/>
      <c r="F25" s="38"/>
      <c r="G25" s="38"/>
      <c r="H25" s="38"/>
      <c r="I25" s="38">
        <f>(K25+J25)*B3</f>
        <v>5</v>
      </c>
      <c r="J25" s="40"/>
      <c r="K25" s="38">
        <v>5</v>
      </c>
    </row>
    <row r="26" spans="1:11" ht="14.25" x14ac:dyDescent="0.2">
      <c r="A26" s="38"/>
      <c r="B26" s="38"/>
      <c r="C26" s="38" t="s">
        <v>3</v>
      </c>
      <c r="D26" s="38"/>
      <c r="E26" s="38"/>
      <c r="F26" s="38"/>
      <c r="G26" s="38"/>
      <c r="H26" s="38"/>
      <c r="I26" s="38">
        <f>(K26+J26)*B3</f>
        <v>3</v>
      </c>
      <c r="J26" s="40"/>
      <c r="K26" s="38">
        <v>3</v>
      </c>
    </row>
    <row r="27" spans="1:11" ht="14.25" x14ac:dyDescent="0.2">
      <c r="A27" s="38"/>
      <c r="B27" s="38"/>
      <c r="C27" s="38" t="s">
        <v>4</v>
      </c>
      <c r="D27" s="38"/>
      <c r="E27" s="38"/>
      <c r="F27" s="38"/>
      <c r="G27" s="38"/>
      <c r="H27" s="38"/>
      <c r="I27" s="38">
        <f>(K27+J27)*B3</f>
        <v>2</v>
      </c>
      <c r="J27" s="40"/>
      <c r="K27" s="38">
        <v>2</v>
      </c>
    </row>
    <row r="28" spans="1:11" ht="14.25" x14ac:dyDescent="0.2">
      <c r="A28" s="38"/>
      <c r="B28" s="41"/>
      <c r="C28" s="38"/>
      <c r="D28" s="38"/>
      <c r="E28" s="40"/>
      <c r="F28" s="40"/>
      <c r="G28" s="40"/>
      <c r="H28" s="40"/>
      <c r="I28" s="38"/>
      <c r="J28" s="40"/>
      <c r="K28" s="38"/>
    </row>
    <row r="29" spans="1:11" ht="15" x14ac:dyDescent="0.25">
      <c r="A29" s="38"/>
      <c r="B29" s="41"/>
      <c r="C29" s="37" t="s">
        <v>21</v>
      </c>
      <c r="D29" s="37"/>
      <c r="E29" s="40"/>
      <c r="F29" s="40"/>
      <c r="G29" s="40"/>
      <c r="H29" s="40"/>
      <c r="I29" s="38"/>
      <c r="J29" s="40"/>
      <c r="K29" s="38"/>
    </row>
    <row r="30" spans="1:11" ht="14.25" x14ac:dyDescent="0.2">
      <c r="A30" s="38"/>
      <c r="B30" s="41"/>
      <c r="C30" s="38" t="s">
        <v>0</v>
      </c>
      <c r="D30" s="112" t="s">
        <v>1172</v>
      </c>
      <c r="E30" s="112" t="s">
        <v>1171</v>
      </c>
      <c r="F30" s="112" t="s">
        <v>817</v>
      </c>
      <c r="G30" s="112" t="s">
        <v>425</v>
      </c>
      <c r="H30" s="38" t="s">
        <v>823</v>
      </c>
      <c r="I30" s="38">
        <f>(K30+J30)*B3</f>
        <v>13</v>
      </c>
      <c r="J30" s="40">
        <v>3</v>
      </c>
      <c r="K30" s="38">
        <v>10</v>
      </c>
    </row>
    <row r="31" spans="1:11" ht="14.25" x14ac:dyDescent="0.2">
      <c r="A31" s="38"/>
      <c r="B31" s="41"/>
      <c r="C31" s="38" t="s">
        <v>1</v>
      </c>
      <c r="D31" s="38"/>
      <c r="E31" s="38"/>
      <c r="F31" s="38"/>
      <c r="G31" s="38"/>
      <c r="H31" s="38"/>
      <c r="I31" s="38">
        <f>(K31+J31)*B3</f>
        <v>7</v>
      </c>
      <c r="J31" s="40"/>
      <c r="K31" s="38">
        <v>7</v>
      </c>
    </row>
    <row r="32" spans="1:11" ht="14.25" x14ac:dyDescent="0.2">
      <c r="A32" s="38"/>
      <c r="B32" s="41"/>
      <c r="C32" s="38" t="s">
        <v>2</v>
      </c>
      <c r="D32" s="38"/>
      <c r="E32" s="38"/>
      <c r="F32" s="38"/>
      <c r="G32" s="38"/>
      <c r="H32" s="38"/>
      <c r="I32" s="38">
        <f>(K32+J32)*B3</f>
        <v>5</v>
      </c>
      <c r="J32" s="40"/>
      <c r="K32" s="38">
        <v>5</v>
      </c>
    </row>
    <row r="33" spans="1:11" ht="14.25" x14ac:dyDescent="0.2">
      <c r="A33" s="38"/>
      <c r="B33" s="41"/>
      <c r="C33" s="38" t="s">
        <v>3</v>
      </c>
      <c r="D33" s="38"/>
      <c r="E33" s="38"/>
      <c r="F33" s="38"/>
      <c r="G33" s="38"/>
      <c r="H33" s="38"/>
      <c r="I33" s="38">
        <f>(K33+J33)*B3</f>
        <v>3</v>
      </c>
      <c r="J33" s="40"/>
      <c r="K33" s="38">
        <v>3</v>
      </c>
    </row>
    <row r="34" spans="1:11" ht="14.25" x14ac:dyDescent="0.2">
      <c r="A34" s="38"/>
      <c r="B34" s="41"/>
      <c r="C34" s="38" t="s">
        <v>4</v>
      </c>
      <c r="D34" s="38"/>
      <c r="E34" s="38"/>
      <c r="F34" s="38"/>
      <c r="G34" s="38"/>
      <c r="H34" s="38"/>
      <c r="I34" s="38">
        <f>(K34+J34)*B3</f>
        <v>2</v>
      </c>
      <c r="J34" s="40"/>
      <c r="K34" s="38">
        <v>2</v>
      </c>
    </row>
    <row r="35" spans="1:11" ht="14.25" x14ac:dyDescent="0.2">
      <c r="A35" s="38"/>
      <c r="B35" s="41"/>
      <c r="C35" s="38"/>
      <c r="D35" s="38"/>
      <c r="E35" s="40"/>
      <c r="F35" s="40"/>
      <c r="G35" s="40"/>
      <c r="H35" s="40"/>
      <c r="I35" s="38"/>
      <c r="J35" s="40"/>
      <c r="K35" s="38"/>
    </row>
    <row r="36" spans="1:11" ht="15" x14ac:dyDescent="0.25">
      <c r="A36" s="38"/>
      <c r="B36" s="41"/>
      <c r="C36" s="37" t="s">
        <v>22</v>
      </c>
      <c r="D36" s="37"/>
      <c r="E36" s="40"/>
      <c r="F36" s="40"/>
      <c r="G36" s="40"/>
      <c r="H36" s="40"/>
      <c r="I36" s="38"/>
      <c r="J36" s="40"/>
      <c r="K36" s="38"/>
    </row>
    <row r="37" spans="1:11" ht="14.25" x14ac:dyDescent="0.2">
      <c r="A37" s="38"/>
      <c r="B37" s="41"/>
      <c r="C37" s="38" t="s">
        <v>0</v>
      </c>
      <c r="D37" s="38"/>
      <c r="E37" s="38"/>
      <c r="F37" s="38"/>
      <c r="G37" s="38"/>
      <c r="H37" s="38"/>
      <c r="I37" s="38">
        <f>(K37+J37)*B3</f>
        <v>10</v>
      </c>
      <c r="J37" s="40"/>
      <c r="K37" s="38">
        <v>10</v>
      </c>
    </row>
    <row r="38" spans="1:11" ht="14.25" x14ac:dyDescent="0.2">
      <c r="A38" s="38"/>
      <c r="B38" s="41"/>
      <c r="C38" s="38" t="s">
        <v>1</v>
      </c>
      <c r="D38" s="38"/>
      <c r="E38" s="38"/>
      <c r="F38" s="38"/>
      <c r="G38" s="38"/>
      <c r="H38" s="38"/>
      <c r="I38" s="38">
        <f>(K38+J38)*B3</f>
        <v>7</v>
      </c>
      <c r="J38" s="40"/>
      <c r="K38" s="38">
        <v>7</v>
      </c>
    </row>
    <row r="39" spans="1:11" ht="14.25" x14ac:dyDescent="0.2">
      <c r="A39" s="38"/>
      <c r="B39" s="38"/>
      <c r="C39" s="38" t="s">
        <v>2</v>
      </c>
      <c r="D39" s="38"/>
      <c r="E39" s="38"/>
      <c r="F39" s="38"/>
      <c r="G39" s="38"/>
      <c r="H39" s="38"/>
      <c r="I39" s="38">
        <f>(K39+J39)*B3</f>
        <v>5</v>
      </c>
      <c r="J39" s="40"/>
      <c r="K39" s="38">
        <v>5</v>
      </c>
    </row>
    <row r="40" spans="1:11" ht="14.25" x14ac:dyDescent="0.2">
      <c r="A40" s="38"/>
      <c r="B40" s="38"/>
      <c r="C40" s="38" t="s">
        <v>3</v>
      </c>
      <c r="D40" s="38"/>
      <c r="E40" s="38"/>
      <c r="F40" s="38"/>
      <c r="G40" s="38"/>
      <c r="H40" s="38"/>
      <c r="I40" s="38">
        <f>(K40+J40)*B3</f>
        <v>3</v>
      </c>
      <c r="J40" s="40"/>
      <c r="K40" s="38">
        <v>3</v>
      </c>
    </row>
    <row r="41" spans="1:11" ht="14.25" x14ac:dyDescent="0.2">
      <c r="A41" s="38"/>
      <c r="B41" s="38"/>
      <c r="C41" s="38" t="s">
        <v>4</v>
      </c>
      <c r="D41" s="38"/>
      <c r="E41" s="40"/>
      <c r="F41" s="40"/>
      <c r="G41" s="40"/>
      <c r="H41" s="40"/>
      <c r="I41" s="38">
        <f>(K41+J41)*B3</f>
        <v>2</v>
      </c>
      <c r="J41" s="40"/>
      <c r="K41" s="38">
        <v>2</v>
      </c>
    </row>
    <row r="42" spans="1:11" ht="14.25" x14ac:dyDescent="0.2">
      <c r="A42" s="38"/>
      <c r="B42" s="38"/>
      <c r="C42" s="38"/>
      <c r="D42" s="38"/>
      <c r="E42" s="40"/>
      <c r="F42" s="40"/>
      <c r="G42" s="40"/>
      <c r="H42" s="40"/>
      <c r="I42" s="38"/>
      <c r="J42" s="40"/>
      <c r="K42" s="38"/>
    </row>
    <row r="43" spans="1:11" ht="15" x14ac:dyDescent="0.25">
      <c r="A43" s="38"/>
      <c r="B43" s="38"/>
      <c r="C43" s="37" t="s">
        <v>31</v>
      </c>
      <c r="D43" s="37"/>
      <c r="E43" s="40"/>
      <c r="F43" s="40"/>
      <c r="G43" s="40"/>
      <c r="H43" s="40"/>
      <c r="I43" s="38"/>
      <c r="J43" s="40"/>
      <c r="K43" s="38"/>
    </row>
    <row r="44" spans="1:11" ht="15" x14ac:dyDescent="0.25">
      <c r="A44" s="38"/>
      <c r="B44" s="38"/>
      <c r="C44" s="37" t="s">
        <v>32</v>
      </c>
      <c r="D44" s="37"/>
      <c r="E44" s="40"/>
      <c r="F44" s="40"/>
      <c r="G44" s="40"/>
      <c r="H44" s="40"/>
      <c r="I44" s="38"/>
      <c r="J44" s="40"/>
      <c r="K44" s="38"/>
    </row>
    <row r="45" spans="1:11" ht="14.25" x14ac:dyDescent="0.2">
      <c r="A45" s="38"/>
      <c r="B45" s="38"/>
      <c r="C45" s="38" t="s">
        <v>0</v>
      </c>
      <c r="D45" s="38"/>
      <c r="E45" s="38"/>
      <c r="F45" s="38"/>
      <c r="G45" s="38"/>
      <c r="H45" s="38"/>
      <c r="I45" s="38">
        <f>(K45+J45)*B3</f>
        <v>10</v>
      </c>
      <c r="J45" s="40"/>
      <c r="K45" s="38">
        <v>10</v>
      </c>
    </row>
    <row r="46" spans="1:11" ht="14.25" x14ac:dyDescent="0.2">
      <c r="A46" s="38"/>
      <c r="B46" s="38"/>
      <c r="C46" s="38" t="s">
        <v>1</v>
      </c>
      <c r="D46" s="38"/>
      <c r="E46" s="38"/>
      <c r="F46" s="38"/>
      <c r="G46" s="38"/>
      <c r="H46" s="38"/>
      <c r="I46" s="38">
        <f>(K46+J46)*B3</f>
        <v>7</v>
      </c>
      <c r="J46" s="40"/>
      <c r="K46" s="38">
        <v>7</v>
      </c>
    </row>
    <row r="47" spans="1:11" ht="14.25" x14ac:dyDescent="0.2">
      <c r="A47" s="38"/>
      <c r="B47" s="38"/>
      <c r="C47" s="38" t="s">
        <v>2</v>
      </c>
      <c r="D47" s="38"/>
      <c r="E47" s="38"/>
      <c r="F47" s="38"/>
      <c r="G47" s="38"/>
      <c r="H47" s="38"/>
      <c r="I47" s="38">
        <f>(K47+J47)*B3</f>
        <v>5</v>
      </c>
      <c r="J47" s="40"/>
      <c r="K47" s="38">
        <v>5</v>
      </c>
    </row>
    <row r="48" spans="1:11" ht="14.25" x14ac:dyDescent="0.2">
      <c r="A48" s="38"/>
      <c r="B48" s="38"/>
      <c r="C48" s="38" t="s">
        <v>3</v>
      </c>
      <c r="D48" s="38"/>
      <c r="E48" s="38"/>
      <c r="F48" s="38"/>
      <c r="G48" s="38"/>
      <c r="H48" s="38"/>
      <c r="I48" s="38">
        <f>(K48+J48)*B3</f>
        <v>3</v>
      </c>
      <c r="J48" s="40"/>
      <c r="K48" s="38">
        <v>3</v>
      </c>
    </row>
    <row r="49" spans="1:11" ht="14.25" x14ac:dyDescent="0.2">
      <c r="A49" s="38"/>
      <c r="B49" s="38"/>
      <c r="C49" s="38" t="s">
        <v>4</v>
      </c>
      <c r="D49" s="38"/>
      <c r="E49" s="38"/>
      <c r="F49" s="38"/>
      <c r="G49" s="38"/>
      <c r="H49" s="38"/>
      <c r="I49" s="38">
        <f>(K49+J49)*B3</f>
        <v>2</v>
      </c>
      <c r="J49" s="40"/>
      <c r="K49" s="38">
        <v>2</v>
      </c>
    </row>
    <row r="50" spans="1:11" ht="14.25" x14ac:dyDescent="0.2">
      <c r="A50" s="38"/>
      <c r="B50" s="38"/>
      <c r="C50" s="38"/>
      <c r="D50" s="38"/>
      <c r="E50" s="40"/>
      <c r="F50" s="40"/>
      <c r="G50" s="40"/>
      <c r="H50" s="40"/>
      <c r="I50" s="38"/>
      <c r="J50" s="40"/>
      <c r="K50" s="38"/>
    </row>
    <row r="51" spans="1:11" ht="15" x14ac:dyDescent="0.25">
      <c r="A51" s="38"/>
      <c r="B51" s="38"/>
      <c r="C51" s="37" t="s">
        <v>25</v>
      </c>
      <c r="D51" s="37"/>
      <c r="E51" s="40"/>
      <c r="F51" s="40"/>
      <c r="G51" s="40"/>
      <c r="H51" s="40"/>
      <c r="I51" s="38"/>
      <c r="J51" s="40"/>
      <c r="K51" s="38"/>
    </row>
    <row r="52" spans="1:11" ht="15" x14ac:dyDescent="0.25">
      <c r="A52" s="38"/>
      <c r="B52" s="38"/>
      <c r="C52" s="37" t="s">
        <v>32</v>
      </c>
      <c r="D52" s="37"/>
      <c r="E52" s="40"/>
      <c r="F52" s="40"/>
      <c r="G52" s="40"/>
      <c r="H52" s="40"/>
      <c r="I52" s="38"/>
      <c r="J52" s="40"/>
      <c r="K52" s="38"/>
    </row>
    <row r="53" spans="1:11" ht="14.25" x14ac:dyDescent="0.2">
      <c r="A53" s="38"/>
      <c r="B53" s="38"/>
      <c r="C53" s="38" t="s">
        <v>0</v>
      </c>
      <c r="D53" s="38"/>
      <c r="E53" s="38"/>
      <c r="F53" s="38"/>
      <c r="G53" s="38"/>
      <c r="H53" s="38"/>
      <c r="I53" s="38">
        <f>(K53+J53)*B3</f>
        <v>10</v>
      </c>
      <c r="J53" s="40"/>
      <c r="K53" s="38">
        <v>10</v>
      </c>
    </row>
    <row r="54" spans="1:11" ht="14.25" x14ac:dyDescent="0.2">
      <c r="A54" s="38"/>
      <c r="B54" s="38"/>
      <c r="C54" s="38" t="s">
        <v>1</v>
      </c>
      <c r="D54" s="38"/>
      <c r="E54" s="38"/>
      <c r="F54" s="38"/>
      <c r="G54" s="38"/>
      <c r="H54" s="38"/>
      <c r="I54" s="38">
        <f>(K54+J54)*B3</f>
        <v>7</v>
      </c>
      <c r="J54" s="40"/>
      <c r="K54" s="38">
        <v>7</v>
      </c>
    </row>
    <row r="55" spans="1:11" ht="14.25" x14ac:dyDescent="0.2">
      <c r="A55" s="38"/>
      <c r="B55" s="38"/>
      <c r="C55" s="38" t="s">
        <v>2</v>
      </c>
      <c r="D55" s="38"/>
      <c r="E55" s="38"/>
      <c r="F55" s="38"/>
      <c r="G55" s="38"/>
      <c r="H55" s="38"/>
      <c r="I55" s="38">
        <f>(K55+J55)*B3</f>
        <v>5</v>
      </c>
      <c r="J55" s="40"/>
      <c r="K55" s="38">
        <v>5</v>
      </c>
    </row>
    <row r="56" spans="1:11" ht="14.25" x14ac:dyDescent="0.2">
      <c r="A56" s="38"/>
      <c r="B56" s="38"/>
      <c r="C56" s="38" t="s">
        <v>3</v>
      </c>
      <c r="D56" s="38"/>
      <c r="E56" s="38"/>
      <c r="F56" s="38"/>
      <c r="G56" s="38"/>
      <c r="H56" s="38"/>
      <c r="I56" s="38">
        <f>(K56+J56)*B3</f>
        <v>3</v>
      </c>
      <c r="J56" s="40"/>
      <c r="K56" s="38">
        <v>3</v>
      </c>
    </row>
    <row r="57" spans="1:11" ht="14.25" x14ac:dyDescent="0.2">
      <c r="A57" s="38"/>
      <c r="B57" s="38"/>
      <c r="C57" s="38" t="s">
        <v>4</v>
      </c>
      <c r="D57" s="38"/>
      <c r="E57" s="38"/>
      <c r="F57" s="38"/>
      <c r="G57" s="38"/>
      <c r="H57" s="38"/>
      <c r="I57" s="38">
        <f>(K57+J57)*B3</f>
        <v>2</v>
      </c>
      <c r="J57" s="40"/>
      <c r="K57" s="38">
        <v>2</v>
      </c>
    </row>
    <row r="58" spans="1:11" ht="14.25" x14ac:dyDescent="0.2">
      <c r="A58" s="38"/>
      <c r="B58" s="38"/>
      <c r="C58" s="38"/>
      <c r="D58" s="38"/>
      <c r="E58" s="40"/>
      <c r="F58" s="40"/>
      <c r="G58" s="40"/>
      <c r="H58" s="40"/>
      <c r="I58" s="38"/>
      <c r="J58" s="40"/>
      <c r="K58" s="38"/>
    </row>
    <row r="59" spans="1:11" ht="15" x14ac:dyDescent="0.25">
      <c r="A59" s="38"/>
      <c r="B59" s="38"/>
      <c r="C59" s="37" t="s">
        <v>24</v>
      </c>
      <c r="D59" s="37"/>
      <c r="E59" s="40"/>
      <c r="F59" s="40"/>
      <c r="G59" s="40"/>
      <c r="H59" s="40"/>
      <c r="I59" s="38"/>
      <c r="J59" s="40"/>
      <c r="K59" s="38"/>
    </row>
    <row r="60" spans="1:11" ht="15" x14ac:dyDescent="0.25">
      <c r="A60" s="38"/>
      <c r="B60" s="38"/>
      <c r="C60" s="37" t="s">
        <v>49</v>
      </c>
      <c r="D60" s="37"/>
      <c r="E60" s="40"/>
      <c r="F60" s="40"/>
      <c r="G60" s="40"/>
      <c r="H60" s="40"/>
      <c r="I60" s="38"/>
      <c r="J60" s="40"/>
      <c r="K60" s="38"/>
    </row>
    <row r="61" spans="1:11" ht="14.25" x14ac:dyDescent="0.2">
      <c r="A61" s="38"/>
      <c r="B61" s="38"/>
      <c r="C61" s="38" t="s">
        <v>0</v>
      </c>
      <c r="D61" s="38"/>
      <c r="E61" s="38"/>
      <c r="F61" s="38"/>
      <c r="G61" s="38"/>
      <c r="H61" s="38"/>
      <c r="I61" s="38">
        <f>(K61+J61)*B3</f>
        <v>10</v>
      </c>
      <c r="J61" s="40"/>
      <c r="K61" s="38">
        <v>10</v>
      </c>
    </row>
    <row r="62" spans="1:11" ht="14.25" x14ac:dyDescent="0.2">
      <c r="A62" s="38"/>
      <c r="B62" s="38"/>
      <c r="C62" s="38" t="s">
        <v>1</v>
      </c>
      <c r="D62" s="38"/>
      <c r="E62" s="38"/>
      <c r="F62" s="38"/>
      <c r="G62" s="38"/>
      <c r="H62" s="38"/>
      <c r="I62" s="38">
        <f>(K62+J62)*B3</f>
        <v>7</v>
      </c>
      <c r="J62" s="40"/>
      <c r="K62" s="38">
        <v>7</v>
      </c>
    </row>
    <row r="63" spans="1:11" ht="14.25" x14ac:dyDescent="0.2">
      <c r="A63" s="38"/>
      <c r="B63" s="38"/>
      <c r="C63" s="38" t="s">
        <v>2</v>
      </c>
      <c r="D63" s="38"/>
      <c r="E63" s="38"/>
      <c r="F63" s="38"/>
      <c r="G63" s="38"/>
      <c r="H63" s="38"/>
      <c r="I63" s="38">
        <f>(K63+J63)*B3</f>
        <v>5</v>
      </c>
      <c r="J63" s="40"/>
      <c r="K63" s="38">
        <v>5</v>
      </c>
    </row>
    <row r="64" spans="1:11" ht="14.25" x14ac:dyDescent="0.2">
      <c r="A64" s="38"/>
      <c r="B64" s="38"/>
      <c r="C64" s="38" t="s">
        <v>3</v>
      </c>
      <c r="D64" s="38"/>
      <c r="E64" s="38"/>
      <c r="F64" s="38"/>
      <c r="G64" s="38"/>
      <c r="H64" s="38"/>
      <c r="I64" s="38">
        <f>(K64+J64)*B3</f>
        <v>3</v>
      </c>
      <c r="J64" s="40"/>
      <c r="K64" s="38">
        <v>3</v>
      </c>
    </row>
    <row r="65" spans="1:11" ht="14.25" x14ac:dyDescent="0.2">
      <c r="A65" s="38"/>
      <c r="B65" s="38"/>
      <c r="C65" s="38" t="s">
        <v>4</v>
      </c>
      <c r="D65" s="38"/>
      <c r="E65" s="38"/>
      <c r="F65" s="38"/>
      <c r="G65" s="38"/>
      <c r="H65" s="38"/>
      <c r="I65" s="38">
        <f>(K65+J65)*B3</f>
        <v>2</v>
      </c>
      <c r="J65" s="40"/>
      <c r="K65" s="38">
        <v>2</v>
      </c>
    </row>
    <row r="66" spans="1:11" ht="14.25" x14ac:dyDescent="0.2">
      <c r="A66" s="38"/>
      <c r="B66" s="38"/>
      <c r="C66" s="38"/>
      <c r="D66" s="38"/>
      <c r="E66" s="40"/>
      <c r="F66" s="40"/>
      <c r="G66" s="40"/>
      <c r="H66" s="40"/>
      <c r="I66" s="38"/>
      <c r="J66" s="40"/>
      <c r="K66" s="38"/>
    </row>
    <row r="67" spans="1:11" ht="15" x14ac:dyDescent="0.25">
      <c r="A67" s="38"/>
      <c r="B67" s="38"/>
      <c r="C67" s="37"/>
      <c r="D67" s="37"/>
      <c r="E67" s="40"/>
      <c r="F67" s="40"/>
      <c r="G67" s="40"/>
      <c r="H67" s="40"/>
      <c r="I67" s="38"/>
      <c r="J67" s="40"/>
      <c r="K67" s="38"/>
    </row>
    <row r="68" spans="1:11" ht="15" x14ac:dyDescent="0.25">
      <c r="A68" s="38"/>
      <c r="B68" s="38"/>
      <c r="C68" s="37" t="s">
        <v>49</v>
      </c>
      <c r="D68" s="37"/>
      <c r="E68" s="40"/>
      <c r="F68" s="40"/>
      <c r="G68" s="40"/>
      <c r="H68" s="40"/>
      <c r="I68" s="38"/>
      <c r="J68" s="40"/>
      <c r="K68" s="38"/>
    </row>
    <row r="69" spans="1:11" ht="14.25" x14ac:dyDescent="0.2">
      <c r="A69" s="38"/>
      <c r="B69" s="38"/>
      <c r="C69" s="38" t="s">
        <v>0</v>
      </c>
      <c r="D69" s="38" t="s">
        <v>822</v>
      </c>
      <c r="E69" s="38" t="s">
        <v>823</v>
      </c>
      <c r="F69" s="38" t="s">
        <v>817</v>
      </c>
      <c r="G69" s="38" t="s">
        <v>160</v>
      </c>
      <c r="H69" s="38" t="s">
        <v>824</v>
      </c>
      <c r="I69" s="38">
        <f>(K69+J69)*B3</f>
        <v>10</v>
      </c>
      <c r="J69" s="40"/>
      <c r="K69" s="38">
        <v>10</v>
      </c>
    </row>
    <row r="70" spans="1:11" ht="14.25" x14ac:dyDescent="0.2">
      <c r="A70" s="38"/>
      <c r="B70" s="38"/>
      <c r="C70" s="38" t="s">
        <v>1</v>
      </c>
      <c r="D70" s="38"/>
      <c r="E70" s="38"/>
      <c r="F70" s="38"/>
      <c r="G70" s="38"/>
      <c r="H70" s="38"/>
      <c r="I70" s="38">
        <f>(K70+J70)*B3</f>
        <v>7</v>
      </c>
      <c r="J70" s="40"/>
      <c r="K70" s="38">
        <v>7</v>
      </c>
    </row>
    <row r="71" spans="1:11" ht="14.25" x14ac:dyDescent="0.2">
      <c r="A71" s="38"/>
      <c r="B71" s="38"/>
      <c r="C71" s="38" t="s">
        <v>2</v>
      </c>
      <c r="D71" s="38"/>
      <c r="E71" s="38"/>
      <c r="F71" s="38"/>
      <c r="G71" s="38"/>
      <c r="H71" s="38"/>
      <c r="I71" s="38">
        <f>(K71+J71)*B3</f>
        <v>5</v>
      </c>
      <c r="J71" s="40"/>
      <c r="K71" s="38">
        <v>5</v>
      </c>
    </row>
    <row r="72" spans="1:11" ht="14.25" x14ac:dyDescent="0.2">
      <c r="A72" s="38"/>
      <c r="B72" s="38"/>
      <c r="C72" s="38" t="s">
        <v>3</v>
      </c>
      <c r="D72" s="38"/>
      <c r="E72" s="38"/>
      <c r="F72" s="38"/>
      <c r="G72" s="38"/>
      <c r="H72" s="38"/>
      <c r="I72" s="38">
        <f>(K72+J72)*B3</f>
        <v>3</v>
      </c>
      <c r="J72" s="40"/>
      <c r="K72" s="38">
        <v>3</v>
      </c>
    </row>
    <row r="73" spans="1:11" ht="14.25" x14ac:dyDescent="0.2">
      <c r="A73" s="38"/>
      <c r="B73" s="38"/>
      <c r="C73" s="38" t="s">
        <v>4</v>
      </c>
      <c r="D73" s="38"/>
      <c r="E73" s="38"/>
      <c r="F73" s="38"/>
      <c r="G73" s="38"/>
      <c r="H73" s="38"/>
      <c r="I73" s="38">
        <f>(K73+J73)*B3</f>
        <v>2</v>
      </c>
      <c r="J73" s="40"/>
      <c r="K73" s="38">
        <v>2</v>
      </c>
    </row>
    <row r="74" spans="1:11" ht="14.25" x14ac:dyDescent="0.2">
      <c r="A74" s="38"/>
      <c r="B74" s="38"/>
      <c r="C74" s="38"/>
      <c r="D74" s="38"/>
      <c r="E74" s="40"/>
      <c r="F74" s="40"/>
      <c r="G74" s="40"/>
      <c r="H74" s="40"/>
      <c r="I74" s="38"/>
      <c r="J74" s="40"/>
      <c r="K74" s="38"/>
    </row>
    <row r="75" spans="1:11" ht="15" x14ac:dyDescent="0.25">
      <c r="A75" s="38"/>
      <c r="B75" s="38"/>
      <c r="C75" s="37" t="s">
        <v>26</v>
      </c>
      <c r="D75" s="37"/>
      <c r="E75" s="40"/>
      <c r="F75" s="40"/>
      <c r="G75" s="40"/>
      <c r="H75" s="40"/>
      <c r="I75" s="38"/>
      <c r="J75" s="40"/>
      <c r="K75" s="38"/>
    </row>
    <row r="76" spans="1:11" ht="14.25" x14ac:dyDescent="0.2">
      <c r="A76" s="38"/>
      <c r="B76" s="38"/>
      <c r="C76" s="38" t="s">
        <v>0</v>
      </c>
      <c r="D76" s="38"/>
      <c r="E76" s="42"/>
      <c r="F76" s="42"/>
      <c r="G76" s="42"/>
      <c r="H76" s="42"/>
      <c r="I76" s="38">
        <f>(K76+J76)*B3</f>
        <v>10</v>
      </c>
      <c r="J76" s="40"/>
      <c r="K76" s="38">
        <v>10</v>
      </c>
    </row>
    <row r="77" spans="1:11" ht="28.5" x14ac:dyDescent="0.2">
      <c r="A77" s="38"/>
      <c r="B77" s="38"/>
      <c r="C77" s="38" t="s">
        <v>1</v>
      </c>
      <c r="D77" s="38" t="s">
        <v>1024</v>
      </c>
      <c r="E77" s="42" t="s">
        <v>1023</v>
      </c>
      <c r="F77" s="42" t="s">
        <v>817</v>
      </c>
      <c r="G77" s="42" t="s">
        <v>335</v>
      </c>
      <c r="H77" s="42" t="s">
        <v>830</v>
      </c>
      <c r="I77" s="38">
        <f>(K77+J77)*B3</f>
        <v>10</v>
      </c>
      <c r="J77" s="40">
        <v>3</v>
      </c>
      <c r="K77" s="38">
        <v>7</v>
      </c>
    </row>
    <row r="78" spans="1:11" ht="14.25" x14ac:dyDescent="0.2">
      <c r="A78" s="38"/>
      <c r="B78" s="38"/>
      <c r="C78" s="38" t="s">
        <v>2</v>
      </c>
      <c r="D78" s="38"/>
      <c r="E78" s="38"/>
      <c r="F78" s="38"/>
      <c r="G78" s="38"/>
      <c r="H78" s="38"/>
      <c r="I78" s="38">
        <f>(K78+J78)*B3</f>
        <v>5</v>
      </c>
      <c r="J78" s="40"/>
      <c r="K78" s="38">
        <v>5</v>
      </c>
    </row>
    <row r="79" spans="1:11" ht="14.25" x14ac:dyDescent="0.2">
      <c r="A79" s="38"/>
      <c r="B79" s="38"/>
      <c r="C79" s="38" t="s">
        <v>3</v>
      </c>
      <c r="D79" s="38"/>
      <c r="E79" s="38"/>
      <c r="F79" s="38"/>
      <c r="G79" s="38"/>
      <c r="H79" s="38"/>
      <c r="I79" s="38">
        <f>(K79+J79)*B3</f>
        <v>3</v>
      </c>
      <c r="J79" s="40"/>
      <c r="K79" s="38">
        <v>3</v>
      </c>
    </row>
    <row r="80" spans="1:11" ht="14.25" x14ac:dyDescent="0.2">
      <c r="A80" s="38"/>
      <c r="B80" s="38"/>
      <c r="C80" s="38" t="s">
        <v>4</v>
      </c>
      <c r="D80" s="38"/>
      <c r="E80" s="38"/>
      <c r="F80" s="38"/>
      <c r="G80" s="38"/>
      <c r="H80" s="38"/>
      <c r="I80" s="38">
        <f>(K80+J80)*B3</f>
        <v>2</v>
      </c>
      <c r="J80" s="40"/>
      <c r="K80" s="38">
        <v>2</v>
      </c>
    </row>
    <row r="81" spans="1:11" ht="14.25" x14ac:dyDescent="0.2">
      <c r="A81" s="38"/>
      <c r="B81" s="38"/>
      <c r="C81" s="38"/>
      <c r="D81" s="38"/>
      <c r="E81" s="40"/>
      <c r="F81" s="40"/>
      <c r="G81" s="40"/>
      <c r="H81" s="40"/>
      <c r="I81" s="38"/>
      <c r="J81" s="40"/>
      <c r="K81" s="38"/>
    </row>
    <row r="82" spans="1:11" ht="15" x14ac:dyDescent="0.25">
      <c r="A82" s="38"/>
      <c r="B82" s="38"/>
      <c r="C82" s="37" t="s">
        <v>27</v>
      </c>
      <c r="D82" s="37"/>
      <c r="E82" s="40"/>
      <c r="F82" s="40"/>
      <c r="G82" s="40"/>
      <c r="H82" s="40"/>
      <c r="I82" s="38"/>
      <c r="J82" s="40"/>
      <c r="K82" s="38"/>
    </row>
    <row r="83" spans="1:11" ht="14.25" x14ac:dyDescent="0.2">
      <c r="A83" s="38"/>
      <c r="B83" s="38"/>
      <c r="C83" s="38" t="s">
        <v>0</v>
      </c>
      <c r="D83" s="38"/>
      <c r="E83" s="38"/>
      <c r="F83" s="38"/>
      <c r="G83" s="38"/>
      <c r="H83" s="38"/>
      <c r="I83" s="38">
        <f>(K83+J83)*B3</f>
        <v>10</v>
      </c>
      <c r="J83" s="40"/>
      <c r="K83" s="38">
        <v>10</v>
      </c>
    </row>
    <row r="84" spans="1:11" ht="14.25" x14ac:dyDescent="0.2">
      <c r="A84" s="38"/>
      <c r="B84" s="38"/>
      <c r="C84" s="38" t="s">
        <v>1</v>
      </c>
      <c r="D84" s="38"/>
      <c r="E84" s="38"/>
      <c r="F84" s="38"/>
      <c r="G84" s="38"/>
      <c r="H84" s="38"/>
      <c r="I84" s="38">
        <f>(K84+J84)*B3</f>
        <v>7</v>
      </c>
      <c r="J84" s="40"/>
      <c r="K84" s="38">
        <v>7</v>
      </c>
    </row>
    <row r="85" spans="1:11" ht="14.25" x14ac:dyDescent="0.2">
      <c r="A85" s="38"/>
      <c r="B85" s="38"/>
      <c r="C85" s="38" t="s">
        <v>2</v>
      </c>
      <c r="D85" s="38"/>
      <c r="E85" s="38"/>
      <c r="F85" s="38"/>
      <c r="G85" s="38"/>
      <c r="H85" s="38"/>
      <c r="I85" s="38">
        <f>(K85+J85)*B3</f>
        <v>5</v>
      </c>
      <c r="J85" s="40"/>
      <c r="K85" s="38">
        <v>5</v>
      </c>
    </row>
    <row r="86" spans="1:11" ht="14.25" x14ac:dyDescent="0.2">
      <c r="A86" s="38"/>
      <c r="B86" s="38"/>
      <c r="C86" s="38" t="s">
        <v>3</v>
      </c>
      <c r="D86" s="38"/>
      <c r="E86" s="38"/>
      <c r="F86" s="38"/>
      <c r="G86" s="38"/>
      <c r="H86" s="38"/>
      <c r="I86" s="38">
        <f>(K86+J86)*B3</f>
        <v>3</v>
      </c>
      <c r="J86" s="40"/>
      <c r="K86" s="38">
        <v>3</v>
      </c>
    </row>
    <row r="87" spans="1:11" ht="14.25" x14ac:dyDescent="0.2">
      <c r="A87" s="38"/>
      <c r="B87" s="38"/>
      <c r="C87" s="38" t="s">
        <v>4</v>
      </c>
      <c r="D87" s="38"/>
      <c r="E87" s="38"/>
      <c r="F87" s="38"/>
      <c r="G87" s="38"/>
      <c r="H87" s="38"/>
      <c r="I87" s="38">
        <f>(K87+J87)*B3</f>
        <v>2</v>
      </c>
      <c r="J87" s="40"/>
      <c r="K87" s="38">
        <v>2</v>
      </c>
    </row>
    <row r="88" spans="1:11" ht="14.25" x14ac:dyDescent="0.2">
      <c r="A88" s="38"/>
      <c r="B88" s="38"/>
      <c r="C88" s="38"/>
      <c r="D88" s="38"/>
      <c r="E88" s="40"/>
      <c r="F88" s="40"/>
      <c r="G88" s="40"/>
      <c r="H88" s="40"/>
      <c r="I88" s="38"/>
      <c r="J88" s="40"/>
      <c r="K88" s="38"/>
    </row>
    <row r="89" spans="1:11" ht="15" x14ac:dyDescent="0.25">
      <c r="A89" s="38"/>
      <c r="B89" s="38"/>
      <c r="C89" s="37" t="s">
        <v>28</v>
      </c>
      <c r="D89" s="37"/>
      <c r="E89" s="40"/>
      <c r="F89" s="40"/>
      <c r="G89" s="40"/>
      <c r="H89" s="40"/>
      <c r="I89" s="38"/>
      <c r="J89" s="40"/>
      <c r="K89" s="38"/>
    </row>
    <row r="90" spans="1:11" ht="14.25" x14ac:dyDescent="0.2">
      <c r="A90" s="38"/>
      <c r="B90" s="38"/>
      <c r="C90" s="38" t="s">
        <v>0</v>
      </c>
      <c r="D90" s="112" t="s">
        <v>829</v>
      </c>
      <c r="E90" s="113" t="s">
        <v>828</v>
      </c>
      <c r="F90" s="112" t="s">
        <v>817</v>
      </c>
      <c r="G90" s="112" t="s">
        <v>335</v>
      </c>
      <c r="H90" s="112" t="s">
        <v>830</v>
      </c>
      <c r="I90" s="38">
        <f>(K90+J90)*B3</f>
        <v>10</v>
      </c>
      <c r="J90" s="40"/>
      <c r="K90" s="38">
        <v>10</v>
      </c>
    </row>
    <row r="91" spans="1:11" ht="14.25" x14ac:dyDescent="0.2">
      <c r="A91" s="38"/>
      <c r="B91" s="38"/>
      <c r="C91" s="38" t="s">
        <v>1</v>
      </c>
      <c r="D91" s="38"/>
      <c r="E91" s="38"/>
      <c r="F91" s="38"/>
      <c r="G91" s="38"/>
      <c r="H91" s="38"/>
      <c r="I91" s="38">
        <f>(K91+J91)*B3</f>
        <v>7</v>
      </c>
      <c r="J91" s="40"/>
      <c r="K91" s="38">
        <v>7</v>
      </c>
    </row>
    <row r="92" spans="1:11" ht="14.25" x14ac:dyDescent="0.2">
      <c r="A92" s="38"/>
      <c r="B92" s="38"/>
      <c r="C92" s="38" t="s">
        <v>2</v>
      </c>
      <c r="D92" s="38"/>
      <c r="E92" s="38"/>
      <c r="F92" s="38"/>
      <c r="G92" s="38"/>
      <c r="H92" s="38"/>
      <c r="I92" s="38">
        <f>(K92+J92)*B3</f>
        <v>5</v>
      </c>
      <c r="J92" s="40"/>
      <c r="K92" s="38">
        <v>5</v>
      </c>
    </row>
    <row r="93" spans="1:11" ht="14.25" x14ac:dyDescent="0.2">
      <c r="A93" s="38"/>
      <c r="B93" s="38"/>
      <c r="C93" s="38" t="s">
        <v>3</v>
      </c>
      <c r="D93" s="38"/>
      <c r="E93" s="38"/>
      <c r="F93" s="38"/>
      <c r="G93" s="38"/>
      <c r="H93" s="38"/>
      <c r="I93" s="38">
        <f>(K93+J93)*B3</f>
        <v>3</v>
      </c>
      <c r="J93" s="40"/>
      <c r="K93" s="38">
        <v>3</v>
      </c>
    </row>
    <row r="94" spans="1:11" ht="14.25" x14ac:dyDescent="0.2">
      <c r="A94" s="38"/>
      <c r="B94" s="38"/>
      <c r="C94" s="38" t="s">
        <v>4</v>
      </c>
      <c r="D94" s="38"/>
      <c r="E94" s="38"/>
      <c r="F94" s="38"/>
      <c r="G94" s="38"/>
      <c r="H94" s="38"/>
      <c r="I94" s="38">
        <f>(K94+J94)*B3</f>
        <v>2</v>
      </c>
      <c r="J94" s="40"/>
      <c r="K94" s="38">
        <v>2</v>
      </c>
    </row>
    <row r="95" spans="1:11" ht="14.25" x14ac:dyDescent="0.2">
      <c r="A95" s="38"/>
      <c r="B95" s="38"/>
      <c r="C95" s="38"/>
      <c r="D95" s="38"/>
      <c r="E95" s="40"/>
      <c r="F95" s="40"/>
      <c r="G95" s="40"/>
      <c r="H95" s="40"/>
      <c r="I95" s="38"/>
      <c r="J95" s="40"/>
      <c r="K95" s="38"/>
    </row>
    <row r="96" spans="1:11" ht="15" x14ac:dyDescent="0.25">
      <c r="A96" s="38"/>
      <c r="B96" s="38"/>
      <c r="C96" s="37" t="s">
        <v>12</v>
      </c>
      <c r="D96" s="37"/>
      <c r="E96" s="40"/>
      <c r="F96" s="40"/>
      <c r="G96" s="40"/>
      <c r="H96" s="40"/>
      <c r="I96" s="38"/>
      <c r="J96" s="40"/>
      <c r="K96" s="38"/>
    </row>
    <row r="97" spans="1:11" ht="14.25" x14ac:dyDescent="0.2">
      <c r="A97" s="38"/>
      <c r="B97" s="38"/>
      <c r="C97" s="38" t="s">
        <v>0</v>
      </c>
      <c r="D97" s="38"/>
      <c r="E97" s="38"/>
      <c r="F97" s="38"/>
      <c r="G97" s="38"/>
      <c r="H97" s="38"/>
      <c r="I97" s="38">
        <f>(K97+J97)*B3</f>
        <v>10</v>
      </c>
      <c r="J97" s="40"/>
      <c r="K97" s="38">
        <f>J100+10</f>
        <v>10</v>
      </c>
    </row>
    <row r="98" spans="1:11" ht="14.25" x14ac:dyDescent="0.2">
      <c r="A98" s="38"/>
      <c r="B98" s="38"/>
      <c r="C98" s="38" t="s">
        <v>1</v>
      </c>
      <c r="D98" s="38"/>
      <c r="E98" s="38"/>
      <c r="F98" s="38"/>
      <c r="G98" s="38"/>
      <c r="H98" s="38"/>
      <c r="I98" s="38">
        <f>(K98+J98)*B3</f>
        <v>7</v>
      </c>
      <c r="J98" s="40"/>
      <c r="K98" s="38">
        <f>J101+7</f>
        <v>7</v>
      </c>
    </row>
    <row r="99" spans="1:11" ht="14.25" x14ac:dyDescent="0.2">
      <c r="A99" s="38"/>
      <c r="B99" s="38"/>
      <c r="C99" s="38" t="s">
        <v>2</v>
      </c>
      <c r="D99" s="38"/>
      <c r="E99" s="38"/>
      <c r="F99" s="38"/>
      <c r="G99" s="38"/>
      <c r="H99" s="38"/>
      <c r="I99" s="38">
        <f>(K99+J99)*B3</f>
        <v>5</v>
      </c>
      <c r="J99" s="40"/>
      <c r="K99" s="38">
        <f>J102+5</f>
        <v>5</v>
      </c>
    </row>
    <row r="100" spans="1:11" ht="14.25" x14ac:dyDescent="0.2">
      <c r="A100" s="38"/>
      <c r="B100" s="38"/>
      <c r="C100" s="38" t="s">
        <v>3</v>
      </c>
      <c r="D100" s="38"/>
      <c r="E100" s="38"/>
      <c r="F100" s="38"/>
      <c r="G100" s="38"/>
      <c r="H100" s="38"/>
      <c r="I100" s="38">
        <f>(K100+J100)*B3</f>
        <v>3</v>
      </c>
      <c r="J100" s="40"/>
      <c r="K100" s="38">
        <f>J103+3</f>
        <v>3</v>
      </c>
    </row>
    <row r="101" spans="1:11" ht="14.25" x14ac:dyDescent="0.2">
      <c r="A101" s="38"/>
      <c r="B101" s="38"/>
      <c r="C101" s="38" t="s">
        <v>4</v>
      </c>
      <c r="D101" s="38"/>
      <c r="E101" s="38"/>
      <c r="F101" s="38"/>
      <c r="G101" s="38"/>
      <c r="H101" s="38"/>
      <c r="I101" s="38">
        <f>(K101+J101)*B3</f>
        <v>2</v>
      </c>
      <c r="J101" s="40"/>
      <c r="K101" s="38">
        <f>J104+2</f>
        <v>2</v>
      </c>
    </row>
    <row r="102" spans="1:11" ht="14.25" x14ac:dyDescent="0.2">
      <c r="A102" s="38"/>
      <c r="B102" s="38"/>
      <c r="C102" s="38"/>
      <c r="D102" s="38"/>
      <c r="E102" s="40"/>
      <c r="F102" s="40"/>
      <c r="G102" s="40"/>
      <c r="H102" s="40"/>
      <c r="I102" s="38"/>
      <c r="J102" s="40"/>
      <c r="K102" s="38"/>
    </row>
    <row r="103" spans="1:11" ht="15" x14ac:dyDescent="0.25">
      <c r="A103" s="38"/>
      <c r="B103" s="38"/>
      <c r="C103" s="37" t="s">
        <v>13</v>
      </c>
      <c r="D103" s="37"/>
      <c r="E103" s="40"/>
      <c r="F103" s="40"/>
      <c r="G103" s="40"/>
      <c r="H103" s="40"/>
      <c r="I103" s="38"/>
      <c r="J103" s="40"/>
      <c r="K103" s="38"/>
    </row>
    <row r="104" spans="1:11" ht="14.25" x14ac:dyDescent="0.2">
      <c r="A104" s="38"/>
      <c r="B104" s="38"/>
      <c r="C104" s="38" t="s">
        <v>0</v>
      </c>
      <c r="D104" s="38"/>
      <c r="E104" s="38"/>
      <c r="F104" s="38"/>
      <c r="G104" s="38"/>
      <c r="H104" s="38"/>
      <c r="I104" s="38">
        <f>(K104+J104)*B3</f>
        <v>10</v>
      </c>
      <c r="J104" s="40"/>
      <c r="K104" s="38">
        <f>J108+10</f>
        <v>10</v>
      </c>
    </row>
    <row r="105" spans="1:11" ht="14.25" x14ac:dyDescent="0.2">
      <c r="A105" s="38"/>
      <c r="B105" s="38"/>
      <c r="C105" s="38" t="s">
        <v>1</v>
      </c>
      <c r="D105" s="38"/>
      <c r="E105" s="38"/>
      <c r="F105" s="38"/>
      <c r="G105" s="38"/>
      <c r="H105" s="38"/>
      <c r="I105" s="38">
        <f>(K105+J105)*B3</f>
        <v>7</v>
      </c>
      <c r="J105" s="40"/>
      <c r="K105" s="38">
        <f>J109+7</f>
        <v>7</v>
      </c>
    </row>
    <row r="106" spans="1:11" ht="14.25" x14ac:dyDescent="0.2">
      <c r="A106" s="38"/>
      <c r="B106" s="38"/>
      <c r="C106" s="38" t="s">
        <v>2</v>
      </c>
      <c r="D106" s="38"/>
      <c r="E106" s="38"/>
      <c r="F106" s="38"/>
      <c r="G106" s="38"/>
      <c r="H106" s="38"/>
      <c r="I106" s="38">
        <f>(K106+J106)*B3</f>
        <v>5</v>
      </c>
      <c r="J106" s="40"/>
      <c r="K106" s="38">
        <f>J110+5</f>
        <v>5</v>
      </c>
    </row>
    <row r="107" spans="1:11" ht="14.25" x14ac:dyDescent="0.2">
      <c r="A107" s="38"/>
      <c r="B107" s="38"/>
      <c r="C107" s="38" t="s">
        <v>3</v>
      </c>
      <c r="D107" s="38"/>
      <c r="E107" s="38"/>
      <c r="F107" s="38"/>
      <c r="G107" s="38"/>
      <c r="H107" s="38"/>
      <c r="I107" s="38">
        <f>(K107+J107)*B3</f>
        <v>3</v>
      </c>
      <c r="J107" s="40"/>
      <c r="K107" s="38">
        <f>J111+3</f>
        <v>3</v>
      </c>
    </row>
    <row r="108" spans="1:11" ht="14.25" x14ac:dyDescent="0.2">
      <c r="A108" s="38"/>
      <c r="B108" s="38"/>
      <c r="C108" s="38" t="s">
        <v>4</v>
      </c>
      <c r="D108" s="38"/>
      <c r="E108" s="38"/>
      <c r="F108" s="38"/>
      <c r="G108" s="38"/>
      <c r="H108" s="38"/>
      <c r="I108" s="38">
        <f>(K108+J108)*B3</f>
        <v>2</v>
      </c>
      <c r="J108" s="40"/>
      <c r="K108" s="38">
        <f>J112+2</f>
        <v>2</v>
      </c>
    </row>
    <row r="109" spans="1:11" ht="14.25" x14ac:dyDescent="0.2">
      <c r="A109" s="38"/>
      <c r="B109" s="38"/>
      <c r="C109" s="38"/>
      <c r="D109" s="38"/>
      <c r="E109" s="40"/>
      <c r="F109" s="40"/>
      <c r="G109" s="40"/>
      <c r="H109" s="40"/>
      <c r="I109" s="38"/>
      <c r="J109" s="40"/>
      <c r="K109" s="38"/>
    </row>
    <row r="110" spans="1:11" ht="15" x14ac:dyDescent="0.25">
      <c r="A110" s="38"/>
      <c r="B110" s="38"/>
      <c r="C110" s="37" t="s">
        <v>42</v>
      </c>
      <c r="D110" s="37"/>
      <c r="E110" s="40"/>
      <c r="F110" s="40"/>
      <c r="G110" s="40"/>
      <c r="H110" s="40"/>
      <c r="I110" s="38"/>
      <c r="J110" s="40"/>
      <c r="K110" s="38"/>
    </row>
    <row r="111" spans="1:11" ht="14.25" x14ac:dyDescent="0.2">
      <c r="A111" s="38"/>
      <c r="B111" s="38"/>
      <c r="C111" s="38" t="s">
        <v>0</v>
      </c>
      <c r="D111" s="38"/>
      <c r="E111" s="38"/>
      <c r="F111" s="38"/>
      <c r="G111" s="38"/>
      <c r="H111" s="38"/>
      <c r="I111" s="38">
        <f>(K111+J111)*B3</f>
        <v>10</v>
      </c>
      <c r="J111" s="40"/>
      <c r="K111" s="38">
        <v>10</v>
      </c>
    </row>
    <row r="112" spans="1:11" ht="14.25" x14ac:dyDescent="0.2">
      <c r="A112" s="38"/>
      <c r="B112" s="38"/>
      <c r="C112" s="38" t="s">
        <v>1</v>
      </c>
      <c r="D112" s="38"/>
      <c r="E112" s="38"/>
      <c r="F112" s="38"/>
      <c r="G112" s="38"/>
      <c r="H112" s="38"/>
      <c r="I112" s="38">
        <f>(K112+J112)*B3</f>
        <v>7</v>
      </c>
      <c r="J112" s="40"/>
      <c r="K112" s="38">
        <v>7</v>
      </c>
    </row>
    <row r="113" spans="1:11" ht="14.25" x14ac:dyDescent="0.2">
      <c r="A113" s="38"/>
      <c r="B113" s="38"/>
      <c r="C113" s="38" t="s">
        <v>2</v>
      </c>
      <c r="D113" s="38"/>
      <c r="E113" s="38"/>
      <c r="F113" s="38"/>
      <c r="G113" s="38"/>
      <c r="H113" s="38"/>
      <c r="I113" s="38">
        <f>(K113+J113)*B3</f>
        <v>5</v>
      </c>
      <c r="J113" s="40"/>
      <c r="K113" s="38">
        <f>J117+5</f>
        <v>5</v>
      </c>
    </row>
    <row r="114" spans="1:11" ht="14.25" x14ac:dyDescent="0.2">
      <c r="A114" s="38"/>
      <c r="B114" s="38"/>
      <c r="C114" s="38" t="s">
        <v>3</v>
      </c>
      <c r="D114" s="38"/>
      <c r="E114" s="38"/>
      <c r="F114" s="38"/>
      <c r="G114" s="38"/>
      <c r="H114" s="38"/>
      <c r="I114" s="38">
        <f>(K114+J114)*B3</f>
        <v>3</v>
      </c>
      <c r="J114" s="40"/>
      <c r="K114" s="38">
        <f>J118+3</f>
        <v>3</v>
      </c>
    </row>
    <row r="115" spans="1:11" ht="14.25" x14ac:dyDescent="0.2">
      <c r="A115" s="38"/>
      <c r="B115" s="38"/>
      <c r="C115" s="38" t="s">
        <v>4</v>
      </c>
      <c r="D115" s="38"/>
      <c r="E115" s="38"/>
      <c r="F115" s="38"/>
      <c r="G115" s="38"/>
      <c r="H115" s="38"/>
      <c r="I115" s="38">
        <f>(K115+J115)*B3</f>
        <v>10</v>
      </c>
      <c r="J115" s="40"/>
      <c r="K115" s="38">
        <v>10</v>
      </c>
    </row>
    <row r="116" spans="1:11" ht="14.25" x14ac:dyDescent="0.2">
      <c r="A116" s="38"/>
      <c r="B116" s="38"/>
      <c r="C116" s="38"/>
      <c r="D116" s="38"/>
      <c r="E116" s="40"/>
      <c r="F116" s="40"/>
      <c r="G116" s="40"/>
      <c r="H116" s="40"/>
      <c r="I116" s="38"/>
      <c r="J116" s="40"/>
      <c r="K116" s="38"/>
    </row>
    <row r="117" spans="1:11" ht="15" x14ac:dyDescent="0.25">
      <c r="A117" s="38"/>
      <c r="B117" s="38"/>
      <c r="C117" s="37" t="s">
        <v>43</v>
      </c>
      <c r="D117" s="37"/>
      <c r="E117" s="40"/>
      <c r="F117" s="40"/>
      <c r="G117" s="40"/>
      <c r="H117" s="40"/>
      <c r="I117" s="38"/>
      <c r="J117" s="40"/>
      <c r="K117" s="38"/>
    </row>
    <row r="118" spans="1:11" ht="14.25" x14ac:dyDescent="0.2">
      <c r="A118" s="38"/>
      <c r="B118" s="38"/>
      <c r="C118" s="38" t="s">
        <v>0</v>
      </c>
      <c r="D118" s="38"/>
      <c r="E118" s="38"/>
      <c r="F118" s="38"/>
      <c r="G118" s="38"/>
      <c r="H118" s="38"/>
      <c r="I118" s="38">
        <f>(K118+J118)*B3</f>
        <v>10</v>
      </c>
      <c r="J118" s="40"/>
      <c r="K118" s="38">
        <f>J122+10</f>
        <v>10</v>
      </c>
    </row>
    <row r="119" spans="1:11" ht="14.25" x14ac:dyDescent="0.2">
      <c r="A119" s="38"/>
      <c r="B119" s="38"/>
      <c r="C119" s="38" t="s">
        <v>1</v>
      </c>
      <c r="D119" s="38"/>
      <c r="E119" s="40"/>
      <c r="F119" s="40"/>
      <c r="G119" s="40"/>
      <c r="H119" s="40"/>
      <c r="I119" s="38">
        <f>(K119+J119)*B3</f>
        <v>7</v>
      </c>
      <c r="J119" s="40"/>
      <c r="K119" s="38">
        <f>J123+7</f>
        <v>7</v>
      </c>
    </row>
    <row r="120" spans="1:11" ht="14.25" x14ac:dyDescent="0.2">
      <c r="A120" s="38"/>
      <c r="B120" s="38"/>
      <c r="C120" s="38" t="s">
        <v>2</v>
      </c>
      <c r="D120" s="38"/>
      <c r="E120" s="40"/>
      <c r="F120" s="40"/>
      <c r="G120" s="40"/>
      <c r="H120" s="40"/>
      <c r="I120" s="38">
        <f>(K120+J120)*B3</f>
        <v>5</v>
      </c>
      <c r="J120" s="40"/>
      <c r="K120" s="38">
        <f>J124+5</f>
        <v>5</v>
      </c>
    </row>
    <row r="121" spans="1:11" ht="14.25" x14ac:dyDescent="0.2">
      <c r="A121" s="38"/>
      <c r="B121" s="38"/>
      <c r="C121" s="38" t="s">
        <v>3</v>
      </c>
      <c r="D121" s="38"/>
      <c r="E121" s="40"/>
      <c r="F121" s="40"/>
      <c r="G121" s="40"/>
      <c r="H121" s="40"/>
      <c r="I121" s="38">
        <f>(K121+J121)*B3</f>
        <v>3</v>
      </c>
      <c r="J121" s="40"/>
      <c r="K121" s="38">
        <f>J125+3</f>
        <v>3</v>
      </c>
    </row>
    <row r="122" spans="1:11" ht="14.25" x14ac:dyDescent="0.2">
      <c r="A122" s="38"/>
      <c r="B122" s="38"/>
      <c r="C122" s="38" t="s">
        <v>4</v>
      </c>
      <c r="D122" s="38"/>
      <c r="E122" s="40"/>
      <c r="F122" s="40"/>
      <c r="G122" s="40"/>
      <c r="H122" s="40"/>
      <c r="I122" s="38">
        <f>(K122+J122)*B3</f>
        <v>2</v>
      </c>
      <c r="J122" s="40"/>
      <c r="K122" s="38">
        <f>J126+2</f>
        <v>2</v>
      </c>
    </row>
    <row r="123" spans="1:11" ht="14.25" x14ac:dyDescent="0.2">
      <c r="A123" s="43"/>
      <c r="B123" s="38"/>
      <c r="C123" s="38"/>
      <c r="D123" s="38"/>
      <c r="E123" s="38"/>
      <c r="F123" s="38"/>
      <c r="G123" s="38"/>
      <c r="H123" s="38"/>
      <c r="I123" s="38"/>
      <c r="J123" s="38"/>
      <c r="K123" s="38"/>
    </row>
    <row r="124" spans="1:11" ht="15" x14ac:dyDescent="0.25">
      <c r="A124" s="43"/>
      <c r="B124" s="38"/>
      <c r="C124" s="37" t="s">
        <v>44</v>
      </c>
      <c r="D124" s="37"/>
      <c r="E124" s="40"/>
      <c r="F124" s="40"/>
      <c r="G124" s="40"/>
      <c r="H124" s="40"/>
      <c r="I124" s="38"/>
      <c r="J124" s="40"/>
      <c r="K124" s="38"/>
    </row>
    <row r="125" spans="1:11" ht="14.25" x14ac:dyDescent="0.2">
      <c r="A125" s="43"/>
      <c r="B125" s="38"/>
      <c r="C125" s="38" t="s">
        <v>0</v>
      </c>
      <c r="D125" s="38"/>
      <c r="E125" s="38"/>
      <c r="F125" s="38"/>
      <c r="G125" s="38"/>
      <c r="H125" s="38"/>
      <c r="I125" s="38">
        <f>(K125+J125)*B3</f>
        <v>10</v>
      </c>
      <c r="J125" s="40"/>
      <c r="K125" s="38">
        <f>J129+10</f>
        <v>10</v>
      </c>
    </row>
    <row r="126" spans="1:11" ht="14.25" x14ac:dyDescent="0.2">
      <c r="A126" s="43"/>
      <c r="B126" s="38"/>
      <c r="C126" s="38" t="s">
        <v>1</v>
      </c>
      <c r="D126" s="38"/>
      <c r="E126" s="40"/>
      <c r="F126" s="40"/>
      <c r="G126" s="40"/>
      <c r="H126" s="40"/>
      <c r="I126" s="38">
        <f>(K126+J126)*B3</f>
        <v>7</v>
      </c>
      <c r="J126" s="40"/>
      <c r="K126" s="38">
        <f>J130+7</f>
        <v>7</v>
      </c>
    </row>
    <row r="127" spans="1:11" ht="14.25" x14ac:dyDescent="0.2">
      <c r="A127" s="43"/>
      <c r="B127" s="38"/>
      <c r="C127" s="38" t="s">
        <v>2</v>
      </c>
      <c r="D127" s="38"/>
      <c r="E127" s="40"/>
      <c r="F127" s="40"/>
      <c r="G127" s="40"/>
      <c r="H127" s="40"/>
      <c r="I127" s="38">
        <f>(K127+J127)*B3</f>
        <v>5</v>
      </c>
      <c r="J127" s="40"/>
      <c r="K127" s="38">
        <f>J131+5</f>
        <v>5</v>
      </c>
    </row>
    <row r="128" spans="1:11" ht="14.25" x14ac:dyDescent="0.2">
      <c r="A128" s="38"/>
      <c r="B128" s="38"/>
      <c r="C128" s="38" t="s">
        <v>3</v>
      </c>
      <c r="D128" s="38"/>
      <c r="E128" s="40"/>
      <c r="F128" s="40"/>
      <c r="G128" s="40"/>
      <c r="H128" s="40"/>
      <c r="I128" s="38">
        <f>(K128+J128)*B3</f>
        <v>3</v>
      </c>
      <c r="J128" s="40"/>
      <c r="K128" s="38">
        <f>J132+3</f>
        <v>3</v>
      </c>
    </row>
    <row r="129" spans="1:11" ht="14.25" x14ac:dyDescent="0.2">
      <c r="A129" s="38"/>
      <c r="B129" s="38"/>
      <c r="C129" s="38" t="s">
        <v>4</v>
      </c>
      <c r="D129" s="38"/>
      <c r="E129" s="40"/>
      <c r="F129" s="40"/>
      <c r="G129" s="40"/>
      <c r="H129" s="40"/>
      <c r="I129" s="38">
        <f>(K129+J129)*B3</f>
        <v>2</v>
      </c>
      <c r="J129" s="40"/>
      <c r="K129" s="38">
        <f>J133+2</f>
        <v>2</v>
      </c>
    </row>
    <row r="130" spans="1:11" ht="14.25" x14ac:dyDescent="0.2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</row>
    <row r="131" spans="1:11" ht="14.25" x14ac:dyDescent="0.2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</row>
    <row r="132" spans="1:11" ht="14.25" x14ac:dyDescent="0.2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</row>
    <row r="133" spans="1:11" ht="14.25" x14ac:dyDescent="0.2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</row>
    <row r="134" spans="1:11" ht="14.25" x14ac:dyDescent="0.2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</row>
    <row r="135" spans="1:11" ht="14.25" x14ac:dyDescent="0.2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</row>
    <row r="136" spans="1:11" ht="14.25" x14ac:dyDescent="0.2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</row>
    <row r="137" spans="1:11" ht="14.25" x14ac:dyDescent="0.2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</row>
    <row r="138" spans="1:11" ht="14.25" x14ac:dyDescent="0.2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</row>
    <row r="139" spans="1:11" ht="14.25" x14ac:dyDescent="0.2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</row>
    <row r="140" spans="1:11" ht="14.25" x14ac:dyDescent="0.2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</row>
    <row r="141" spans="1:11" ht="14.25" x14ac:dyDescent="0.2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</row>
    <row r="142" spans="1:11" ht="14.25" x14ac:dyDescent="0.2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</row>
    <row r="143" spans="1:11" ht="14.25" x14ac:dyDescent="0.2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</row>
    <row r="144" spans="1:11" ht="14.25" x14ac:dyDescent="0.2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</row>
    <row r="145" spans="1:11" ht="14.25" x14ac:dyDescent="0.2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</row>
    <row r="146" spans="1:11" ht="14.25" x14ac:dyDescent="0.2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</row>
    <row r="147" spans="1:11" ht="14.25" x14ac:dyDescent="0.2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</row>
    <row r="148" spans="1:11" ht="14.25" x14ac:dyDescent="0.2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</row>
    <row r="149" spans="1:11" ht="14.25" x14ac:dyDescent="0.2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</row>
    <row r="150" spans="1:11" ht="14.25" x14ac:dyDescent="0.2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</row>
    <row r="151" spans="1:11" ht="14.25" x14ac:dyDescent="0.2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</row>
    <row r="152" spans="1:11" ht="14.25" x14ac:dyDescent="0.2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</row>
    <row r="153" spans="1:11" ht="14.25" x14ac:dyDescent="0.2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</row>
    <row r="154" spans="1:11" ht="14.25" x14ac:dyDescent="0.2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</row>
    <row r="155" spans="1:11" ht="14.25" x14ac:dyDescent="0.2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</row>
    <row r="156" spans="1:11" ht="14.25" x14ac:dyDescent="0.2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</row>
    <row r="157" spans="1:11" ht="14.25" x14ac:dyDescent="0.2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</row>
    <row r="158" spans="1:11" ht="14.25" x14ac:dyDescent="0.2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</row>
    <row r="159" spans="1:11" ht="14.25" x14ac:dyDescent="0.2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</row>
    <row r="160" spans="1:11" ht="14.25" x14ac:dyDescent="0.2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</row>
    <row r="161" spans="1:11" ht="14.25" x14ac:dyDescent="0.2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</row>
    <row r="162" spans="1:11" ht="14.25" x14ac:dyDescent="0.2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</row>
    <row r="163" spans="1:11" ht="14.25" x14ac:dyDescent="0.2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</row>
    <row r="164" spans="1:11" ht="14.25" x14ac:dyDescent="0.2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</row>
    <row r="165" spans="1:11" ht="14.25" x14ac:dyDescent="0.2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</row>
    <row r="166" spans="1:11" ht="14.25" x14ac:dyDescent="0.2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</row>
    <row r="167" spans="1:11" ht="14.25" x14ac:dyDescent="0.2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</row>
    <row r="168" spans="1:11" ht="14.25" x14ac:dyDescent="0.2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</row>
    <row r="169" spans="1:11" ht="14.25" x14ac:dyDescent="0.2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</row>
    <row r="170" spans="1:11" ht="14.25" x14ac:dyDescent="0.2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</row>
    <row r="171" spans="1:11" ht="14.25" x14ac:dyDescent="0.2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</row>
    <row r="172" spans="1:11" ht="14.25" x14ac:dyDescent="0.2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</row>
    <row r="173" spans="1:11" ht="14.25" x14ac:dyDescent="0.2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</row>
    <row r="174" spans="1:11" ht="14.25" x14ac:dyDescent="0.2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</row>
    <row r="175" spans="1:11" ht="14.25" x14ac:dyDescent="0.2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</row>
    <row r="176" spans="1:11" ht="14.25" x14ac:dyDescent="0.2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</row>
    <row r="177" spans="1:11" ht="14.25" x14ac:dyDescent="0.2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</row>
    <row r="178" spans="1:11" ht="14.25" x14ac:dyDescent="0.2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</row>
    <row r="179" spans="1:11" ht="14.25" x14ac:dyDescent="0.2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</row>
    <row r="180" spans="1:11" ht="14.25" x14ac:dyDescent="0.2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</row>
    <row r="181" spans="1:11" ht="14.25" x14ac:dyDescent="0.2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</row>
    <row r="182" spans="1:11" ht="14.25" x14ac:dyDescent="0.2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</row>
    <row r="183" spans="1:11" ht="14.25" x14ac:dyDescent="0.2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</row>
    <row r="184" spans="1:11" ht="14.25" x14ac:dyDescent="0.2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</row>
    <row r="185" spans="1:11" ht="14.25" x14ac:dyDescent="0.2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</row>
    <row r="186" spans="1:11" ht="14.25" x14ac:dyDescent="0.2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</row>
    <row r="187" spans="1:11" ht="14.25" x14ac:dyDescent="0.2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</row>
    <row r="188" spans="1:11" ht="14.25" x14ac:dyDescent="0.2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</row>
    <row r="189" spans="1:11" ht="14.25" x14ac:dyDescent="0.2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</row>
    <row r="190" spans="1:11" ht="14.25" x14ac:dyDescent="0.2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</row>
    <row r="191" spans="1:11" ht="14.25" x14ac:dyDescent="0.2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</row>
    <row r="192" spans="1:11" ht="14.25" x14ac:dyDescent="0.2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</row>
    <row r="193" spans="1:11" ht="14.25" x14ac:dyDescent="0.2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</row>
    <row r="194" spans="1:11" ht="14.25" x14ac:dyDescent="0.2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</row>
    <row r="195" spans="1:11" ht="14.25" x14ac:dyDescent="0.2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</row>
    <row r="196" spans="1:11" ht="14.25" x14ac:dyDescent="0.2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</row>
    <row r="197" spans="1:11" ht="14.25" x14ac:dyDescent="0.2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</row>
    <row r="198" spans="1:11" ht="14.25" x14ac:dyDescent="0.2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</row>
    <row r="199" spans="1:11" ht="14.25" x14ac:dyDescent="0.2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</row>
    <row r="200" spans="1:11" ht="14.25" x14ac:dyDescent="0.2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</row>
    <row r="201" spans="1:11" ht="14.25" x14ac:dyDescent="0.2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</row>
    <row r="202" spans="1:11" ht="14.25" x14ac:dyDescent="0.2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</row>
    <row r="203" spans="1:11" ht="14.25" x14ac:dyDescent="0.2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</row>
    <row r="204" spans="1:11" ht="14.25" x14ac:dyDescent="0.2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</row>
    <row r="205" spans="1:11" ht="14.25" x14ac:dyDescent="0.2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</row>
    <row r="206" spans="1:11" ht="14.25" x14ac:dyDescent="0.2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</row>
    <row r="207" spans="1:11" ht="14.25" x14ac:dyDescent="0.2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</row>
    <row r="208" spans="1:11" ht="14.25" x14ac:dyDescent="0.2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</row>
    <row r="209" spans="1:11" ht="14.25" x14ac:dyDescent="0.2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</row>
    <row r="210" spans="1:11" ht="14.25" x14ac:dyDescent="0.2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</row>
    <row r="211" spans="1:11" ht="14.25" x14ac:dyDescent="0.2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</row>
    <row r="212" spans="1:11" ht="14.25" x14ac:dyDescent="0.2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</row>
    <row r="213" spans="1:11" ht="14.25" x14ac:dyDescent="0.2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</row>
    <row r="214" spans="1:11" ht="14.25" x14ac:dyDescent="0.2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</row>
    <row r="215" spans="1:11" ht="14.25" x14ac:dyDescent="0.2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</row>
    <row r="216" spans="1:11" ht="14.25" x14ac:dyDescent="0.2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</row>
    <row r="217" spans="1:11" ht="14.25" x14ac:dyDescent="0.2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</row>
    <row r="218" spans="1:11" ht="14.25" x14ac:dyDescent="0.2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</row>
    <row r="219" spans="1:11" ht="14.25" x14ac:dyDescent="0.2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</row>
    <row r="220" spans="1:11" ht="14.25" x14ac:dyDescent="0.2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</row>
    <row r="221" spans="1:11" ht="14.25" x14ac:dyDescent="0.2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</row>
    <row r="222" spans="1:11" ht="14.25" x14ac:dyDescent="0.2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</row>
    <row r="223" spans="1:11" ht="14.25" x14ac:dyDescent="0.2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</row>
    <row r="224" spans="1:11" ht="14.25" x14ac:dyDescent="0.2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</row>
    <row r="225" spans="1:11" ht="14.25" x14ac:dyDescent="0.2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</row>
    <row r="226" spans="1:11" ht="14.25" x14ac:dyDescent="0.2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</row>
    <row r="227" spans="1:11" ht="14.25" x14ac:dyDescent="0.2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</row>
    <row r="228" spans="1:11" ht="14.25" x14ac:dyDescent="0.2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</row>
    <row r="229" spans="1:11" ht="14.25" x14ac:dyDescent="0.2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</row>
    <row r="230" spans="1:11" ht="14.25" x14ac:dyDescent="0.2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</row>
    <row r="231" spans="1:11" ht="14.25" x14ac:dyDescent="0.2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</row>
    <row r="232" spans="1:11" ht="14.25" x14ac:dyDescent="0.2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</row>
    <row r="233" spans="1:11" ht="14.25" x14ac:dyDescent="0.2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</row>
    <row r="234" spans="1:11" ht="14.25" x14ac:dyDescent="0.2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</row>
    <row r="235" spans="1:11" ht="14.25" x14ac:dyDescent="0.2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</row>
    <row r="236" spans="1:11" ht="14.25" x14ac:dyDescent="0.2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</row>
    <row r="237" spans="1:11" ht="14.25" x14ac:dyDescent="0.2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</row>
    <row r="238" spans="1:11" ht="14.25" x14ac:dyDescent="0.2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</row>
    <row r="239" spans="1:11" ht="14.25" x14ac:dyDescent="0.2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</row>
    <row r="240" spans="1:11" ht="14.25" x14ac:dyDescent="0.2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</row>
    <row r="241" spans="1:11" ht="14.25" x14ac:dyDescent="0.2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</row>
    <row r="242" spans="1:11" ht="14.25" x14ac:dyDescent="0.2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</row>
    <row r="243" spans="1:11" ht="14.25" x14ac:dyDescent="0.2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</row>
    <row r="244" spans="1:11" ht="14.25" x14ac:dyDescent="0.2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</row>
    <row r="245" spans="1:11" ht="14.25" x14ac:dyDescent="0.2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</row>
    <row r="246" spans="1:11" ht="14.25" x14ac:dyDescent="0.2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</row>
  </sheetData>
  <phoneticPr fontId="1" type="noConversion"/>
  <pageMargins left="0.75" right="0.75" top="1" bottom="1" header="0.5" footer="0.5"/>
  <pageSetup scale="54" fitToHeight="0" orientation="landscape" r:id="rId1"/>
  <headerFooter alignWithMargins="0"/>
  <rowBreaks count="1" manualBreakCount="1">
    <brk id="66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K129"/>
  <sheetViews>
    <sheetView view="pageBreakPreview" topLeftCell="A70" zoomScale="80" zoomScaleNormal="100" zoomScaleSheetLayoutView="80" workbookViewId="0">
      <selection activeCell="F14" sqref="F14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5.5703125" bestFit="1" customWidth="1"/>
    <col min="6" max="8" width="25.5703125" customWidth="1"/>
    <col min="9" max="9" width="11.5703125" bestFit="1" customWidth="1"/>
    <col min="10" max="10" width="20.28515625" bestFit="1" customWidth="1"/>
    <col min="11" max="11" width="14" bestFit="1" customWidth="1"/>
  </cols>
  <sheetData>
    <row r="1" spans="1:11" ht="15" x14ac:dyDescent="0.25">
      <c r="A1" s="37" t="s">
        <v>66</v>
      </c>
      <c r="B1" s="38"/>
      <c r="C1" s="37" t="s">
        <v>23</v>
      </c>
      <c r="D1" s="37" t="s">
        <v>48</v>
      </c>
      <c r="E1" s="37" t="s">
        <v>14</v>
      </c>
      <c r="F1" s="37" t="s">
        <v>125</v>
      </c>
      <c r="G1" s="37" t="s">
        <v>122</v>
      </c>
      <c r="H1" s="37" t="s">
        <v>123</v>
      </c>
      <c r="I1" s="37" t="s">
        <v>15</v>
      </c>
      <c r="J1" s="37" t="s">
        <v>16</v>
      </c>
      <c r="K1" s="37" t="s">
        <v>17</v>
      </c>
    </row>
    <row r="2" spans="1:11" ht="14.25" x14ac:dyDescent="0.2">
      <c r="A2" s="38" t="s">
        <v>5</v>
      </c>
      <c r="B2" s="39">
        <v>5</v>
      </c>
      <c r="C2" s="38" t="s">
        <v>0</v>
      </c>
      <c r="D2" s="11"/>
      <c r="E2" s="38"/>
      <c r="F2" s="38"/>
      <c r="G2" s="38"/>
      <c r="H2" s="38"/>
      <c r="I2" s="38">
        <f>(K2+J2)*B3</f>
        <v>10</v>
      </c>
      <c r="J2" s="40"/>
      <c r="K2" s="38">
        <v>10</v>
      </c>
    </row>
    <row r="3" spans="1:11" ht="14.25" x14ac:dyDescent="0.2">
      <c r="A3" s="38" t="s">
        <v>6</v>
      </c>
      <c r="B3" s="1" t="str">
        <f>IF(B2&gt;200,"9.0",IF(B2&gt;175,"8.0",IF(B2&gt;150,"7.0",IF(B2&gt;125,"6.0",IF(B2&gt;100,"5.0",IF(B2&gt;75,"4.0",IF(B2&gt;50,"3.0",IF(B2&gt;25,"2.0",IF(B2&gt;0,"1")))))))))</f>
        <v>1</v>
      </c>
      <c r="C3" s="38" t="s">
        <v>1</v>
      </c>
      <c r="D3" s="38"/>
      <c r="E3" s="38"/>
      <c r="F3" s="38"/>
      <c r="G3" s="38"/>
      <c r="H3" s="38"/>
      <c r="I3" s="38">
        <f>(K3+J3)*B3</f>
        <v>7</v>
      </c>
      <c r="J3" s="40"/>
      <c r="K3" s="38">
        <v>7</v>
      </c>
    </row>
    <row r="4" spans="1:11" ht="14.25" x14ac:dyDescent="0.2">
      <c r="A4" s="38"/>
      <c r="B4" s="38"/>
      <c r="C4" s="38" t="s">
        <v>2</v>
      </c>
      <c r="D4" s="38"/>
      <c r="E4" s="38"/>
      <c r="F4" s="38"/>
      <c r="G4" s="38"/>
      <c r="H4" s="38"/>
      <c r="I4" s="38">
        <f>(K4+J4)*B3</f>
        <v>5</v>
      </c>
      <c r="J4" s="40"/>
      <c r="K4" s="38">
        <v>5</v>
      </c>
    </row>
    <row r="5" spans="1:11" ht="14.25" x14ac:dyDescent="0.2">
      <c r="A5" s="38"/>
      <c r="B5" s="38"/>
      <c r="C5" s="38" t="s">
        <v>3</v>
      </c>
      <c r="D5" s="38"/>
      <c r="E5" s="40"/>
      <c r="F5" s="40"/>
      <c r="G5" s="40"/>
      <c r="H5" s="40"/>
      <c r="I5" s="38">
        <f>(K5+J5)*B3</f>
        <v>3</v>
      </c>
      <c r="J5" s="40"/>
      <c r="K5" s="38">
        <v>3</v>
      </c>
    </row>
    <row r="6" spans="1:11" ht="14.25" x14ac:dyDescent="0.2">
      <c r="A6" s="38"/>
      <c r="B6" s="38"/>
      <c r="C6" s="38" t="s">
        <v>4</v>
      </c>
      <c r="D6" s="38"/>
      <c r="E6" s="40"/>
      <c r="F6" s="40"/>
      <c r="G6" s="40"/>
      <c r="H6" s="40"/>
      <c r="I6" s="38">
        <f>(K6+J6)*B3</f>
        <v>2</v>
      </c>
      <c r="J6" s="40"/>
      <c r="K6" s="38">
        <v>2</v>
      </c>
    </row>
    <row r="7" spans="1:11" ht="14.25" x14ac:dyDescent="0.2">
      <c r="A7" s="38"/>
      <c r="B7" s="38"/>
      <c r="C7" s="38"/>
      <c r="D7" s="38"/>
      <c r="E7" s="40"/>
      <c r="F7" s="40"/>
      <c r="G7" s="40"/>
      <c r="H7" s="40"/>
      <c r="I7" s="38"/>
      <c r="J7" s="40"/>
      <c r="K7" s="38"/>
    </row>
    <row r="8" spans="1:11" ht="15" x14ac:dyDescent="0.25">
      <c r="A8" s="38"/>
      <c r="B8" s="38"/>
      <c r="C8" s="37" t="s">
        <v>18</v>
      </c>
      <c r="D8" s="37"/>
      <c r="E8" s="40"/>
      <c r="F8" s="40"/>
      <c r="G8" s="40"/>
      <c r="H8" s="40"/>
      <c r="I8" s="38"/>
      <c r="J8" s="40"/>
      <c r="K8" s="38"/>
    </row>
    <row r="9" spans="1:11" ht="14.25" x14ac:dyDescent="0.2">
      <c r="A9" s="38"/>
      <c r="B9" s="38"/>
      <c r="C9" s="38" t="s">
        <v>0</v>
      </c>
      <c r="D9" s="38"/>
      <c r="E9" s="38"/>
      <c r="F9" s="38"/>
      <c r="G9" s="38"/>
      <c r="H9" s="38"/>
      <c r="I9" s="38">
        <f>(K9+J9)*B3</f>
        <v>10</v>
      </c>
      <c r="J9" s="40"/>
      <c r="K9" s="38">
        <v>10</v>
      </c>
    </row>
    <row r="10" spans="1:11" ht="14.25" x14ac:dyDescent="0.2">
      <c r="A10" s="38"/>
      <c r="B10" s="38"/>
      <c r="C10" s="38" t="s">
        <v>1</v>
      </c>
      <c r="D10" s="38"/>
      <c r="E10" s="40"/>
      <c r="F10" s="40"/>
      <c r="G10" s="40"/>
      <c r="H10" s="40"/>
      <c r="I10" s="38">
        <f>(K10+J10)*B3</f>
        <v>7</v>
      </c>
      <c r="J10" s="40"/>
      <c r="K10" s="38">
        <v>7</v>
      </c>
    </row>
    <row r="11" spans="1:11" ht="14.25" x14ac:dyDescent="0.2">
      <c r="A11" s="38"/>
      <c r="B11" s="38"/>
      <c r="C11" s="38" t="s">
        <v>2</v>
      </c>
      <c r="D11" s="38"/>
      <c r="E11" s="40"/>
      <c r="F11" s="40"/>
      <c r="G11" s="40"/>
      <c r="H11" s="40"/>
      <c r="I11" s="38">
        <f>(K11+J11)*B3</f>
        <v>5</v>
      </c>
      <c r="J11" s="40"/>
      <c r="K11" s="38">
        <v>5</v>
      </c>
    </row>
    <row r="12" spans="1:11" ht="14.25" x14ac:dyDescent="0.2">
      <c r="A12" s="38"/>
      <c r="B12" s="38"/>
      <c r="C12" s="38" t="s">
        <v>3</v>
      </c>
      <c r="D12" s="38"/>
      <c r="E12" s="40"/>
      <c r="F12" s="40"/>
      <c r="G12" s="40"/>
      <c r="H12" s="40"/>
      <c r="I12" s="38">
        <f>(K12+J12)*B3</f>
        <v>3</v>
      </c>
      <c r="J12" s="40"/>
      <c r="K12" s="38">
        <v>3</v>
      </c>
    </row>
    <row r="13" spans="1:11" ht="14.25" x14ac:dyDescent="0.2">
      <c r="A13" s="38"/>
      <c r="B13" s="38"/>
      <c r="C13" s="38" t="s">
        <v>4</v>
      </c>
      <c r="D13" s="38"/>
      <c r="E13" s="40"/>
      <c r="F13" s="40"/>
      <c r="G13" s="40"/>
      <c r="H13" s="40"/>
      <c r="I13" s="38">
        <f>(K13+J13)*B3</f>
        <v>2</v>
      </c>
      <c r="J13" s="40"/>
      <c r="K13" s="38">
        <v>2</v>
      </c>
    </row>
    <row r="14" spans="1:11" ht="14.25" x14ac:dyDescent="0.2">
      <c r="A14" s="38"/>
      <c r="B14" s="38"/>
      <c r="C14" s="38"/>
      <c r="D14" s="38"/>
      <c r="E14" s="40"/>
      <c r="F14" s="40"/>
      <c r="G14" s="40"/>
      <c r="H14" s="40"/>
      <c r="I14" s="38"/>
      <c r="J14" s="40"/>
      <c r="K14" s="38"/>
    </row>
    <row r="15" spans="1:11" ht="15" x14ac:dyDescent="0.25">
      <c r="A15" s="38"/>
      <c r="B15" s="38"/>
      <c r="C15" s="37" t="s">
        <v>19</v>
      </c>
      <c r="D15" s="37"/>
      <c r="E15" s="40"/>
      <c r="F15" s="40"/>
      <c r="G15" s="40"/>
      <c r="H15" s="40"/>
      <c r="I15" s="38"/>
      <c r="J15" s="40"/>
      <c r="K15" s="38"/>
    </row>
    <row r="16" spans="1:11" ht="14.25" x14ac:dyDescent="0.2">
      <c r="A16" s="38"/>
      <c r="B16" s="38"/>
      <c r="C16" s="38" t="s">
        <v>0</v>
      </c>
      <c r="D16" s="38"/>
      <c r="E16" s="38"/>
      <c r="F16" s="38"/>
      <c r="G16" s="38"/>
      <c r="H16" s="38"/>
      <c r="I16" s="38">
        <f>(K16+J16)*B3</f>
        <v>10</v>
      </c>
      <c r="J16" s="40"/>
      <c r="K16" s="38">
        <v>10</v>
      </c>
    </row>
    <row r="17" spans="1:11" ht="14.25" x14ac:dyDescent="0.2">
      <c r="A17" s="38"/>
      <c r="B17" s="38"/>
      <c r="C17" s="38" t="s">
        <v>1</v>
      </c>
      <c r="D17" s="38"/>
      <c r="E17" s="38"/>
      <c r="F17" s="38"/>
      <c r="G17" s="38"/>
      <c r="H17" s="38"/>
      <c r="I17" s="38">
        <f>(K17+J17)*B3</f>
        <v>7</v>
      </c>
      <c r="J17" s="40"/>
      <c r="K17" s="38">
        <v>7</v>
      </c>
    </row>
    <row r="18" spans="1:11" ht="14.25" x14ac:dyDescent="0.2">
      <c r="A18" s="38"/>
      <c r="B18" s="38"/>
      <c r="C18" s="38" t="s">
        <v>2</v>
      </c>
      <c r="D18" s="38"/>
      <c r="E18" s="38"/>
      <c r="F18" s="38"/>
      <c r="G18" s="38"/>
      <c r="H18" s="38"/>
      <c r="I18" s="38">
        <f>(K18+J18)*B3</f>
        <v>5</v>
      </c>
      <c r="J18" s="40"/>
      <c r="K18" s="38">
        <v>5</v>
      </c>
    </row>
    <row r="19" spans="1:11" ht="14.25" x14ac:dyDescent="0.2">
      <c r="A19" s="38"/>
      <c r="B19" s="38"/>
      <c r="C19" s="38" t="s">
        <v>3</v>
      </c>
      <c r="D19" s="38"/>
      <c r="E19" s="38"/>
      <c r="F19" s="38"/>
      <c r="G19" s="38"/>
      <c r="H19" s="38"/>
      <c r="I19" s="38">
        <f>(K19+J19)*B3</f>
        <v>3</v>
      </c>
      <c r="J19" s="40"/>
      <c r="K19" s="38">
        <v>3</v>
      </c>
    </row>
    <row r="20" spans="1:11" ht="15" x14ac:dyDescent="0.25">
      <c r="A20" s="37"/>
      <c r="B20" s="37"/>
      <c r="C20" s="38" t="s">
        <v>4</v>
      </c>
      <c r="D20" s="38"/>
      <c r="E20" s="38"/>
      <c r="F20" s="38"/>
      <c r="G20" s="38"/>
      <c r="H20" s="38"/>
      <c r="I20" s="38">
        <f>(K20+J20)*B3</f>
        <v>2</v>
      </c>
      <c r="J20" s="40"/>
      <c r="K20" s="38">
        <v>2</v>
      </c>
    </row>
    <row r="21" spans="1:11" ht="14.25" x14ac:dyDescent="0.2">
      <c r="A21" s="38"/>
      <c r="B21" s="38"/>
      <c r="C21" s="38"/>
      <c r="D21" s="38"/>
      <c r="E21" s="40"/>
      <c r="F21" s="40"/>
      <c r="G21" s="40"/>
      <c r="H21" s="40"/>
      <c r="I21" s="38"/>
      <c r="J21" s="40"/>
      <c r="K21" s="38"/>
    </row>
    <row r="22" spans="1:11" ht="15" x14ac:dyDescent="0.25">
      <c r="A22" s="38"/>
      <c r="B22" s="38"/>
      <c r="C22" s="37" t="s">
        <v>20</v>
      </c>
      <c r="D22" s="37"/>
      <c r="E22" s="40"/>
      <c r="F22" s="40"/>
      <c r="G22" s="40"/>
      <c r="H22" s="40"/>
      <c r="I22" s="38"/>
      <c r="J22" s="40"/>
      <c r="K22" s="38"/>
    </row>
    <row r="23" spans="1:11" ht="14.25" x14ac:dyDescent="0.2">
      <c r="A23" s="38"/>
      <c r="B23" s="38"/>
      <c r="C23" s="38" t="s">
        <v>0</v>
      </c>
      <c r="D23" s="38"/>
      <c r="E23" s="38"/>
      <c r="F23" s="38"/>
      <c r="G23" s="38"/>
      <c r="H23" s="38"/>
      <c r="I23" s="38">
        <f>(K23+J23)*B3</f>
        <v>10</v>
      </c>
      <c r="J23" s="40"/>
      <c r="K23" s="38">
        <v>10</v>
      </c>
    </row>
    <row r="24" spans="1:11" ht="14.25" x14ac:dyDescent="0.2">
      <c r="A24" s="38"/>
      <c r="B24" s="38"/>
      <c r="C24" s="38" t="s">
        <v>1</v>
      </c>
      <c r="D24" s="38"/>
      <c r="E24" s="38"/>
      <c r="F24" s="38"/>
      <c r="G24" s="38"/>
      <c r="H24" s="38"/>
      <c r="I24" s="38">
        <f>(K24+J24)*B3</f>
        <v>7</v>
      </c>
      <c r="J24" s="40"/>
      <c r="K24" s="38">
        <v>7</v>
      </c>
    </row>
    <row r="25" spans="1:11" ht="14.25" x14ac:dyDescent="0.2">
      <c r="A25" s="38"/>
      <c r="B25" s="38"/>
      <c r="C25" s="38" t="s">
        <v>2</v>
      </c>
      <c r="D25" s="38"/>
      <c r="E25" s="38"/>
      <c r="F25" s="38"/>
      <c r="G25" s="38"/>
      <c r="H25" s="38"/>
      <c r="I25" s="38">
        <f>(K25+J25)*B3</f>
        <v>5</v>
      </c>
      <c r="J25" s="40"/>
      <c r="K25" s="38">
        <v>5</v>
      </c>
    </row>
    <row r="26" spans="1:11" ht="14.25" x14ac:dyDescent="0.2">
      <c r="A26" s="38"/>
      <c r="B26" s="38"/>
      <c r="C26" s="38" t="s">
        <v>3</v>
      </c>
      <c r="D26" s="38"/>
      <c r="E26" s="38"/>
      <c r="F26" s="38"/>
      <c r="G26" s="38"/>
      <c r="H26" s="38"/>
      <c r="I26" s="38">
        <f>(K26+J26)*B3</f>
        <v>3</v>
      </c>
      <c r="J26" s="40"/>
      <c r="K26" s="38">
        <v>3</v>
      </c>
    </row>
    <row r="27" spans="1:11" ht="14.25" x14ac:dyDescent="0.2">
      <c r="A27" s="38"/>
      <c r="B27" s="38"/>
      <c r="C27" s="38" t="s">
        <v>4</v>
      </c>
      <c r="D27" s="38"/>
      <c r="E27" s="38"/>
      <c r="F27" s="38"/>
      <c r="G27" s="38"/>
      <c r="H27" s="38"/>
      <c r="I27" s="38">
        <f>(K27+J27)*B3</f>
        <v>2</v>
      </c>
      <c r="J27" s="40"/>
      <c r="K27" s="38">
        <v>2</v>
      </c>
    </row>
    <row r="28" spans="1:11" ht="14.25" x14ac:dyDescent="0.2">
      <c r="A28" s="38"/>
      <c r="B28" s="41"/>
      <c r="C28" s="38"/>
      <c r="D28" s="38"/>
      <c r="E28" s="40"/>
      <c r="F28" s="40"/>
      <c r="G28" s="40"/>
      <c r="H28" s="40"/>
      <c r="I28" s="38"/>
      <c r="J28" s="40"/>
      <c r="K28" s="38"/>
    </row>
    <row r="29" spans="1:11" ht="15" x14ac:dyDescent="0.25">
      <c r="A29" s="38"/>
      <c r="B29" s="41"/>
      <c r="C29" s="37" t="s">
        <v>21</v>
      </c>
      <c r="D29" s="37"/>
      <c r="E29" s="40"/>
      <c r="F29" s="40"/>
      <c r="G29" s="40"/>
      <c r="H29" s="40"/>
      <c r="I29" s="38"/>
      <c r="J29" s="40"/>
      <c r="K29" s="38"/>
    </row>
    <row r="30" spans="1:11" ht="14.25" x14ac:dyDescent="0.2">
      <c r="A30" s="38"/>
      <c r="B30" s="41"/>
      <c r="C30" s="38" t="s">
        <v>0</v>
      </c>
      <c r="D30" s="11" t="s">
        <v>1145</v>
      </c>
      <c r="E30" s="11" t="s">
        <v>1144</v>
      </c>
      <c r="F30" s="11" t="s">
        <v>1148</v>
      </c>
      <c r="G30" s="11" t="s">
        <v>1146</v>
      </c>
      <c r="H30" s="11" t="s">
        <v>1147</v>
      </c>
      <c r="I30" s="38">
        <f>(K30+J30)*B3</f>
        <v>16</v>
      </c>
      <c r="J30" s="40">
        <v>6</v>
      </c>
      <c r="K30" s="38">
        <v>10</v>
      </c>
    </row>
    <row r="31" spans="1:11" ht="14.25" x14ac:dyDescent="0.2">
      <c r="A31" s="38"/>
      <c r="B31" s="41"/>
      <c r="C31" s="38" t="s">
        <v>1</v>
      </c>
      <c r="D31" s="38"/>
      <c r="E31" s="38"/>
      <c r="F31" s="38"/>
      <c r="G31" s="38"/>
      <c r="H31" s="38"/>
      <c r="I31" s="38">
        <f>(K31+J31)*B3</f>
        <v>7</v>
      </c>
      <c r="J31" s="40"/>
      <c r="K31" s="38">
        <v>7</v>
      </c>
    </row>
    <row r="32" spans="1:11" ht="14.25" x14ac:dyDescent="0.2">
      <c r="A32" s="38"/>
      <c r="B32" s="41"/>
      <c r="C32" s="38" t="s">
        <v>2</v>
      </c>
      <c r="D32" s="38"/>
      <c r="E32" s="38"/>
      <c r="F32" s="38"/>
      <c r="G32" s="38"/>
      <c r="H32" s="38"/>
      <c r="I32" s="38">
        <f>(K32+J32)*B3</f>
        <v>5</v>
      </c>
      <c r="J32" s="40"/>
      <c r="K32" s="38">
        <v>5</v>
      </c>
    </row>
    <row r="33" spans="1:11" ht="14.25" x14ac:dyDescent="0.2">
      <c r="A33" s="38"/>
      <c r="B33" s="41"/>
      <c r="C33" s="38" t="s">
        <v>3</v>
      </c>
      <c r="D33" s="38"/>
      <c r="E33" s="38"/>
      <c r="F33" s="38"/>
      <c r="G33" s="38"/>
      <c r="H33" s="38"/>
      <c r="I33" s="38">
        <f>(K33+J33)*B3</f>
        <v>3</v>
      </c>
      <c r="J33" s="40"/>
      <c r="K33" s="38">
        <v>3</v>
      </c>
    </row>
    <row r="34" spans="1:11" ht="14.25" x14ac:dyDescent="0.2">
      <c r="A34" s="38"/>
      <c r="B34" s="41"/>
      <c r="C34" s="38" t="s">
        <v>4</v>
      </c>
      <c r="D34" s="38"/>
      <c r="E34" s="38"/>
      <c r="F34" s="38"/>
      <c r="G34" s="38"/>
      <c r="H34" s="38"/>
      <c r="I34" s="38">
        <f>(K34+J34)*B3</f>
        <v>2</v>
      </c>
      <c r="J34" s="40"/>
      <c r="K34" s="38">
        <v>2</v>
      </c>
    </row>
    <row r="35" spans="1:11" ht="14.25" x14ac:dyDescent="0.2">
      <c r="A35" s="38"/>
      <c r="B35" s="41"/>
      <c r="C35" s="38"/>
      <c r="D35" s="38"/>
      <c r="E35" s="40"/>
      <c r="F35" s="40"/>
      <c r="G35" s="40"/>
      <c r="H35" s="40"/>
      <c r="I35" s="38"/>
      <c r="J35" s="40"/>
      <c r="K35" s="38"/>
    </row>
    <row r="36" spans="1:11" ht="15" x14ac:dyDescent="0.25">
      <c r="A36" s="38"/>
      <c r="B36" s="41"/>
      <c r="C36" s="37" t="s">
        <v>22</v>
      </c>
      <c r="D36" s="37"/>
      <c r="E36" s="40"/>
      <c r="F36" s="40"/>
      <c r="G36" s="40"/>
      <c r="H36" s="40"/>
      <c r="I36" s="38"/>
      <c r="J36" s="40"/>
      <c r="K36" s="38"/>
    </row>
    <row r="37" spans="1:11" ht="14.25" x14ac:dyDescent="0.2">
      <c r="A37" s="38"/>
      <c r="B37" s="41"/>
      <c r="C37" s="38" t="s">
        <v>0</v>
      </c>
      <c r="D37" s="38"/>
      <c r="E37" s="38"/>
      <c r="F37" s="38"/>
      <c r="G37" s="38"/>
      <c r="H37" s="38"/>
      <c r="I37" s="38">
        <f>(K37+J37)*B3</f>
        <v>10</v>
      </c>
      <c r="J37" s="40"/>
      <c r="K37" s="38">
        <v>10</v>
      </c>
    </row>
    <row r="38" spans="1:11" ht="14.25" x14ac:dyDescent="0.2">
      <c r="A38" s="38"/>
      <c r="B38" s="41"/>
      <c r="C38" s="38" t="s">
        <v>1</v>
      </c>
      <c r="D38" s="38"/>
      <c r="E38" s="38"/>
      <c r="F38" s="38"/>
      <c r="G38" s="38"/>
      <c r="H38" s="38"/>
      <c r="I38" s="38">
        <f>(K38+J38)*B3</f>
        <v>7</v>
      </c>
      <c r="J38" s="40"/>
      <c r="K38" s="38">
        <v>7</v>
      </c>
    </row>
    <row r="39" spans="1:11" ht="14.25" x14ac:dyDescent="0.2">
      <c r="A39" s="38"/>
      <c r="B39" s="38"/>
      <c r="C39" s="38" t="s">
        <v>2</v>
      </c>
      <c r="D39" s="38"/>
      <c r="E39" s="38"/>
      <c r="F39" s="38"/>
      <c r="G39" s="38"/>
      <c r="H39" s="38"/>
      <c r="I39" s="38">
        <f>(K39+J39)*B3</f>
        <v>5</v>
      </c>
      <c r="J39" s="40"/>
      <c r="K39" s="38">
        <v>5</v>
      </c>
    </row>
    <row r="40" spans="1:11" ht="14.25" x14ac:dyDescent="0.2">
      <c r="A40" s="38"/>
      <c r="B40" s="38"/>
      <c r="C40" s="38" t="s">
        <v>3</v>
      </c>
      <c r="D40" s="38"/>
      <c r="E40" s="38"/>
      <c r="F40" s="38"/>
      <c r="G40" s="38"/>
      <c r="H40" s="38"/>
      <c r="I40" s="38">
        <f>(K40+J40)*B3</f>
        <v>3</v>
      </c>
      <c r="J40" s="40"/>
      <c r="K40" s="38">
        <v>3</v>
      </c>
    </row>
    <row r="41" spans="1:11" ht="14.25" x14ac:dyDescent="0.2">
      <c r="A41" s="38"/>
      <c r="B41" s="38"/>
      <c r="C41" s="38" t="s">
        <v>4</v>
      </c>
      <c r="D41" s="38"/>
      <c r="E41" s="40"/>
      <c r="F41" s="40"/>
      <c r="G41" s="40"/>
      <c r="H41" s="40"/>
      <c r="I41" s="38">
        <f>(K41+J41)*B3</f>
        <v>2</v>
      </c>
      <c r="J41" s="40"/>
      <c r="K41" s="38">
        <v>2</v>
      </c>
    </row>
    <row r="42" spans="1:11" ht="14.25" x14ac:dyDescent="0.2">
      <c r="A42" s="38"/>
      <c r="B42" s="38"/>
      <c r="C42" s="38"/>
      <c r="D42" s="38"/>
      <c r="E42" s="40"/>
      <c r="F42" s="40"/>
      <c r="G42" s="40"/>
      <c r="H42" s="40"/>
      <c r="I42" s="38"/>
      <c r="J42" s="40"/>
      <c r="K42" s="38"/>
    </row>
    <row r="43" spans="1:11" ht="15" x14ac:dyDescent="0.25">
      <c r="A43" s="38"/>
      <c r="B43" s="38"/>
      <c r="C43" s="37"/>
      <c r="D43" s="37"/>
      <c r="E43" s="40"/>
      <c r="F43" s="40"/>
      <c r="G43" s="40"/>
      <c r="H43" s="40"/>
      <c r="I43" s="38"/>
      <c r="J43" s="40"/>
      <c r="K43" s="38"/>
    </row>
    <row r="44" spans="1:11" ht="15" x14ac:dyDescent="0.25">
      <c r="A44" s="38"/>
      <c r="B44" s="38"/>
      <c r="C44" s="37" t="s">
        <v>32</v>
      </c>
      <c r="D44" s="37"/>
      <c r="E44" s="40"/>
      <c r="F44" s="40"/>
      <c r="G44" s="40"/>
      <c r="H44" s="40"/>
      <c r="I44" s="38"/>
      <c r="J44" s="40"/>
      <c r="K44" s="38"/>
    </row>
    <row r="45" spans="1:11" ht="14.25" x14ac:dyDescent="0.2">
      <c r="A45" s="38"/>
      <c r="B45" s="38"/>
      <c r="C45" s="38" t="s">
        <v>0</v>
      </c>
      <c r="D45" s="38"/>
      <c r="E45" s="38"/>
      <c r="F45" s="38"/>
      <c r="G45" s="38"/>
      <c r="H45" s="38"/>
      <c r="I45" s="38">
        <f>(K45+J45)*B3</f>
        <v>10</v>
      </c>
      <c r="J45" s="40"/>
      <c r="K45" s="38">
        <v>10</v>
      </c>
    </row>
    <row r="46" spans="1:11" ht="14.25" x14ac:dyDescent="0.2">
      <c r="A46" s="38"/>
      <c r="B46" s="38"/>
      <c r="C46" s="38" t="s">
        <v>1</v>
      </c>
      <c r="D46" s="11"/>
      <c r="E46" s="38"/>
      <c r="F46" s="38"/>
      <c r="G46" s="38"/>
      <c r="H46" s="38"/>
      <c r="I46" s="38">
        <f>(K46+J46)*B3</f>
        <v>7</v>
      </c>
      <c r="J46" s="40"/>
      <c r="K46" s="38">
        <v>7</v>
      </c>
    </row>
    <row r="47" spans="1:11" ht="14.25" x14ac:dyDescent="0.2">
      <c r="A47" s="38"/>
      <c r="B47" s="38"/>
      <c r="C47" s="38" t="s">
        <v>2</v>
      </c>
      <c r="D47" s="38"/>
      <c r="E47" s="38"/>
      <c r="F47" s="38"/>
      <c r="G47" s="38"/>
      <c r="H47" s="38"/>
      <c r="I47" s="38">
        <f>(K47+J47)*B3</f>
        <v>5</v>
      </c>
      <c r="J47" s="40"/>
      <c r="K47" s="38">
        <v>5</v>
      </c>
    </row>
    <row r="48" spans="1:11" ht="14.25" x14ac:dyDescent="0.2">
      <c r="A48" s="38"/>
      <c r="B48" s="38"/>
      <c r="C48" s="38" t="s">
        <v>3</v>
      </c>
      <c r="D48" s="38"/>
      <c r="E48" s="38"/>
      <c r="F48" s="38"/>
      <c r="G48" s="38"/>
      <c r="H48" s="38"/>
      <c r="I48" s="38">
        <f>(K48+J48)*B3</f>
        <v>3</v>
      </c>
      <c r="J48" s="40"/>
      <c r="K48" s="38">
        <v>3</v>
      </c>
    </row>
    <row r="49" spans="1:11" ht="14.25" x14ac:dyDescent="0.2">
      <c r="A49" s="38"/>
      <c r="B49" s="38"/>
      <c r="C49" s="38" t="s">
        <v>4</v>
      </c>
      <c r="D49" s="38"/>
      <c r="E49" s="38"/>
      <c r="F49" s="38"/>
      <c r="G49" s="38"/>
      <c r="H49" s="38"/>
      <c r="I49" s="38">
        <f>(K49+J49)*B3</f>
        <v>2</v>
      </c>
      <c r="J49" s="40"/>
      <c r="K49" s="38">
        <v>2</v>
      </c>
    </row>
    <row r="50" spans="1:11" ht="14.25" x14ac:dyDescent="0.2">
      <c r="A50" s="38"/>
      <c r="B50" s="38"/>
      <c r="C50" s="38"/>
      <c r="D50" s="38"/>
      <c r="E50" s="40"/>
      <c r="F50" s="40"/>
      <c r="G50" s="40"/>
      <c r="H50" s="40"/>
      <c r="I50" s="38"/>
      <c r="J50" s="40"/>
      <c r="K50" s="38"/>
    </row>
    <row r="51" spans="1:11" ht="15" x14ac:dyDescent="0.25">
      <c r="A51" s="38"/>
      <c r="B51" s="38"/>
      <c r="C51" s="37" t="s">
        <v>25</v>
      </c>
      <c r="D51" s="37"/>
      <c r="E51" s="40"/>
      <c r="F51" s="40"/>
      <c r="G51" s="40"/>
      <c r="H51" s="40"/>
      <c r="I51" s="38"/>
      <c r="J51" s="40"/>
      <c r="K51" s="38"/>
    </row>
    <row r="52" spans="1:11" ht="15" x14ac:dyDescent="0.25">
      <c r="A52" s="38"/>
      <c r="B52" s="38"/>
      <c r="C52" s="37" t="s">
        <v>32</v>
      </c>
      <c r="D52" s="37"/>
      <c r="E52" s="40"/>
      <c r="F52" s="40"/>
      <c r="G52" s="40"/>
      <c r="H52" s="40"/>
      <c r="I52" s="38"/>
      <c r="J52" s="40"/>
      <c r="K52" s="38"/>
    </row>
    <row r="53" spans="1:11" ht="14.25" x14ac:dyDescent="0.2">
      <c r="A53" s="38"/>
      <c r="B53" s="38"/>
      <c r="C53" s="38" t="s">
        <v>0</v>
      </c>
      <c r="D53" s="38" t="s">
        <v>1154</v>
      </c>
      <c r="E53" s="38" t="s">
        <v>1155</v>
      </c>
      <c r="F53" s="38" t="s">
        <v>1153</v>
      </c>
      <c r="G53" s="38" t="s">
        <v>1151</v>
      </c>
      <c r="H53" s="38" t="s">
        <v>1152</v>
      </c>
      <c r="I53" s="38">
        <f>(K53+J53)*B3</f>
        <v>16</v>
      </c>
      <c r="J53" s="40">
        <v>6</v>
      </c>
      <c r="K53" s="38">
        <v>10</v>
      </c>
    </row>
    <row r="54" spans="1:11" ht="14.25" x14ac:dyDescent="0.2">
      <c r="A54" s="38"/>
      <c r="B54" s="38"/>
      <c r="C54" s="38" t="s">
        <v>1</v>
      </c>
      <c r="I54" s="38">
        <f>(K54+J54)*B3</f>
        <v>7</v>
      </c>
      <c r="J54" s="40"/>
      <c r="K54" s="38">
        <v>7</v>
      </c>
    </row>
    <row r="55" spans="1:11" ht="14.25" x14ac:dyDescent="0.2">
      <c r="A55" s="38"/>
      <c r="B55" s="38"/>
      <c r="C55" s="38" t="s">
        <v>2</v>
      </c>
      <c r="D55" s="38" t="s">
        <v>1165</v>
      </c>
      <c r="E55" s="38" t="s">
        <v>1161</v>
      </c>
      <c r="F55" s="38" t="s">
        <v>1164</v>
      </c>
      <c r="G55" s="38" t="s">
        <v>1162</v>
      </c>
      <c r="H55" s="38" t="s">
        <v>1163</v>
      </c>
      <c r="I55" s="38">
        <f>(K55+J55)*B3</f>
        <v>5</v>
      </c>
      <c r="J55" s="40"/>
      <c r="K55" s="38">
        <v>5</v>
      </c>
    </row>
    <row r="56" spans="1:11" ht="14.25" x14ac:dyDescent="0.2">
      <c r="A56" s="38"/>
      <c r="B56" s="38"/>
      <c r="C56" s="38" t="s">
        <v>3</v>
      </c>
      <c r="D56" s="38"/>
      <c r="E56" s="38"/>
      <c r="F56" s="38"/>
      <c r="G56" s="38"/>
      <c r="H56" s="38"/>
      <c r="I56" s="38">
        <f>(K56+J56)*B3</f>
        <v>3</v>
      </c>
      <c r="J56" s="40"/>
      <c r="K56" s="38">
        <v>3</v>
      </c>
    </row>
    <row r="57" spans="1:11" ht="14.25" x14ac:dyDescent="0.2">
      <c r="A57" s="38"/>
      <c r="B57" s="38"/>
      <c r="C57" s="38" t="s">
        <v>4</v>
      </c>
      <c r="D57" s="38"/>
      <c r="E57" s="38"/>
      <c r="F57" s="38"/>
      <c r="G57" s="38"/>
      <c r="H57" s="38"/>
      <c r="I57" s="38">
        <f>(K57+J57)*B3</f>
        <v>2</v>
      </c>
      <c r="J57" s="40"/>
      <c r="K57" s="38">
        <v>2</v>
      </c>
    </row>
    <row r="58" spans="1:11" ht="14.25" x14ac:dyDescent="0.2">
      <c r="A58" s="38"/>
      <c r="B58" s="38"/>
      <c r="C58" s="38"/>
      <c r="D58" s="38"/>
      <c r="E58" s="40"/>
      <c r="F58" s="40"/>
      <c r="G58" s="40"/>
      <c r="H58" s="40"/>
      <c r="I58" s="38"/>
      <c r="J58" s="40"/>
      <c r="K58" s="38"/>
    </row>
    <row r="59" spans="1:11" ht="15" x14ac:dyDescent="0.25">
      <c r="A59" s="38"/>
      <c r="B59" s="38"/>
      <c r="C59" s="37"/>
      <c r="D59" s="37"/>
      <c r="E59" s="40"/>
      <c r="F59" s="40"/>
      <c r="G59" s="40"/>
      <c r="H59" s="40"/>
      <c r="I59" s="38"/>
      <c r="J59" s="40"/>
      <c r="K59" s="38"/>
    </row>
    <row r="60" spans="1:11" ht="15" x14ac:dyDescent="0.25">
      <c r="A60" s="38"/>
      <c r="B60" s="38"/>
      <c r="C60" s="37" t="s">
        <v>49</v>
      </c>
      <c r="D60" s="37"/>
      <c r="E60" s="40"/>
      <c r="F60" s="40"/>
      <c r="G60" s="40"/>
      <c r="H60" s="40"/>
      <c r="I60" s="38"/>
      <c r="J60" s="40"/>
      <c r="K60" s="38"/>
    </row>
    <row r="61" spans="1:11" ht="14.25" x14ac:dyDescent="0.2">
      <c r="A61" s="38"/>
      <c r="B61" s="38"/>
      <c r="C61" s="38" t="s">
        <v>0</v>
      </c>
      <c r="D61" s="38"/>
      <c r="E61" s="38"/>
      <c r="F61" s="38"/>
      <c r="G61" s="38"/>
      <c r="H61" s="38"/>
      <c r="I61" s="38">
        <f>(K61+J61)*B3</f>
        <v>10</v>
      </c>
      <c r="J61" s="40"/>
      <c r="K61" s="38">
        <v>10</v>
      </c>
    </row>
    <row r="62" spans="1:11" ht="14.25" x14ac:dyDescent="0.2">
      <c r="A62" s="38"/>
      <c r="B62" s="38"/>
      <c r="C62" s="38" t="s">
        <v>1</v>
      </c>
      <c r="D62" s="38" t="s">
        <v>1156</v>
      </c>
      <c r="E62" s="38" t="s">
        <v>1157</v>
      </c>
      <c r="F62" s="38" t="s">
        <v>1158</v>
      </c>
      <c r="G62" s="38" t="s">
        <v>1159</v>
      </c>
      <c r="H62" s="38" t="s">
        <v>1160</v>
      </c>
      <c r="I62" s="38">
        <f>(K62+J62)*B3</f>
        <v>11</v>
      </c>
      <c r="J62" s="40">
        <v>4</v>
      </c>
      <c r="K62" s="38">
        <v>7</v>
      </c>
    </row>
    <row r="63" spans="1:11" ht="14.25" x14ac:dyDescent="0.2">
      <c r="A63" s="38"/>
      <c r="B63" s="38"/>
      <c r="C63" s="38" t="s">
        <v>2</v>
      </c>
      <c r="D63" s="38"/>
      <c r="E63" s="38"/>
      <c r="F63" s="38"/>
      <c r="G63" s="38"/>
      <c r="H63" s="38"/>
      <c r="I63" s="38">
        <f>(K63+J63)*B3</f>
        <v>5</v>
      </c>
      <c r="J63" s="40"/>
      <c r="K63" s="38">
        <v>5</v>
      </c>
    </row>
    <row r="64" spans="1:11" ht="14.25" x14ac:dyDescent="0.2">
      <c r="A64" s="38"/>
      <c r="B64" s="38"/>
      <c r="C64" s="38" t="s">
        <v>3</v>
      </c>
      <c r="D64" s="38"/>
      <c r="E64" s="38"/>
      <c r="F64" s="38"/>
      <c r="G64" s="38"/>
      <c r="H64" s="38"/>
      <c r="I64" s="38">
        <f>(K64+J64)*B3</f>
        <v>3</v>
      </c>
      <c r="J64" s="40"/>
      <c r="K64" s="38">
        <v>3</v>
      </c>
    </row>
    <row r="65" spans="1:11" ht="14.25" x14ac:dyDescent="0.2">
      <c r="A65" s="38"/>
      <c r="B65" s="38"/>
      <c r="C65" s="38" t="s">
        <v>4</v>
      </c>
      <c r="D65" s="38"/>
      <c r="E65" s="38"/>
      <c r="F65" s="38"/>
      <c r="G65" s="38"/>
      <c r="H65" s="38"/>
      <c r="I65" s="38">
        <f>(K65+J65)*B3</f>
        <v>2</v>
      </c>
      <c r="J65" s="40"/>
      <c r="K65" s="38">
        <v>2</v>
      </c>
    </row>
    <row r="66" spans="1:11" ht="14.25" x14ac:dyDescent="0.2">
      <c r="A66" s="38"/>
      <c r="B66" s="38"/>
      <c r="C66" s="38"/>
      <c r="D66" s="38"/>
      <c r="E66" s="40"/>
      <c r="F66" s="40"/>
      <c r="G66" s="40"/>
      <c r="H66" s="40"/>
      <c r="I66" s="38"/>
      <c r="J66" s="40"/>
      <c r="K66" s="38"/>
    </row>
    <row r="67" spans="1:11" ht="15" x14ac:dyDescent="0.25">
      <c r="A67" s="38"/>
      <c r="B67" s="38"/>
      <c r="C67" s="37" t="s">
        <v>25</v>
      </c>
      <c r="D67" s="37"/>
      <c r="E67" s="40"/>
      <c r="F67" s="40"/>
      <c r="G67" s="40"/>
      <c r="H67" s="40"/>
      <c r="I67" s="38"/>
      <c r="J67" s="40"/>
      <c r="K67" s="38"/>
    </row>
    <row r="68" spans="1:11" ht="15" x14ac:dyDescent="0.25">
      <c r="A68" s="38"/>
      <c r="B68" s="38"/>
      <c r="C68" s="37" t="s">
        <v>49</v>
      </c>
      <c r="D68" s="37"/>
      <c r="E68" s="40"/>
      <c r="F68" s="40"/>
      <c r="G68" s="40"/>
      <c r="H68" s="40"/>
      <c r="I68" s="38"/>
      <c r="J68" s="40"/>
      <c r="K68" s="38"/>
    </row>
    <row r="69" spans="1:11" ht="14.25" x14ac:dyDescent="0.2">
      <c r="A69" s="38"/>
      <c r="B69" s="38"/>
      <c r="C69" s="38" t="s">
        <v>0</v>
      </c>
      <c r="D69" s="38"/>
      <c r="E69" s="38"/>
      <c r="F69" s="38"/>
      <c r="G69" s="38"/>
      <c r="H69" s="38"/>
      <c r="I69" s="38">
        <f>(K69+J69)*B3</f>
        <v>10</v>
      </c>
      <c r="J69" s="40"/>
      <c r="K69" s="38">
        <v>10</v>
      </c>
    </row>
    <row r="70" spans="1:11" ht="14.25" x14ac:dyDescent="0.2">
      <c r="A70" s="38"/>
      <c r="B70" s="38"/>
      <c r="C70" s="38" t="s">
        <v>1</v>
      </c>
      <c r="D70" s="38"/>
      <c r="E70" s="38"/>
      <c r="F70" s="38"/>
      <c r="G70" s="38"/>
      <c r="H70" s="38"/>
      <c r="I70" s="38">
        <f>(K70+J70)*B3</f>
        <v>7</v>
      </c>
      <c r="J70" s="40"/>
      <c r="K70" s="38">
        <v>7</v>
      </c>
    </row>
    <row r="71" spans="1:11" ht="14.25" x14ac:dyDescent="0.2">
      <c r="A71" s="38"/>
      <c r="B71" s="38"/>
      <c r="C71" s="38" t="s">
        <v>2</v>
      </c>
      <c r="D71" s="38"/>
      <c r="E71" s="38"/>
      <c r="F71" s="38"/>
      <c r="G71" s="38"/>
      <c r="H71" s="38"/>
      <c r="I71" s="38">
        <f>(K71+J71)*B3</f>
        <v>5</v>
      </c>
      <c r="J71" s="40"/>
      <c r="K71" s="38">
        <v>5</v>
      </c>
    </row>
    <row r="72" spans="1:11" ht="14.25" x14ac:dyDescent="0.2">
      <c r="A72" s="38"/>
      <c r="B72" s="38"/>
      <c r="C72" s="38" t="s">
        <v>3</v>
      </c>
      <c r="D72" s="38"/>
      <c r="E72" s="38"/>
      <c r="F72" s="38"/>
      <c r="G72" s="38"/>
      <c r="H72" s="38"/>
      <c r="I72" s="38">
        <f>(K72+J72)*B3</f>
        <v>3</v>
      </c>
      <c r="J72" s="40"/>
      <c r="K72" s="38">
        <v>3</v>
      </c>
    </row>
    <row r="73" spans="1:11" ht="14.25" x14ac:dyDescent="0.2">
      <c r="A73" s="38"/>
      <c r="B73" s="38"/>
      <c r="C73" s="38" t="s">
        <v>4</v>
      </c>
      <c r="D73" s="38"/>
      <c r="E73" s="38"/>
      <c r="F73" s="38"/>
      <c r="G73" s="38"/>
      <c r="H73" s="38"/>
      <c r="I73" s="38">
        <f>(K73+J73)*B3</f>
        <v>2</v>
      </c>
      <c r="J73" s="40"/>
      <c r="K73" s="38">
        <v>2</v>
      </c>
    </row>
    <row r="74" spans="1:11" ht="14.25" x14ac:dyDescent="0.2">
      <c r="A74" s="38"/>
      <c r="B74" s="38"/>
      <c r="C74" s="38"/>
      <c r="D74" s="38"/>
      <c r="E74" s="40"/>
      <c r="F74" s="40"/>
      <c r="G74" s="40"/>
      <c r="H74" s="40"/>
      <c r="I74" s="38"/>
      <c r="J74" s="40"/>
      <c r="K74" s="38"/>
    </row>
    <row r="75" spans="1:11" ht="15" x14ac:dyDescent="0.25">
      <c r="A75" s="38"/>
      <c r="B75" s="38"/>
      <c r="C75" s="37" t="s">
        <v>26</v>
      </c>
      <c r="D75" s="37"/>
      <c r="E75" s="40"/>
      <c r="F75" s="40"/>
      <c r="G75" s="40"/>
      <c r="H75" s="40"/>
      <c r="I75" s="38"/>
      <c r="J75" s="40"/>
      <c r="K75" s="38"/>
    </row>
    <row r="76" spans="1:11" ht="14.25" x14ac:dyDescent="0.2">
      <c r="A76" s="38"/>
      <c r="B76" s="38"/>
      <c r="C76" s="38" t="s">
        <v>0</v>
      </c>
      <c r="D76" s="38"/>
      <c r="E76" s="38"/>
      <c r="F76" s="38"/>
      <c r="G76" s="38"/>
      <c r="H76" s="38"/>
      <c r="I76" s="38">
        <f>(K76+J76)*B3</f>
        <v>10</v>
      </c>
      <c r="J76" s="40"/>
      <c r="K76" s="38">
        <v>10</v>
      </c>
    </row>
    <row r="77" spans="1:11" ht="14.25" x14ac:dyDescent="0.2">
      <c r="A77" s="38"/>
      <c r="B77" s="38"/>
      <c r="C77" s="38" t="s">
        <v>1</v>
      </c>
      <c r="D77" s="38"/>
      <c r="E77" s="38"/>
      <c r="F77" s="38"/>
      <c r="G77" s="38"/>
      <c r="H77" s="38"/>
      <c r="I77" s="38">
        <f>(K77+J77)*B3</f>
        <v>7</v>
      </c>
      <c r="J77" s="40"/>
      <c r="K77" s="38">
        <v>7</v>
      </c>
    </row>
    <row r="78" spans="1:11" ht="14.25" x14ac:dyDescent="0.2">
      <c r="A78" s="38"/>
      <c r="B78" s="38"/>
      <c r="C78" s="38" t="s">
        <v>2</v>
      </c>
      <c r="D78" s="38"/>
      <c r="E78" s="38"/>
      <c r="F78" s="38"/>
      <c r="G78" s="38"/>
      <c r="H78" s="38"/>
      <c r="I78" s="38">
        <f>(K78+J78)*B3</f>
        <v>5</v>
      </c>
      <c r="J78" s="40"/>
      <c r="K78" s="38">
        <v>5</v>
      </c>
    </row>
    <row r="79" spans="1:11" ht="14.25" x14ac:dyDescent="0.2">
      <c r="A79" s="38"/>
      <c r="B79" s="38"/>
      <c r="C79" s="38" t="s">
        <v>3</v>
      </c>
      <c r="D79" s="38"/>
      <c r="E79" s="38"/>
      <c r="F79" s="38"/>
      <c r="G79" s="38"/>
      <c r="H79" s="38"/>
      <c r="I79" s="38">
        <f>(K79+J79)*B3</f>
        <v>3</v>
      </c>
      <c r="J79" s="40"/>
      <c r="K79" s="38">
        <v>3</v>
      </c>
    </row>
    <row r="80" spans="1:11" ht="14.25" x14ac:dyDescent="0.2">
      <c r="A80" s="38"/>
      <c r="B80" s="38"/>
      <c r="C80" s="38" t="s">
        <v>4</v>
      </c>
      <c r="D80" s="38"/>
      <c r="E80" s="38"/>
      <c r="F80" s="38"/>
      <c r="G80" s="38"/>
      <c r="H80" s="38"/>
      <c r="I80" s="38">
        <f>(K80+J80)*B3</f>
        <v>2</v>
      </c>
      <c r="J80" s="40"/>
      <c r="K80" s="38">
        <v>2</v>
      </c>
    </row>
    <row r="81" spans="1:11" ht="14.25" x14ac:dyDescent="0.2">
      <c r="A81" s="38"/>
      <c r="B81" s="38"/>
      <c r="C81" s="38"/>
      <c r="D81" s="38"/>
      <c r="E81" s="40"/>
      <c r="F81" s="40"/>
      <c r="G81" s="40"/>
      <c r="H81" s="40"/>
      <c r="I81" s="38"/>
      <c r="J81" s="40"/>
      <c r="K81" s="38"/>
    </row>
    <row r="82" spans="1:11" ht="15" x14ac:dyDescent="0.25">
      <c r="A82" s="38"/>
      <c r="B82" s="38"/>
      <c r="C82" s="37" t="s">
        <v>27</v>
      </c>
      <c r="D82" s="37"/>
      <c r="E82" s="40"/>
      <c r="F82" s="40"/>
      <c r="G82" s="40"/>
      <c r="H82" s="40"/>
      <c r="I82" s="38"/>
      <c r="J82" s="40"/>
      <c r="K82" s="38"/>
    </row>
    <row r="83" spans="1:11" ht="14.25" x14ac:dyDescent="0.2">
      <c r="A83" s="38"/>
      <c r="B83" s="38"/>
      <c r="C83" s="38" t="s">
        <v>0</v>
      </c>
      <c r="D83" s="38"/>
      <c r="E83" s="38"/>
      <c r="F83" s="38"/>
      <c r="G83" s="38"/>
      <c r="H83" s="38"/>
      <c r="I83" s="38">
        <f>(K83+J83)*B3</f>
        <v>10</v>
      </c>
      <c r="J83" s="40"/>
      <c r="K83" s="38">
        <v>10</v>
      </c>
    </row>
    <row r="84" spans="1:11" ht="14.25" x14ac:dyDescent="0.2">
      <c r="A84" s="38"/>
      <c r="B84" s="38"/>
      <c r="C84" s="38" t="s">
        <v>1</v>
      </c>
      <c r="I84" s="38">
        <f>(K84+J84)*B3</f>
        <v>7</v>
      </c>
      <c r="J84" s="40"/>
      <c r="K84" s="38">
        <v>7</v>
      </c>
    </row>
    <row r="85" spans="1:11" ht="14.25" x14ac:dyDescent="0.2">
      <c r="A85" s="38"/>
      <c r="B85" s="38"/>
      <c r="C85" s="38" t="s">
        <v>2</v>
      </c>
      <c r="D85" s="38"/>
      <c r="E85" s="38"/>
      <c r="F85" s="38"/>
      <c r="G85" s="38"/>
      <c r="H85" s="38"/>
      <c r="I85" s="38">
        <f>(K85+J85)*B3</f>
        <v>5</v>
      </c>
      <c r="J85" s="40"/>
      <c r="K85" s="38">
        <v>5</v>
      </c>
    </row>
    <row r="86" spans="1:11" ht="14.25" x14ac:dyDescent="0.2">
      <c r="A86" s="38"/>
      <c r="B86" s="38"/>
      <c r="C86" s="38" t="s">
        <v>3</v>
      </c>
      <c r="D86" s="38"/>
      <c r="E86" s="38"/>
      <c r="F86" s="38"/>
      <c r="G86" s="38"/>
      <c r="H86" s="38"/>
      <c r="I86" s="38">
        <f>(K86+J86)*B3</f>
        <v>3</v>
      </c>
      <c r="J86" s="40"/>
      <c r="K86" s="38">
        <v>3</v>
      </c>
    </row>
    <row r="87" spans="1:11" ht="14.25" x14ac:dyDescent="0.2">
      <c r="A87" s="38"/>
      <c r="B87" s="38"/>
      <c r="C87" s="38" t="s">
        <v>4</v>
      </c>
      <c r="D87" s="38"/>
      <c r="E87" s="38"/>
      <c r="F87" s="38"/>
      <c r="G87" s="38"/>
      <c r="H87" s="38"/>
      <c r="I87" s="38">
        <f>(K87+J87)*B3</f>
        <v>2</v>
      </c>
      <c r="J87" s="40"/>
      <c r="K87" s="38">
        <v>2</v>
      </c>
    </row>
    <row r="88" spans="1:11" ht="14.25" x14ac:dyDescent="0.2">
      <c r="A88" s="38"/>
      <c r="B88" s="38"/>
      <c r="C88" s="38"/>
      <c r="D88" s="38"/>
      <c r="E88" s="40"/>
      <c r="F88" s="40"/>
      <c r="G88" s="40"/>
      <c r="H88" s="40"/>
      <c r="I88" s="38"/>
      <c r="J88" s="40"/>
      <c r="K88" s="38"/>
    </row>
    <row r="89" spans="1:11" ht="15" x14ac:dyDescent="0.25">
      <c r="A89" s="38"/>
      <c r="B89" s="38"/>
      <c r="C89" s="37" t="s">
        <v>28</v>
      </c>
      <c r="D89" s="37"/>
      <c r="E89" s="40"/>
      <c r="F89" s="40"/>
      <c r="G89" s="40"/>
      <c r="H89" s="40"/>
      <c r="I89" s="38"/>
      <c r="J89" s="40"/>
      <c r="K89" s="38"/>
    </row>
    <row r="90" spans="1:11" ht="14.25" x14ac:dyDescent="0.2">
      <c r="A90" s="38"/>
      <c r="B90" s="38"/>
      <c r="C90" s="38" t="s">
        <v>0</v>
      </c>
      <c r="D90" s="38"/>
      <c r="E90" s="38"/>
      <c r="F90" s="38"/>
      <c r="G90" s="38"/>
      <c r="H90" s="38"/>
      <c r="I90" s="38">
        <f>(K90+J90)*B3</f>
        <v>10</v>
      </c>
      <c r="J90" s="40"/>
      <c r="K90" s="38">
        <v>10</v>
      </c>
    </row>
    <row r="91" spans="1:11" ht="14.25" x14ac:dyDescent="0.2">
      <c r="A91" s="38"/>
      <c r="B91" s="38"/>
      <c r="C91" s="38" t="s">
        <v>1</v>
      </c>
      <c r="D91" s="38"/>
      <c r="E91" s="38"/>
      <c r="F91" s="38"/>
      <c r="G91" s="38"/>
      <c r="H91" s="38"/>
      <c r="I91" s="38">
        <f>(K91+J91)*B3</f>
        <v>7</v>
      </c>
      <c r="J91" s="40"/>
      <c r="K91" s="38">
        <v>7</v>
      </c>
    </row>
    <row r="92" spans="1:11" ht="14.25" x14ac:dyDescent="0.2">
      <c r="A92" s="38"/>
      <c r="B92" s="38"/>
      <c r="C92" s="38" t="s">
        <v>2</v>
      </c>
      <c r="D92" s="38"/>
      <c r="E92" s="38"/>
      <c r="F92" s="38"/>
      <c r="G92" s="38"/>
      <c r="H92" s="38"/>
      <c r="I92" s="38">
        <f>(K92+J92)*B3</f>
        <v>5</v>
      </c>
      <c r="J92" s="40"/>
      <c r="K92" s="38">
        <v>5</v>
      </c>
    </row>
    <row r="93" spans="1:11" ht="14.25" x14ac:dyDescent="0.2">
      <c r="A93" s="38"/>
      <c r="B93" s="38"/>
      <c r="C93" s="38" t="s">
        <v>3</v>
      </c>
      <c r="D93" s="38"/>
      <c r="E93" s="38"/>
      <c r="F93" s="38"/>
      <c r="G93" s="38"/>
      <c r="H93" s="38"/>
      <c r="I93" s="38">
        <f>(K93+J93)*B3</f>
        <v>3</v>
      </c>
      <c r="J93" s="40"/>
      <c r="K93" s="38">
        <v>3</v>
      </c>
    </row>
    <row r="94" spans="1:11" ht="14.25" x14ac:dyDescent="0.2">
      <c r="A94" s="38"/>
      <c r="B94" s="38"/>
      <c r="C94" s="38" t="s">
        <v>4</v>
      </c>
      <c r="D94" s="38"/>
      <c r="E94" s="38"/>
      <c r="F94" s="38"/>
      <c r="G94" s="38"/>
      <c r="H94" s="38"/>
      <c r="I94" s="38">
        <f>(K94+J94)*B3</f>
        <v>2</v>
      </c>
      <c r="J94" s="40"/>
      <c r="K94" s="38">
        <v>2</v>
      </c>
    </row>
    <row r="95" spans="1:11" ht="14.25" x14ac:dyDescent="0.2">
      <c r="A95" s="38"/>
      <c r="B95" s="38"/>
      <c r="C95" s="38"/>
      <c r="D95" s="38"/>
      <c r="E95" s="40"/>
      <c r="F95" s="40"/>
      <c r="G95" s="40"/>
      <c r="H95" s="40"/>
      <c r="I95" s="38"/>
      <c r="J95" s="40"/>
      <c r="K95" s="38"/>
    </row>
    <row r="96" spans="1:11" ht="15" x14ac:dyDescent="0.25">
      <c r="A96" s="38"/>
      <c r="B96" s="38"/>
      <c r="C96" s="37" t="s">
        <v>12</v>
      </c>
      <c r="D96" s="37"/>
      <c r="E96" s="40"/>
      <c r="F96" s="40"/>
      <c r="G96" s="40"/>
      <c r="H96" s="40"/>
      <c r="I96" s="38"/>
      <c r="J96" s="40"/>
      <c r="K96" s="38"/>
    </row>
    <row r="97" spans="1:11" ht="14.25" x14ac:dyDescent="0.2">
      <c r="A97" s="38"/>
      <c r="B97" s="38"/>
      <c r="C97" s="38" t="s">
        <v>0</v>
      </c>
      <c r="D97" s="11"/>
      <c r="E97" s="11"/>
      <c r="F97" s="11"/>
      <c r="G97" s="11"/>
      <c r="H97" s="11"/>
      <c r="I97" s="38">
        <f>(K97+J97)*B3</f>
        <v>10</v>
      </c>
      <c r="J97" s="40"/>
      <c r="K97" s="38">
        <f>J100+10</f>
        <v>10</v>
      </c>
    </row>
    <row r="98" spans="1:11" ht="14.25" x14ac:dyDescent="0.2">
      <c r="A98" s="38"/>
      <c r="B98" s="38"/>
      <c r="C98" s="38" t="s">
        <v>1</v>
      </c>
      <c r="D98" s="38"/>
      <c r="E98" s="38"/>
      <c r="F98" s="38"/>
      <c r="G98" s="38"/>
      <c r="H98" s="38"/>
      <c r="I98" s="38">
        <f>(K98+J98)*B3</f>
        <v>7</v>
      </c>
      <c r="J98" s="40"/>
      <c r="K98" s="38">
        <f>J101+7</f>
        <v>7</v>
      </c>
    </row>
    <row r="99" spans="1:11" ht="14.25" x14ac:dyDescent="0.2">
      <c r="A99" s="38"/>
      <c r="B99" s="38"/>
      <c r="C99" s="38" t="s">
        <v>2</v>
      </c>
      <c r="D99" s="38"/>
      <c r="E99" s="38"/>
      <c r="F99" s="38"/>
      <c r="G99" s="38"/>
      <c r="H99" s="38"/>
      <c r="I99" s="38">
        <f>(K99+J99)*B3</f>
        <v>5</v>
      </c>
      <c r="J99" s="40"/>
      <c r="K99" s="38">
        <f>J102+5</f>
        <v>5</v>
      </c>
    </row>
    <row r="100" spans="1:11" ht="14.25" x14ac:dyDescent="0.2">
      <c r="A100" s="38"/>
      <c r="B100" s="38"/>
      <c r="C100" s="38" t="s">
        <v>3</v>
      </c>
      <c r="D100" s="38"/>
      <c r="E100" s="38"/>
      <c r="F100" s="38"/>
      <c r="G100" s="38"/>
      <c r="H100" s="38"/>
      <c r="I100" s="38">
        <f>(K100+J100)*B3</f>
        <v>3</v>
      </c>
      <c r="J100" s="40"/>
      <c r="K100" s="38">
        <f>J103+3</f>
        <v>3</v>
      </c>
    </row>
    <row r="101" spans="1:11" ht="14.25" x14ac:dyDescent="0.2">
      <c r="A101" s="38"/>
      <c r="B101" s="38"/>
      <c r="C101" s="38" t="s">
        <v>4</v>
      </c>
      <c r="D101" s="38"/>
      <c r="E101" s="38"/>
      <c r="F101" s="38"/>
      <c r="G101" s="38"/>
      <c r="H101" s="38"/>
      <c r="I101" s="38">
        <f>(K101+J101)*B3</f>
        <v>2</v>
      </c>
      <c r="J101" s="40"/>
      <c r="K101" s="38">
        <f>J104+2</f>
        <v>2</v>
      </c>
    </row>
    <row r="102" spans="1:11" ht="14.25" x14ac:dyDescent="0.2">
      <c r="A102" s="38"/>
      <c r="B102" s="38"/>
      <c r="C102" s="38"/>
      <c r="D102" s="38"/>
      <c r="E102" s="40"/>
      <c r="F102" s="40"/>
      <c r="G102" s="40"/>
      <c r="H102" s="40"/>
      <c r="I102" s="38"/>
      <c r="J102" s="40"/>
      <c r="K102" s="38"/>
    </row>
    <row r="103" spans="1:11" ht="15" x14ac:dyDescent="0.25">
      <c r="A103" s="38"/>
      <c r="B103" s="38"/>
      <c r="C103" s="37" t="s">
        <v>13</v>
      </c>
      <c r="D103" s="37"/>
      <c r="E103" s="40"/>
      <c r="F103" s="40"/>
      <c r="G103" s="40"/>
      <c r="H103" s="40"/>
      <c r="I103" s="38"/>
      <c r="J103" s="40"/>
      <c r="K103" s="38"/>
    </row>
    <row r="104" spans="1:11" ht="14.25" x14ac:dyDescent="0.2">
      <c r="A104" s="38"/>
      <c r="B104" s="38"/>
      <c r="C104" s="38" t="s">
        <v>0</v>
      </c>
      <c r="D104" s="38"/>
      <c r="E104" s="38"/>
      <c r="F104" s="38"/>
      <c r="G104" s="38"/>
      <c r="H104" s="38"/>
      <c r="I104" s="38">
        <f>(K104+J104)*B3</f>
        <v>10</v>
      </c>
      <c r="J104" s="40"/>
      <c r="K104" s="38">
        <f>J108+10</f>
        <v>10</v>
      </c>
    </row>
    <row r="105" spans="1:11" ht="14.25" x14ac:dyDescent="0.2">
      <c r="A105" s="38"/>
      <c r="B105" s="38"/>
      <c r="C105" s="38" t="s">
        <v>1</v>
      </c>
      <c r="D105" s="38"/>
      <c r="E105" s="38"/>
      <c r="F105" s="38"/>
      <c r="G105" s="38"/>
      <c r="H105" s="38"/>
      <c r="I105" s="38">
        <f>(K105+J105)*B3</f>
        <v>7</v>
      </c>
      <c r="J105" s="40"/>
      <c r="K105" s="38">
        <f>J109+7</f>
        <v>7</v>
      </c>
    </row>
    <row r="106" spans="1:11" ht="14.25" x14ac:dyDescent="0.2">
      <c r="A106" s="38"/>
      <c r="B106" s="38"/>
      <c r="C106" s="38" t="s">
        <v>2</v>
      </c>
      <c r="D106" s="38"/>
      <c r="E106" s="38"/>
      <c r="F106" s="38"/>
      <c r="G106" s="38"/>
      <c r="H106" s="38"/>
      <c r="I106" s="38">
        <f>(K106+J106)*B3</f>
        <v>5</v>
      </c>
      <c r="J106" s="40"/>
      <c r="K106" s="38">
        <f>J110+5</f>
        <v>5</v>
      </c>
    </row>
    <row r="107" spans="1:11" ht="14.25" x14ac:dyDescent="0.2">
      <c r="A107" s="38"/>
      <c r="B107" s="38"/>
      <c r="C107" s="38" t="s">
        <v>3</v>
      </c>
      <c r="D107" s="38"/>
      <c r="E107" s="38"/>
      <c r="F107" s="38"/>
      <c r="G107" s="38"/>
      <c r="H107" s="38"/>
      <c r="I107" s="38">
        <f>(K107+J107)*B3</f>
        <v>7</v>
      </c>
      <c r="J107" s="40"/>
      <c r="K107" s="38">
        <f>J111+3</f>
        <v>7</v>
      </c>
    </row>
    <row r="108" spans="1:11" ht="14.25" x14ac:dyDescent="0.2">
      <c r="A108" s="38"/>
      <c r="B108" s="38"/>
      <c r="C108" s="38" t="s">
        <v>4</v>
      </c>
      <c r="D108" s="38"/>
      <c r="E108" s="38"/>
      <c r="F108" s="38"/>
      <c r="G108" s="38"/>
      <c r="H108" s="38"/>
      <c r="I108" s="38">
        <f>(K108+J108)*B3</f>
        <v>2</v>
      </c>
      <c r="J108" s="40"/>
      <c r="K108" s="38">
        <f>J112+2</f>
        <v>2</v>
      </c>
    </row>
    <row r="109" spans="1:11" ht="14.25" x14ac:dyDescent="0.2">
      <c r="A109" s="38"/>
      <c r="B109" s="38"/>
      <c r="C109" s="38"/>
      <c r="D109" s="38"/>
      <c r="E109" s="40"/>
      <c r="F109" s="40"/>
      <c r="G109" s="40"/>
      <c r="H109" s="40"/>
      <c r="I109" s="38"/>
      <c r="J109" s="40"/>
      <c r="K109" s="38"/>
    </row>
    <row r="110" spans="1:11" ht="15" x14ac:dyDescent="0.25">
      <c r="A110" s="38"/>
      <c r="B110" s="38"/>
      <c r="C110" s="37" t="s">
        <v>68</v>
      </c>
      <c r="D110" s="37"/>
      <c r="E110" s="40"/>
      <c r="F110" s="40"/>
      <c r="G110" s="40"/>
      <c r="H110" s="40"/>
      <c r="I110" s="38"/>
      <c r="J110" s="40"/>
      <c r="K110" s="38"/>
    </row>
    <row r="111" spans="1:11" ht="14.25" x14ac:dyDescent="0.2">
      <c r="A111" s="38"/>
      <c r="B111" s="38"/>
      <c r="C111" s="38" t="s">
        <v>0</v>
      </c>
      <c r="D111" s="38" t="s">
        <v>1150</v>
      </c>
      <c r="E111" s="38" t="s">
        <v>1149</v>
      </c>
      <c r="F111" s="38" t="s">
        <v>1153</v>
      </c>
      <c r="G111" s="38" t="s">
        <v>1151</v>
      </c>
      <c r="H111" s="38" t="s">
        <v>1152</v>
      </c>
      <c r="I111" s="38">
        <f>(K111+J111)*B3</f>
        <v>14</v>
      </c>
      <c r="J111" s="40">
        <v>4</v>
      </c>
      <c r="K111" s="38">
        <v>10</v>
      </c>
    </row>
    <row r="112" spans="1:11" ht="14.25" x14ac:dyDescent="0.2">
      <c r="A112" s="38"/>
      <c r="B112" s="38"/>
      <c r="C112" s="38" t="s">
        <v>1</v>
      </c>
      <c r="D112" s="38"/>
      <c r="E112" s="38"/>
      <c r="F112" s="38"/>
      <c r="G112" s="38"/>
      <c r="H112" s="38"/>
      <c r="I112" s="38">
        <f>(K112+J112)*B3</f>
        <v>7</v>
      </c>
      <c r="J112" s="40"/>
      <c r="K112" s="38">
        <v>7</v>
      </c>
    </row>
    <row r="113" spans="1:11" ht="14.25" x14ac:dyDescent="0.2">
      <c r="A113" s="38"/>
      <c r="B113" s="38"/>
      <c r="C113" s="38" t="s">
        <v>2</v>
      </c>
      <c r="D113" s="38"/>
      <c r="E113" s="38"/>
      <c r="F113" s="38"/>
      <c r="G113" s="38"/>
      <c r="H113" s="38"/>
      <c r="I113" s="38">
        <f>(K113+J113)*B3</f>
        <v>5</v>
      </c>
      <c r="J113" s="40"/>
      <c r="K113" s="38">
        <f>J117+5</f>
        <v>5</v>
      </c>
    </row>
    <row r="114" spans="1:11" ht="14.25" x14ac:dyDescent="0.2">
      <c r="A114" s="38"/>
      <c r="B114" s="38"/>
      <c r="C114" s="38" t="s">
        <v>3</v>
      </c>
      <c r="D114" s="38"/>
      <c r="E114" s="38"/>
      <c r="F114" s="38"/>
      <c r="G114" s="38"/>
      <c r="H114" s="38"/>
      <c r="I114" s="38">
        <f>(K114+J114)*B3</f>
        <v>3</v>
      </c>
      <c r="J114" s="40"/>
      <c r="K114" s="38">
        <f>J118+3</f>
        <v>3</v>
      </c>
    </row>
    <row r="115" spans="1:11" ht="14.25" x14ac:dyDescent="0.2">
      <c r="A115" s="38"/>
      <c r="B115" s="38"/>
      <c r="C115" s="38" t="s">
        <v>4</v>
      </c>
      <c r="D115" s="38"/>
      <c r="E115" s="38"/>
      <c r="F115" s="38"/>
      <c r="G115" s="38"/>
      <c r="H115" s="38"/>
      <c r="I115" s="38">
        <f>(K115+J115)*B3</f>
        <v>2</v>
      </c>
      <c r="J115" s="40"/>
      <c r="K115" s="38">
        <v>2</v>
      </c>
    </row>
    <row r="116" spans="1:11" ht="14.25" x14ac:dyDescent="0.2">
      <c r="A116" s="38"/>
      <c r="B116" s="38"/>
      <c r="C116" s="38"/>
      <c r="D116" s="38"/>
      <c r="E116" s="40"/>
      <c r="F116" s="40"/>
      <c r="G116" s="40"/>
      <c r="H116" s="40"/>
      <c r="I116" s="38"/>
      <c r="J116" s="40"/>
      <c r="K116" s="38"/>
    </row>
    <row r="117" spans="1:11" ht="15" x14ac:dyDescent="0.25">
      <c r="A117" s="38"/>
      <c r="B117" s="38"/>
      <c r="C117" s="37" t="s">
        <v>101</v>
      </c>
      <c r="D117" s="37"/>
      <c r="E117" s="40"/>
      <c r="F117" s="40"/>
      <c r="G117" s="40"/>
      <c r="H117" s="40"/>
      <c r="I117" s="38"/>
      <c r="J117" s="40"/>
      <c r="K117" s="38"/>
    </row>
    <row r="118" spans="1:11" ht="14.25" x14ac:dyDescent="0.2">
      <c r="A118" s="38"/>
      <c r="B118" s="38"/>
      <c r="C118" s="38" t="s">
        <v>0</v>
      </c>
      <c r="D118" s="38"/>
      <c r="E118" s="38"/>
      <c r="F118" s="38"/>
      <c r="G118" s="38"/>
      <c r="H118" s="38"/>
      <c r="I118" s="38">
        <f>(K118+J118)*B3</f>
        <v>10</v>
      </c>
      <c r="J118" s="40"/>
      <c r="K118" s="38">
        <f>J122+10</f>
        <v>10</v>
      </c>
    </row>
    <row r="119" spans="1:11" ht="14.25" x14ac:dyDescent="0.2">
      <c r="A119" s="38"/>
      <c r="B119" s="38"/>
      <c r="C119" s="38" t="s">
        <v>1</v>
      </c>
      <c r="D119" s="38"/>
      <c r="E119" s="40"/>
      <c r="F119" s="40"/>
      <c r="G119" s="40"/>
      <c r="H119" s="40"/>
      <c r="I119" s="38">
        <f>(K119+J119)*B3</f>
        <v>7</v>
      </c>
      <c r="J119" s="40"/>
      <c r="K119" s="38">
        <f>J123+7</f>
        <v>7</v>
      </c>
    </row>
    <row r="120" spans="1:11" ht="14.25" x14ac:dyDescent="0.2">
      <c r="A120" s="38"/>
      <c r="B120" s="38"/>
      <c r="C120" s="38" t="s">
        <v>2</v>
      </c>
      <c r="D120" s="38"/>
      <c r="E120" s="40"/>
      <c r="F120" s="40"/>
      <c r="G120" s="40"/>
      <c r="H120" s="40"/>
      <c r="I120" s="38">
        <f>(K120+J120)*B3</f>
        <v>5</v>
      </c>
      <c r="J120" s="40"/>
      <c r="K120" s="38">
        <f>J124+5</f>
        <v>5</v>
      </c>
    </row>
    <row r="121" spans="1:11" ht="14.25" x14ac:dyDescent="0.2">
      <c r="A121" s="38"/>
      <c r="B121" s="38"/>
      <c r="C121" s="38" t="s">
        <v>3</v>
      </c>
      <c r="D121" s="38"/>
      <c r="E121" s="40"/>
      <c r="F121" s="40"/>
      <c r="G121" s="40"/>
      <c r="H121" s="40"/>
      <c r="I121" s="38">
        <f>(K121+J121)*B3</f>
        <v>3</v>
      </c>
      <c r="J121" s="40"/>
      <c r="K121" s="38">
        <f>J125+3</f>
        <v>3</v>
      </c>
    </row>
    <row r="122" spans="1:11" ht="14.25" x14ac:dyDescent="0.2">
      <c r="A122" s="38"/>
      <c r="B122" s="38"/>
      <c r="C122" s="38" t="s">
        <v>4</v>
      </c>
      <c r="D122" s="38"/>
      <c r="E122" s="40"/>
      <c r="F122" s="40"/>
      <c r="G122" s="40"/>
      <c r="H122" s="40"/>
      <c r="I122" s="38">
        <f>(K122+J122)*B3</f>
        <v>2</v>
      </c>
      <c r="J122" s="40"/>
      <c r="K122" s="38">
        <f>J126+2</f>
        <v>2</v>
      </c>
    </row>
    <row r="123" spans="1:11" ht="14.25" x14ac:dyDescent="0.2">
      <c r="A123" s="43"/>
      <c r="B123" s="38"/>
      <c r="C123" s="38"/>
      <c r="D123" s="38"/>
      <c r="E123" s="38"/>
      <c r="F123" s="38"/>
      <c r="G123" s="38"/>
      <c r="H123" s="38"/>
      <c r="I123" s="38"/>
      <c r="J123" s="38"/>
      <c r="K123" s="38"/>
    </row>
    <row r="124" spans="1:11" ht="15" x14ac:dyDescent="0.25">
      <c r="A124" s="43"/>
      <c r="B124" s="38"/>
      <c r="C124" s="37" t="s">
        <v>44</v>
      </c>
      <c r="D124" s="37"/>
      <c r="E124" s="40"/>
      <c r="F124" s="40"/>
      <c r="G124" s="40"/>
      <c r="H124" s="40"/>
      <c r="I124" s="38"/>
      <c r="J124" s="40"/>
      <c r="K124" s="38"/>
    </row>
    <row r="125" spans="1:11" ht="14.25" x14ac:dyDescent="0.2">
      <c r="A125" s="43"/>
      <c r="B125" s="38"/>
      <c r="C125" s="38" t="s">
        <v>0</v>
      </c>
      <c r="D125" s="38"/>
      <c r="E125" s="38"/>
      <c r="F125" s="38"/>
      <c r="G125" s="38"/>
      <c r="H125" s="38"/>
      <c r="I125" s="38">
        <f>(K125+J125)*B3</f>
        <v>10</v>
      </c>
      <c r="J125" s="40"/>
      <c r="K125" s="38">
        <f>J129+10</f>
        <v>10</v>
      </c>
    </row>
    <row r="126" spans="1:11" ht="14.25" x14ac:dyDescent="0.2">
      <c r="A126" s="43"/>
      <c r="B126" s="38"/>
      <c r="C126" s="38" t="s">
        <v>1</v>
      </c>
      <c r="D126" s="38"/>
      <c r="E126" s="40"/>
      <c r="F126" s="40"/>
      <c r="G126" s="40"/>
      <c r="H126" s="40"/>
      <c r="I126" s="38">
        <f>(K126+J126)*B3</f>
        <v>7</v>
      </c>
      <c r="J126" s="40"/>
      <c r="K126" s="38">
        <f>J130+7</f>
        <v>7</v>
      </c>
    </row>
    <row r="127" spans="1:11" ht="14.25" x14ac:dyDescent="0.2">
      <c r="A127" s="43"/>
      <c r="B127" s="38"/>
      <c r="C127" s="38" t="s">
        <v>2</v>
      </c>
      <c r="D127" s="38"/>
      <c r="E127" s="40"/>
      <c r="F127" s="40"/>
      <c r="G127" s="40"/>
      <c r="H127" s="40"/>
      <c r="I127" s="38">
        <f>(K127+J127)*B3</f>
        <v>5</v>
      </c>
      <c r="J127" s="40"/>
      <c r="K127" s="38">
        <f>J131+5</f>
        <v>5</v>
      </c>
    </row>
    <row r="128" spans="1:11" ht="14.25" x14ac:dyDescent="0.2">
      <c r="A128" s="38"/>
      <c r="B128" s="38"/>
      <c r="C128" s="38" t="s">
        <v>3</v>
      </c>
      <c r="D128" s="38"/>
      <c r="E128" s="40"/>
      <c r="F128" s="40"/>
      <c r="G128" s="40"/>
      <c r="H128" s="40"/>
      <c r="I128" s="38">
        <f>(K128+J128)*B3</f>
        <v>3</v>
      </c>
      <c r="J128" s="40"/>
      <c r="K128" s="38">
        <f>J132+3</f>
        <v>3</v>
      </c>
    </row>
    <row r="129" spans="1:11" ht="14.25" x14ac:dyDescent="0.2">
      <c r="A129" s="38"/>
      <c r="B129" s="38"/>
      <c r="C129" s="38" t="s">
        <v>4</v>
      </c>
      <c r="D129" s="38"/>
      <c r="E129" s="40"/>
      <c r="F129" s="40"/>
      <c r="G129" s="40"/>
      <c r="H129" s="40"/>
      <c r="I129" s="38">
        <f>(K129+J129)*B3</f>
        <v>2</v>
      </c>
      <c r="J129" s="40"/>
      <c r="K129" s="38">
        <f>J133+2</f>
        <v>2</v>
      </c>
    </row>
  </sheetData>
  <phoneticPr fontId="1" type="noConversion"/>
  <pageMargins left="0.75" right="0.75" top="1" bottom="1" header="0.5" footer="0.5"/>
  <pageSetup scale="32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L146"/>
  <sheetViews>
    <sheetView view="pageBreakPreview" zoomScale="60" zoomScaleNormal="75" workbookViewId="0">
      <selection activeCell="E142" sqref="E142"/>
    </sheetView>
  </sheetViews>
  <sheetFormatPr defaultRowHeight="15.75" x14ac:dyDescent="0.25"/>
  <cols>
    <col min="1" max="1" width="34.42578125" style="7" bestFit="1" customWidth="1"/>
    <col min="2" max="2" width="4" style="7" bestFit="1" customWidth="1"/>
    <col min="3" max="3" width="19.5703125" style="7" bestFit="1" customWidth="1"/>
    <col min="4" max="4" width="19.5703125" style="7" customWidth="1"/>
    <col min="5" max="5" width="31.140625" style="7" bestFit="1" customWidth="1"/>
    <col min="6" max="8" width="31.140625" style="7" customWidth="1"/>
    <col min="9" max="9" width="11.5703125" style="7" bestFit="1" customWidth="1"/>
    <col min="10" max="10" width="20.28515625" style="7" bestFit="1" customWidth="1"/>
    <col min="11" max="11" width="14" style="7" bestFit="1" customWidth="1"/>
  </cols>
  <sheetData>
    <row r="1" spans="1:12" x14ac:dyDescent="0.25">
      <c r="A1" s="10" t="s">
        <v>70</v>
      </c>
      <c r="C1" s="10" t="s">
        <v>23</v>
      </c>
      <c r="D1" s="10" t="s">
        <v>48</v>
      </c>
      <c r="E1" s="10" t="s">
        <v>14</v>
      </c>
      <c r="F1" s="10" t="s">
        <v>125</v>
      </c>
      <c r="G1" s="10" t="s">
        <v>122</v>
      </c>
      <c r="H1" s="10" t="s">
        <v>123</v>
      </c>
      <c r="I1" s="10" t="s">
        <v>15</v>
      </c>
      <c r="J1" s="10" t="s">
        <v>16</v>
      </c>
      <c r="K1" s="10" t="s">
        <v>17</v>
      </c>
      <c r="L1" s="13"/>
    </row>
    <row r="2" spans="1:12" x14ac:dyDescent="0.25">
      <c r="A2" s="7" t="s">
        <v>5</v>
      </c>
      <c r="B2" s="25">
        <v>18</v>
      </c>
      <c r="C2" s="7" t="s">
        <v>0</v>
      </c>
      <c r="I2" s="7">
        <f>(K2+J2)*B3</f>
        <v>10</v>
      </c>
      <c r="J2" s="9"/>
      <c r="K2" s="7">
        <v>10</v>
      </c>
      <c r="L2" s="13"/>
    </row>
    <row r="3" spans="1:12" x14ac:dyDescent="0.25">
      <c r="A3" s="7" t="s">
        <v>6</v>
      </c>
      <c r="B3" s="1" t="str">
        <f>IF(B2&gt;200,"9.0",IF(B2&gt;175,"8.0",IF(B2&gt;150,"7.0",IF(B2&gt;125,"6.0",IF(B2&gt;100,"5.0",IF(B2&gt;75,"4.0",IF(B2&gt;50,"3.0",IF(B2&gt;25,"2.0",IF(B2&gt;0,"1")))))))))</f>
        <v>1</v>
      </c>
      <c r="C3" s="7" t="s">
        <v>1</v>
      </c>
      <c r="D3" s="13"/>
      <c r="E3" s="13"/>
      <c r="F3" s="13"/>
      <c r="G3" s="13"/>
      <c r="H3" s="13"/>
      <c r="I3" s="7">
        <f>(K3+J3)*B3</f>
        <v>7</v>
      </c>
      <c r="J3" s="9"/>
      <c r="K3" s="7">
        <v>7</v>
      </c>
      <c r="L3" s="13"/>
    </row>
    <row r="4" spans="1:12" x14ac:dyDescent="0.25">
      <c r="C4" s="7" t="s">
        <v>2</v>
      </c>
      <c r="I4" s="7">
        <f>(K4+J4)*B3</f>
        <v>5</v>
      </c>
      <c r="J4" s="9"/>
      <c r="K4" s="7">
        <v>5</v>
      </c>
      <c r="L4" s="13"/>
    </row>
    <row r="5" spans="1:12" x14ac:dyDescent="0.25">
      <c r="C5" s="7" t="s">
        <v>3</v>
      </c>
      <c r="E5" s="9"/>
      <c r="F5" s="9"/>
      <c r="G5" s="9"/>
      <c r="H5" s="9"/>
      <c r="I5" s="7">
        <f>(K5+J5)*B3</f>
        <v>3</v>
      </c>
      <c r="J5" s="9"/>
      <c r="K5" s="7">
        <v>3</v>
      </c>
      <c r="L5" s="13"/>
    </row>
    <row r="6" spans="1:12" x14ac:dyDescent="0.25">
      <c r="C6" s="7" t="s">
        <v>4</v>
      </c>
      <c r="E6" s="9"/>
      <c r="F6" s="9"/>
      <c r="G6" s="9"/>
      <c r="H6" s="9"/>
      <c r="I6" s="7">
        <f>(K6+J6)*B3</f>
        <v>2</v>
      </c>
      <c r="J6" s="9"/>
      <c r="K6" s="7">
        <v>2</v>
      </c>
      <c r="L6" s="13"/>
    </row>
    <row r="7" spans="1:12" x14ac:dyDescent="0.25">
      <c r="E7" s="9"/>
      <c r="F7" s="9"/>
      <c r="G7" s="9"/>
      <c r="H7" s="9"/>
      <c r="J7" s="9"/>
      <c r="L7" s="13"/>
    </row>
    <row r="8" spans="1:12" x14ac:dyDescent="0.25">
      <c r="B8" s="7">
        <v>1</v>
      </c>
      <c r="C8" s="10" t="s">
        <v>18</v>
      </c>
      <c r="D8" s="10"/>
      <c r="E8" s="9"/>
      <c r="F8" s="9"/>
      <c r="G8" s="9"/>
      <c r="H8" s="9"/>
      <c r="J8" s="9"/>
      <c r="L8" s="13"/>
    </row>
    <row r="9" spans="1:12" x14ac:dyDescent="0.25">
      <c r="C9" s="7" t="s">
        <v>0</v>
      </c>
      <c r="D9" s="170" t="s">
        <v>260</v>
      </c>
      <c r="E9" s="170" t="s">
        <v>259</v>
      </c>
      <c r="F9" s="170" t="s">
        <v>262</v>
      </c>
      <c r="G9" s="170" t="s">
        <v>261</v>
      </c>
      <c r="H9" s="170" t="s">
        <v>198</v>
      </c>
      <c r="I9" s="7">
        <f>(K9+J9)*B3</f>
        <v>12</v>
      </c>
      <c r="J9" s="9">
        <v>2</v>
      </c>
      <c r="K9" s="7">
        <v>10</v>
      </c>
      <c r="L9" s="13"/>
    </row>
    <row r="10" spans="1:12" x14ac:dyDescent="0.25">
      <c r="C10" s="7" t="s">
        <v>1</v>
      </c>
      <c r="E10" s="9"/>
      <c r="F10" s="9"/>
      <c r="G10" s="9"/>
      <c r="H10" s="9"/>
      <c r="I10" s="7">
        <f>(K10+J10)*B3</f>
        <v>7</v>
      </c>
      <c r="J10" s="9"/>
      <c r="K10" s="7">
        <v>7</v>
      </c>
      <c r="L10" s="13"/>
    </row>
    <row r="11" spans="1:12" x14ac:dyDescent="0.25">
      <c r="C11" s="7" t="s">
        <v>2</v>
      </c>
      <c r="E11" s="9"/>
      <c r="F11" s="9"/>
      <c r="G11" s="9"/>
      <c r="H11" s="9"/>
      <c r="I11" s="7">
        <f>(K11+J11)*B3</f>
        <v>5</v>
      </c>
      <c r="J11" s="9"/>
      <c r="K11" s="7">
        <v>5</v>
      </c>
      <c r="L11" s="13"/>
    </row>
    <row r="12" spans="1:12" x14ac:dyDescent="0.25">
      <c r="C12" s="7" t="s">
        <v>3</v>
      </c>
      <c r="E12" s="9"/>
      <c r="F12" s="9"/>
      <c r="G12" s="9"/>
      <c r="H12" s="9"/>
      <c r="I12" s="7">
        <f>(K12+J12)*B3</f>
        <v>3</v>
      </c>
      <c r="J12" s="9"/>
      <c r="K12" s="7">
        <v>3</v>
      </c>
      <c r="L12" s="13"/>
    </row>
    <row r="13" spans="1:12" x14ac:dyDescent="0.25">
      <c r="C13" s="7" t="s">
        <v>4</v>
      </c>
      <c r="E13" s="9"/>
      <c r="F13" s="9"/>
      <c r="G13" s="9"/>
      <c r="H13" s="9"/>
      <c r="I13" s="7">
        <f>(K13+J13)*B3</f>
        <v>2</v>
      </c>
      <c r="J13" s="9"/>
      <c r="K13" s="7">
        <v>2</v>
      </c>
      <c r="L13" s="13"/>
    </row>
    <row r="14" spans="1:12" x14ac:dyDescent="0.25">
      <c r="E14" s="9"/>
      <c r="F14" s="9"/>
      <c r="G14" s="9"/>
      <c r="H14" s="9"/>
      <c r="J14" s="9"/>
      <c r="L14" s="13"/>
    </row>
    <row r="15" spans="1:12" x14ac:dyDescent="0.25">
      <c r="B15" s="7">
        <v>1</v>
      </c>
      <c r="C15" s="10" t="s">
        <v>19</v>
      </c>
      <c r="D15" s="10"/>
      <c r="E15" s="9"/>
      <c r="F15" s="9"/>
      <c r="G15" s="9"/>
      <c r="H15" s="9"/>
      <c r="J15" s="9"/>
      <c r="L15" s="13"/>
    </row>
    <row r="16" spans="1:12" x14ac:dyDescent="0.25">
      <c r="C16" s="7" t="s">
        <v>0</v>
      </c>
      <c r="D16" s="112" t="s">
        <v>326</v>
      </c>
      <c r="E16" s="112" t="s">
        <v>322</v>
      </c>
      <c r="F16" s="112" t="s">
        <v>325</v>
      </c>
      <c r="G16" s="112" t="s">
        <v>323</v>
      </c>
      <c r="H16" s="112" t="s">
        <v>324</v>
      </c>
      <c r="I16" s="7">
        <f>(K16+J16)*B3</f>
        <v>12</v>
      </c>
      <c r="J16" s="9">
        <v>2</v>
      </c>
      <c r="K16" s="7">
        <v>10</v>
      </c>
      <c r="L16" s="13"/>
    </row>
    <row r="17" spans="1:12" x14ac:dyDescent="0.25">
      <c r="C17" s="7" t="s">
        <v>1</v>
      </c>
      <c r="D17" s="11"/>
      <c r="E17" s="11"/>
      <c r="F17" s="11"/>
      <c r="G17" s="11"/>
      <c r="H17" s="11"/>
      <c r="I17" s="7">
        <f>(K17+J17)*B3</f>
        <v>7</v>
      </c>
      <c r="J17" s="9"/>
      <c r="K17" s="7">
        <v>7</v>
      </c>
      <c r="L17" s="13"/>
    </row>
    <row r="18" spans="1:12" x14ac:dyDescent="0.25">
      <c r="C18" s="7" t="s">
        <v>2</v>
      </c>
      <c r="I18" s="7">
        <f>(K18+J18)*B3</f>
        <v>5</v>
      </c>
      <c r="J18" s="9"/>
      <c r="K18" s="7">
        <v>5</v>
      </c>
      <c r="L18" s="13"/>
    </row>
    <row r="19" spans="1:12" x14ac:dyDescent="0.25">
      <c r="C19" s="7" t="s">
        <v>3</v>
      </c>
      <c r="I19" s="7">
        <f>(K19+J19)*B3</f>
        <v>3</v>
      </c>
      <c r="J19" s="9"/>
      <c r="K19" s="7">
        <v>3</v>
      </c>
      <c r="L19" s="13"/>
    </row>
    <row r="20" spans="1:12" x14ac:dyDescent="0.25">
      <c r="A20" s="10"/>
      <c r="B20" s="10"/>
      <c r="C20" s="7" t="s">
        <v>4</v>
      </c>
      <c r="I20" s="7">
        <f>(K20+J20)*B3</f>
        <v>2</v>
      </c>
      <c r="J20" s="9"/>
      <c r="K20" s="7">
        <v>2</v>
      </c>
      <c r="L20" s="13"/>
    </row>
    <row r="21" spans="1:12" x14ac:dyDescent="0.25">
      <c r="E21" s="9"/>
      <c r="F21" s="9"/>
      <c r="G21" s="9"/>
      <c r="H21" s="9"/>
      <c r="J21" s="9"/>
      <c r="L21" s="13"/>
    </row>
    <row r="22" spans="1:12" x14ac:dyDescent="0.25">
      <c r="C22" s="10" t="s">
        <v>20</v>
      </c>
      <c r="D22" s="10"/>
      <c r="E22" s="9"/>
      <c r="F22" s="9"/>
      <c r="G22" s="9"/>
      <c r="H22" s="9"/>
      <c r="J22" s="9"/>
      <c r="L22" s="13"/>
    </row>
    <row r="23" spans="1:12" x14ac:dyDescent="0.25">
      <c r="C23" s="7" t="s">
        <v>0</v>
      </c>
      <c r="D23" s="11"/>
      <c r="E23" s="11"/>
      <c r="F23" s="11"/>
      <c r="G23" s="11"/>
      <c r="H23" s="11"/>
      <c r="I23" s="7">
        <f>(K23+J23)*B3</f>
        <v>10</v>
      </c>
      <c r="J23" s="9"/>
      <c r="K23" s="7">
        <v>10</v>
      </c>
      <c r="L23" s="13"/>
    </row>
    <row r="24" spans="1:12" x14ac:dyDescent="0.25">
      <c r="C24" s="7" t="s">
        <v>1</v>
      </c>
      <c r="D24" s="11"/>
      <c r="E24" s="11"/>
      <c r="F24" s="11"/>
      <c r="G24" s="11"/>
      <c r="H24" s="11"/>
      <c r="I24" s="7">
        <f>(K24+J24)*B3</f>
        <v>7</v>
      </c>
      <c r="J24" s="9"/>
      <c r="K24" s="7">
        <v>7</v>
      </c>
      <c r="L24" s="13"/>
    </row>
    <row r="25" spans="1:12" x14ac:dyDescent="0.25">
      <c r="C25" s="7" t="s">
        <v>2</v>
      </c>
      <c r="I25" s="7">
        <f>(K25+J25)*B3</f>
        <v>5</v>
      </c>
      <c r="J25" s="9"/>
      <c r="K25" s="7">
        <v>5</v>
      </c>
      <c r="L25" s="13"/>
    </row>
    <row r="26" spans="1:12" x14ac:dyDescent="0.25">
      <c r="C26" s="7" t="s">
        <v>3</v>
      </c>
      <c r="I26" s="7">
        <f>(K26+J26)*B3</f>
        <v>3</v>
      </c>
      <c r="J26" s="9"/>
      <c r="K26" s="7">
        <v>3</v>
      </c>
      <c r="L26" s="13"/>
    </row>
    <row r="27" spans="1:12" x14ac:dyDescent="0.25">
      <c r="C27" s="7" t="s">
        <v>4</v>
      </c>
      <c r="I27" s="7">
        <f>(K27+J27)*B3</f>
        <v>2</v>
      </c>
      <c r="J27" s="9"/>
      <c r="K27" s="7">
        <v>2</v>
      </c>
      <c r="L27" s="13"/>
    </row>
    <row r="28" spans="1:12" x14ac:dyDescent="0.25">
      <c r="B28" s="26"/>
      <c r="E28" s="9"/>
      <c r="F28" s="9"/>
      <c r="G28" s="9"/>
      <c r="H28" s="9"/>
      <c r="J28" s="9"/>
      <c r="L28" s="13"/>
    </row>
    <row r="29" spans="1:12" x14ac:dyDescent="0.25">
      <c r="B29" s="26">
        <v>2</v>
      </c>
      <c r="C29" s="10" t="s">
        <v>21</v>
      </c>
      <c r="D29" s="10"/>
      <c r="E29" s="9"/>
      <c r="F29" s="9"/>
      <c r="G29" s="9"/>
      <c r="H29" s="9"/>
      <c r="J29" s="9"/>
      <c r="L29" s="13"/>
    </row>
    <row r="30" spans="1:12" x14ac:dyDescent="0.25">
      <c r="B30" s="26"/>
      <c r="C30" s="7" t="s">
        <v>0</v>
      </c>
      <c r="D30" s="128" t="s">
        <v>440</v>
      </c>
      <c r="E30" s="128" t="s">
        <v>439</v>
      </c>
      <c r="F30" s="128" t="s">
        <v>150</v>
      </c>
      <c r="G30" s="128" t="s">
        <v>134</v>
      </c>
      <c r="H30" s="128" t="s">
        <v>171</v>
      </c>
      <c r="I30" s="7">
        <f>(K30+J30)*B3</f>
        <v>11</v>
      </c>
      <c r="J30" s="9">
        <v>1</v>
      </c>
      <c r="K30" s="7">
        <v>10</v>
      </c>
      <c r="L30" s="13"/>
    </row>
    <row r="31" spans="1:12" x14ac:dyDescent="0.25">
      <c r="B31" s="26"/>
      <c r="C31" s="7" t="s">
        <v>1</v>
      </c>
      <c r="D31" s="11" t="s">
        <v>1174</v>
      </c>
      <c r="E31" s="11" t="s">
        <v>1173</v>
      </c>
      <c r="F31" s="11" t="s">
        <v>1175</v>
      </c>
      <c r="G31" s="11" t="s">
        <v>141</v>
      </c>
      <c r="H31" s="11" t="s">
        <v>1176</v>
      </c>
      <c r="I31" s="7">
        <f>(K31+J31)*B3</f>
        <v>7</v>
      </c>
      <c r="J31" s="9"/>
      <c r="K31" s="7">
        <v>7</v>
      </c>
      <c r="L31" s="13"/>
    </row>
    <row r="32" spans="1:12" x14ac:dyDescent="0.25">
      <c r="B32" s="26"/>
      <c r="C32" s="7" t="s">
        <v>2</v>
      </c>
      <c r="D32" s="11"/>
      <c r="E32" s="11"/>
      <c r="F32" s="11"/>
      <c r="G32" s="11"/>
      <c r="H32" s="11"/>
      <c r="I32" s="7">
        <f>(K32+J32)*B3</f>
        <v>5</v>
      </c>
      <c r="J32" s="9"/>
      <c r="K32" s="7">
        <v>5</v>
      </c>
      <c r="L32" s="13"/>
    </row>
    <row r="33" spans="2:12" x14ac:dyDescent="0.25">
      <c r="B33" s="26"/>
      <c r="C33" s="7" t="s">
        <v>3</v>
      </c>
      <c r="D33" s="11"/>
      <c r="E33" s="11"/>
      <c r="F33" s="11"/>
      <c r="G33" s="11"/>
      <c r="H33" s="11"/>
      <c r="I33" s="7">
        <f>(K33+J33)*B3</f>
        <v>3</v>
      </c>
      <c r="J33" s="9"/>
      <c r="K33" s="7">
        <v>3</v>
      </c>
      <c r="L33" s="13"/>
    </row>
    <row r="34" spans="2:12" x14ac:dyDescent="0.25">
      <c r="B34" s="26"/>
      <c r="C34" s="7" t="s">
        <v>4</v>
      </c>
      <c r="D34" s="11"/>
      <c r="E34" s="11"/>
      <c r="F34" s="11"/>
      <c r="G34" s="11"/>
      <c r="H34" s="11"/>
      <c r="I34" s="7">
        <f>(K34+J34)*B3</f>
        <v>2</v>
      </c>
      <c r="J34" s="9"/>
      <c r="K34" s="7">
        <v>2</v>
      </c>
      <c r="L34" s="13"/>
    </row>
    <row r="35" spans="2:12" x14ac:dyDescent="0.25">
      <c r="B35" s="26"/>
      <c r="E35" s="9"/>
      <c r="F35" s="9"/>
      <c r="G35" s="9"/>
      <c r="H35" s="9"/>
      <c r="J35" s="9"/>
      <c r="L35" s="13"/>
    </row>
    <row r="36" spans="2:12" x14ac:dyDescent="0.25">
      <c r="B36" s="26"/>
      <c r="C36" s="10" t="s">
        <v>22</v>
      </c>
      <c r="D36" s="10"/>
      <c r="E36" s="9"/>
      <c r="F36" s="9"/>
      <c r="G36" s="9"/>
      <c r="H36" s="9"/>
      <c r="J36" s="9"/>
      <c r="L36" s="13"/>
    </row>
    <row r="37" spans="2:12" x14ac:dyDescent="0.25">
      <c r="B37" s="26"/>
      <c r="C37" s="7" t="s">
        <v>0</v>
      </c>
      <c r="I37" s="7">
        <f>(K37+J37)*B3</f>
        <v>10</v>
      </c>
      <c r="J37" s="9"/>
      <c r="K37" s="7">
        <v>10</v>
      </c>
      <c r="L37" s="13"/>
    </row>
    <row r="38" spans="2:12" x14ac:dyDescent="0.25">
      <c r="B38" s="26"/>
      <c r="C38" s="7" t="s">
        <v>1</v>
      </c>
      <c r="I38" s="7">
        <f>(K38+J38)*B3</f>
        <v>7</v>
      </c>
      <c r="J38" s="9"/>
      <c r="K38" s="7">
        <v>7</v>
      </c>
      <c r="L38" s="13"/>
    </row>
    <row r="39" spans="2:12" x14ac:dyDescent="0.25">
      <c r="C39" s="7" t="s">
        <v>2</v>
      </c>
      <c r="I39" s="7">
        <f>(K39+J39)*B3</f>
        <v>5</v>
      </c>
      <c r="J39" s="9"/>
      <c r="K39" s="7">
        <v>5</v>
      </c>
      <c r="L39" s="13"/>
    </row>
    <row r="40" spans="2:12" x14ac:dyDescent="0.25">
      <c r="C40" s="7" t="s">
        <v>3</v>
      </c>
      <c r="I40" s="7">
        <f>(K40+J40)*B3</f>
        <v>3</v>
      </c>
      <c r="J40" s="9"/>
      <c r="K40" s="7">
        <v>3</v>
      </c>
      <c r="L40" s="13"/>
    </row>
    <row r="41" spans="2:12" x14ac:dyDescent="0.25">
      <c r="C41" s="7" t="s">
        <v>4</v>
      </c>
      <c r="E41" s="9"/>
      <c r="F41" s="9"/>
      <c r="G41" s="9"/>
      <c r="H41" s="9"/>
      <c r="I41" s="7">
        <f>(K41+J41)*B3</f>
        <v>2</v>
      </c>
      <c r="J41" s="9"/>
      <c r="K41" s="7">
        <v>2</v>
      </c>
      <c r="L41" s="13"/>
    </row>
    <row r="42" spans="2:12" x14ac:dyDescent="0.25">
      <c r="E42" s="9"/>
      <c r="F42" s="9"/>
      <c r="G42" s="9"/>
      <c r="H42" s="9"/>
      <c r="J42" s="9"/>
      <c r="L42" s="13"/>
    </row>
    <row r="43" spans="2:12" x14ac:dyDescent="0.25">
      <c r="C43" s="10" t="s">
        <v>31</v>
      </c>
      <c r="D43" s="10"/>
      <c r="E43" s="9"/>
      <c r="F43" s="9"/>
      <c r="G43" s="9"/>
      <c r="H43" s="9"/>
      <c r="J43" s="9"/>
      <c r="L43" s="13"/>
    </row>
    <row r="44" spans="2:12" x14ac:dyDescent="0.25">
      <c r="C44" s="10" t="s">
        <v>32</v>
      </c>
      <c r="D44" s="10"/>
      <c r="E44" s="9"/>
      <c r="F44" s="9"/>
      <c r="G44" s="9"/>
      <c r="H44" s="9"/>
      <c r="J44" s="9"/>
      <c r="L44" s="13"/>
    </row>
    <row r="45" spans="2:12" x14ac:dyDescent="0.25">
      <c r="C45" s="7" t="s">
        <v>0</v>
      </c>
      <c r="D45" s="170" t="s">
        <v>457</v>
      </c>
      <c r="E45" s="170" t="s">
        <v>456</v>
      </c>
      <c r="F45" s="170" t="s">
        <v>460</v>
      </c>
      <c r="G45" s="170" t="s">
        <v>458</v>
      </c>
      <c r="H45" s="170" t="s">
        <v>459</v>
      </c>
      <c r="I45" s="7">
        <f>(K45+J45)*B3</f>
        <v>10</v>
      </c>
      <c r="J45" s="9"/>
      <c r="K45" s="7">
        <v>10</v>
      </c>
      <c r="L45" s="13"/>
    </row>
    <row r="46" spans="2:12" x14ac:dyDescent="0.25">
      <c r="C46" s="7" t="s">
        <v>1</v>
      </c>
      <c r="D46" s="11"/>
      <c r="E46" s="11"/>
      <c r="F46" s="11"/>
      <c r="G46" s="11"/>
      <c r="H46" s="11"/>
      <c r="I46" s="7">
        <f>(K46+J46)*B3</f>
        <v>7</v>
      </c>
      <c r="J46" s="9"/>
      <c r="K46" s="7">
        <v>7</v>
      </c>
      <c r="L46" s="13"/>
    </row>
    <row r="47" spans="2:12" x14ac:dyDescent="0.25">
      <c r="C47" s="7" t="s">
        <v>2</v>
      </c>
      <c r="I47" s="7">
        <f>(K47+J47)*B3</f>
        <v>5</v>
      </c>
      <c r="J47" s="9"/>
      <c r="K47" s="7">
        <v>5</v>
      </c>
      <c r="L47" s="13"/>
    </row>
    <row r="48" spans="2:12" x14ac:dyDescent="0.25">
      <c r="C48" s="7" t="s">
        <v>3</v>
      </c>
      <c r="I48" s="7">
        <f>(K48+J48)*B3</f>
        <v>3</v>
      </c>
      <c r="J48" s="9"/>
      <c r="K48" s="7">
        <v>3</v>
      </c>
      <c r="L48" s="13"/>
    </row>
    <row r="49" spans="2:12" x14ac:dyDescent="0.25">
      <c r="C49" s="7" t="s">
        <v>4</v>
      </c>
      <c r="D49" s="13"/>
      <c r="I49" s="7">
        <f>(K49+J49)*B3</f>
        <v>2</v>
      </c>
      <c r="J49" s="9"/>
      <c r="K49" s="7">
        <v>2</v>
      </c>
      <c r="L49" s="13"/>
    </row>
    <row r="50" spans="2:12" x14ac:dyDescent="0.25">
      <c r="E50" s="9"/>
      <c r="F50" s="9"/>
      <c r="G50" s="9"/>
      <c r="H50" s="9"/>
      <c r="J50" s="9"/>
      <c r="L50" s="13"/>
    </row>
    <row r="51" spans="2:12" x14ac:dyDescent="0.25">
      <c r="B51" s="7">
        <v>2</v>
      </c>
      <c r="C51" s="10" t="s">
        <v>25</v>
      </c>
      <c r="D51" s="10"/>
      <c r="E51" s="9"/>
      <c r="F51" s="9"/>
      <c r="G51" s="9"/>
      <c r="H51" s="9"/>
      <c r="J51" s="9"/>
      <c r="L51" s="13"/>
    </row>
    <row r="52" spans="2:12" x14ac:dyDescent="0.25">
      <c r="C52" s="10" t="s">
        <v>32</v>
      </c>
      <c r="D52" s="10"/>
      <c r="E52" s="9"/>
      <c r="F52" s="9"/>
      <c r="G52" s="9"/>
      <c r="H52" s="9"/>
      <c r="J52" s="9"/>
      <c r="L52" s="13"/>
    </row>
    <row r="53" spans="2:12" x14ac:dyDescent="0.25">
      <c r="C53" s="7" t="s">
        <v>0</v>
      </c>
      <c r="I53" s="7">
        <f>(K53+J53)*B3</f>
        <v>10</v>
      </c>
      <c r="J53" s="9"/>
      <c r="K53" s="7">
        <v>10</v>
      </c>
      <c r="L53" s="13"/>
    </row>
    <row r="54" spans="2:12" x14ac:dyDescent="0.25">
      <c r="C54" s="7" t="s">
        <v>1</v>
      </c>
      <c r="D54" s="11"/>
      <c r="E54" s="11"/>
      <c r="F54" s="11"/>
      <c r="G54" s="11"/>
      <c r="H54" s="11"/>
      <c r="I54" s="7">
        <f>(K54+J54)*B3</f>
        <v>7</v>
      </c>
      <c r="J54" s="9"/>
      <c r="K54" s="7">
        <v>7</v>
      </c>
      <c r="L54" s="13"/>
    </row>
    <row r="55" spans="2:12" x14ac:dyDescent="0.25">
      <c r="C55" s="7" t="s">
        <v>2</v>
      </c>
      <c r="D55" s="11"/>
      <c r="E55" s="11"/>
      <c r="F55" s="11"/>
      <c r="G55" s="11"/>
      <c r="H55" s="11"/>
      <c r="I55" s="7">
        <f>(K55+J55)*B3</f>
        <v>5</v>
      </c>
      <c r="J55" s="9"/>
      <c r="K55" s="7">
        <v>5</v>
      </c>
      <c r="L55" s="13"/>
    </row>
    <row r="56" spans="2:12" x14ac:dyDescent="0.25">
      <c r="C56" s="7" t="s">
        <v>3</v>
      </c>
      <c r="I56" s="7">
        <f>(K56+J56)*B3</f>
        <v>3</v>
      </c>
      <c r="J56" s="9"/>
      <c r="K56" s="7">
        <v>3</v>
      </c>
      <c r="L56" s="13"/>
    </row>
    <row r="57" spans="2:12" x14ac:dyDescent="0.25">
      <c r="C57" s="7" t="s">
        <v>4</v>
      </c>
      <c r="I57" s="7">
        <f>(K57+J57)*B3</f>
        <v>2</v>
      </c>
      <c r="J57" s="9"/>
      <c r="K57" s="7">
        <v>2</v>
      </c>
      <c r="L57" s="13"/>
    </row>
    <row r="58" spans="2:12" x14ac:dyDescent="0.25">
      <c r="E58" s="9"/>
      <c r="F58" s="9"/>
      <c r="G58" s="9"/>
      <c r="H58" s="9"/>
      <c r="J58" s="9"/>
      <c r="L58" s="13"/>
    </row>
    <row r="59" spans="2:12" x14ac:dyDescent="0.25">
      <c r="C59" s="10" t="s">
        <v>24</v>
      </c>
      <c r="D59" s="10"/>
      <c r="E59" s="9"/>
      <c r="F59" s="9"/>
      <c r="G59" s="9"/>
      <c r="H59" s="9"/>
      <c r="J59" s="9"/>
      <c r="L59" s="13"/>
    </row>
    <row r="60" spans="2:12" x14ac:dyDescent="0.25">
      <c r="C60" s="10" t="s">
        <v>49</v>
      </c>
      <c r="D60" s="10"/>
      <c r="E60" s="9"/>
      <c r="F60" s="9"/>
      <c r="G60" s="9"/>
      <c r="H60" s="9"/>
      <c r="J60" s="9"/>
      <c r="L60" s="13"/>
    </row>
    <row r="61" spans="2:12" x14ac:dyDescent="0.25">
      <c r="C61" s="7" t="s">
        <v>0</v>
      </c>
      <c r="I61" s="7">
        <f>(K61+J61)*B3</f>
        <v>10</v>
      </c>
      <c r="J61" s="9"/>
      <c r="K61" s="7">
        <v>10</v>
      </c>
      <c r="L61" s="13"/>
    </row>
    <row r="62" spans="2:12" x14ac:dyDescent="0.25">
      <c r="C62" s="7" t="s">
        <v>1</v>
      </c>
      <c r="D62" s="7" t="s">
        <v>1179</v>
      </c>
      <c r="E62" s="7" t="s">
        <v>1177</v>
      </c>
      <c r="F62" s="7" t="s">
        <v>1180</v>
      </c>
      <c r="G62" s="7" t="s">
        <v>157</v>
      </c>
      <c r="H62" s="7" t="s">
        <v>1178</v>
      </c>
      <c r="I62" s="7">
        <f>(K62+J62)*B3</f>
        <v>7</v>
      </c>
      <c r="J62" s="9"/>
      <c r="K62" s="7">
        <v>7</v>
      </c>
      <c r="L62" s="13"/>
    </row>
    <row r="63" spans="2:12" x14ac:dyDescent="0.25">
      <c r="C63" s="7" t="s">
        <v>2</v>
      </c>
      <c r="I63" s="7">
        <f>(K63+J63)*B3</f>
        <v>5</v>
      </c>
      <c r="J63" s="9"/>
      <c r="K63" s="7">
        <v>5</v>
      </c>
      <c r="L63" s="13"/>
    </row>
    <row r="64" spans="2:12" x14ac:dyDescent="0.25">
      <c r="C64" s="7" t="s">
        <v>3</v>
      </c>
      <c r="D64"/>
      <c r="I64" s="7">
        <f>(K64+J64)*B3</f>
        <v>3</v>
      </c>
      <c r="J64" s="9"/>
      <c r="K64" s="7">
        <v>3</v>
      </c>
      <c r="L64" s="13"/>
    </row>
    <row r="65" spans="2:12" x14ac:dyDescent="0.25">
      <c r="C65" s="7" t="s">
        <v>4</v>
      </c>
      <c r="I65" s="7">
        <f>(K65+J65)*B3</f>
        <v>2</v>
      </c>
      <c r="J65" s="9"/>
      <c r="K65" s="7">
        <v>2</v>
      </c>
      <c r="L65" s="13"/>
    </row>
    <row r="66" spans="2:12" x14ac:dyDescent="0.25">
      <c r="E66" s="9"/>
      <c r="F66" s="9"/>
      <c r="G66" s="9"/>
      <c r="H66" s="9"/>
      <c r="J66" s="9"/>
      <c r="L66" s="13"/>
    </row>
    <row r="67" spans="2:12" x14ac:dyDescent="0.25">
      <c r="C67" s="10" t="s">
        <v>25</v>
      </c>
      <c r="D67" s="10"/>
      <c r="E67" s="9"/>
      <c r="F67" s="9"/>
      <c r="G67" s="9"/>
      <c r="H67" s="9"/>
      <c r="J67" s="9"/>
      <c r="L67" s="13"/>
    </row>
    <row r="68" spans="2:12" x14ac:dyDescent="0.25">
      <c r="B68" s="7">
        <v>1</v>
      </c>
      <c r="C68" s="10" t="s">
        <v>49</v>
      </c>
      <c r="D68" s="10"/>
      <c r="E68" s="9"/>
      <c r="F68" s="9"/>
      <c r="G68" s="9"/>
      <c r="H68" s="9"/>
      <c r="J68" s="9"/>
      <c r="L68" s="13"/>
    </row>
    <row r="69" spans="2:12" x14ac:dyDescent="0.25">
      <c r="C69" s="7" t="s">
        <v>0</v>
      </c>
      <c r="D69" s="112" t="s">
        <v>247</v>
      </c>
      <c r="E69" s="112" t="s">
        <v>246</v>
      </c>
      <c r="F69" s="112" t="s">
        <v>564</v>
      </c>
      <c r="G69" s="112" t="s">
        <v>248</v>
      </c>
      <c r="H69" s="112" t="s">
        <v>249</v>
      </c>
      <c r="I69" s="7">
        <f>(K69+J69)*B3</f>
        <v>10</v>
      </c>
      <c r="J69" s="9"/>
      <c r="K69" s="7">
        <v>10</v>
      </c>
      <c r="L69" s="13"/>
    </row>
    <row r="70" spans="2:12" x14ac:dyDescent="0.25">
      <c r="C70" s="7" t="s">
        <v>1</v>
      </c>
      <c r="D70" s="11"/>
      <c r="E70" s="11"/>
      <c r="F70" s="11"/>
      <c r="G70" s="11"/>
      <c r="H70" s="11"/>
      <c r="I70" s="7">
        <f>(K70+J70)*B3</f>
        <v>7</v>
      </c>
      <c r="J70" s="9"/>
      <c r="K70" s="7">
        <v>7</v>
      </c>
      <c r="L70" s="13"/>
    </row>
    <row r="71" spans="2:12" x14ac:dyDescent="0.25">
      <c r="C71" s="7" t="s">
        <v>2</v>
      </c>
      <c r="D71" s="13"/>
      <c r="E71" s="13"/>
      <c r="F71" s="13"/>
      <c r="G71" s="13"/>
      <c r="H71" s="13"/>
      <c r="I71" s="7">
        <f>(K71+J71)*B3</f>
        <v>5</v>
      </c>
      <c r="J71" s="9"/>
      <c r="K71" s="7">
        <v>5</v>
      </c>
      <c r="L71" s="13"/>
    </row>
    <row r="72" spans="2:12" x14ac:dyDescent="0.25">
      <c r="C72" s="7" t="s">
        <v>3</v>
      </c>
      <c r="I72" s="7">
        <f>(K72+J72)*B3</f>
        <v>3</v>
      </c>
      <c r="J72" s="9"/>
      <c r="K72" s="7">
        <v>3</v>
      </c>
      <c r="L72" s="13"/>
    </row>
    <row r="73" spans="2:12" x14ac:dyDescent="0.25">
      <c r="C73" s="7" t="s">
        <v>4</v>
      </c>
      <c r="I73" s="7">
        <f>(K73+J73)*B3</f>
        <v>2</v>
      </c>
      <c r="J73" s="9"/>
      <c r="K73" s="7">
        <v>2</v>
      </c>
      <c r="L73" s="13"/>
    </row>
    <row r="74" spans="2:12" x14ac:dyDescent="0.25">
      <c r="E74" s="9"/>
      <c r="F74" s="9"/>
      <c r="G74" s="9"/>
      <c r="H74" s="9"/>
      <c r="J74" s="9"/>
      <c r="L74" s="13"/>
    </row>
    <row r="75" spans="2:12" x14ac:dyDescent="0.25">
      <c r="C75" s="10" t="s">
        <v>26</v>
      </c>
      <c r="D75" s="10"/>
      <c r="E75" s="9"/>
      <c r="F75" s="9"/>
      <c r="G75" s="9"/>
      <c r="H75" s="9"/>
      <c r="J75" s="9"/>
      <c r="L75" s="13"/>
    </row>
    <row r="76" spans="2:12" x14ac:dyDescent="0.25">
      <c r="C76" s="7" t="s">
        <v>0</v>
      </c>
      <c r="D76" s="128" t="s">
        <v>481</v>
      </c>
      <c r="E76" s="128" t="s">
        <v>480</v>
      </c>
      <c r="F76" s="128" t="s">
        <v>484</v>
      </c>
      <c r="G76" s="128" t="s">
        <v>482</v>
      </c>
      <c r="H76" s="128" t="s">
        <v>483</v>
      </c>
      <c r="I76" s="7">
        <f>(K76+J76)*B3</f>
        <v>16</v>
      </c>
      <c r="J76" s="9">
        <v>6</v>
      </c>
      <c r="K76" s="7">
        <v>10</v>
      </c>
      <c r="L76" s="13"/>
    </row>
    <row r="77" spans="2:12" x14ac:dyDescent="0.25">
      <c r="C77" s="7" t="s">
        <v>1</v>
      </c>
      <c r="D77" s="112" t="s">
        <v>567</v>
      </c>
      <c r="E77" s="112" t="s">
        <v>566</v>
      </c>
      <c r="F77" s="112" t="s">
        <v>564</v>
      </c>
      <c r="G77" s="112" t="s">
        <v>153</v>
      </c>
      <c r="H77" s="112" t="s">
        <v>568</v>
      </c>
      <c r="I77" s="7">
        <f>(K77+J77)*B3</f>
        <v>11</v>
      </c>
      <c r="J77" s="9">
        <v>4</v>
      </c>
      <c r="K77" s="7">
        <v>7</v>
      </c>
      <c r="L77" s="13"/>
    </row>
    <row r="78" spans="2:12" x14ac:dyDescent="0.25">
      <c r="C78" s="7" t="s">
        <v>2</v>
      </c>
      <c r="D78" s="11"/>
      <c r="E78" s="11" t="s">
        <v>1180</v>
      </c>
      <c r="F78" s="11"/>
      <c r="G78" s="11"/>
      <c r="H78" s="11"/>
      <c r="I78" s="7">
        <f>(K78+J78)*B3</f>
        <v>5</v>
      </c>
      <c r="J78" s="9"/>
      <c r="K78" s="7">
        <v>5</v>
      </c>
      <c r="L78" s="13"/>
    </row>
    <row r="79" spans="2:12" x14ac:dyDescent="0.25">
      <c r="C79" s="7" t="s">
        <v>3</v>
      </c>
      <c r="D79" s="11"/>
      <c r="E79" s="11"/>
      <c r="F79" s="11"/>
      <c r="G79" s="11"/>
      <c r="H79" s="11"/>
      <c r="I79" s="7">
        <f>(K79+J79)*B3</f>
        <v>3</v>
      </c>
      <c r="J79" s="9"/>
      <c r="K79" s="7">
        <v>3</v>
      </c>
      <c r="L79" s="13"/>
    </row>
    <row r="80" spans="2:12" x14ac:dyDescent="0.25">
      <c r="C80" s="7" t="s">
        <v>4</v>
      </c>
      <c r="I80" s="7">
        <f>(K80+J80)*B3</f>
        <v>2</v>
      </c>
      <c r="J80" s="9"/>
      <c r="K80" s="7">
        <v>2</v>
      </c>
      <c r="L80" s="13"/>
    </row>
    <row r="81" spans="2:12" x14ac:dyDescent="0.25">
      <c r="E81" s="9"/>
      <c r="F81" s="9"/>
      <c r="G81" s="9"/>
      <c r="H81" s="9"/>
      <c r="J81" s="9"/>
      <c r="L81" s="13"/>
    </row>
    <row r="82" spans="2:12" x14ac:dyDescent="0.25">
      <c r="C82" s="10" t="s">
        <v>27</v>
      </c>
      <c r="D82" s="10"/>
      <c r="E82" s="9"/>
      <c r="F82" s="9"/>
      <c r="G82" s="9"/>
      <c r="H82" s="9"/>
      <c r="J82" s="9"/>
      <c r="L82" s="13"/>
    </row>
    <row r="83" spans="2:12" x14ac:dyDescent="0.25">
      <c r="C83" s="7" t="s">
        <v>0</v>
      </c>
      <c r="D83" s="11" t="s">
        <v>1182</v>
      </c>
      <c r="E83" s="11" t="s">
        <v>1181</v>
      </c>
      <c r="F83" s="11" t="s">
        <v>460</v>
      </c>
      <c r="G83" s="11" t="s">
        <v>1183</v>
      </c>
      <c r="H83" s="11" t="s">
        <v>1184</v>
      </c>
      <c r="I83" s="7">
        <f>(K83+J83)*B3</f>
        <v>12</v>
      </c>
      <c r="J83" s="9">
        <v>2</v>
      </c>
      <c r="K83" s="7">
        <v>10</v>
      </c>
      <c r="L83" s="13"/>
    </row>
    <row r="84" spans="2:12" x14ac:dyDescent="0.25">
      <c r="C84" s="7" t="s">
        <v>1</v>
      </c>
      <c r="D84" s="11"/>
      <c r="E84" s="11"/>
      <c r="F84" s="11"/>
      <c r="G84" s="11"/>
      <c r="H84" s="11"/>
      <c r="I84" s="7">
        <f>(K84+J84)*B3</f>
        <v>7</v>
      </c>
      <c r="J84" s="9"/>
      <c r="K84" s="7">
        <v>7</v>
      </c>
      <c r="L84" s="13"/>
    </row>
    <row r="85" spans="2:12" x14ac:dyDescent="0.25">
      <c r="C85" s="7" t="s">
        <v>2</v>
      </c>
      <c r="D85" s="80"/>
      <c r="E85" s="80"/>
      <c r="F85" s="80"/>
      <c r="G85" s="80"/>
      <c r="H85" s="80"/>
      <c r="I85" s="7">
        <f>(K85+J85)*B3</f>
        <v>5</v>
      </c>
      <c r="J85" s="9"/>
      <c r="K85" s="7">
        <v>5</v>
      </c>
      <c r="L85" s="13"/>
    </row>
    <row r="86" spans="2:12" x14ac:dyDescent="0.25">
      <c r="C86" s="7" t="s">
        <v>3</v>
      </c>
      <c r="D86" s="11"/>
      <c r="E86" s="11"/>
      <c r="F86" s="11"/>
      <c r="G86" s="11"/>
      <c r="H86" s="11"/>
      <c r="I86" s="7">
        <f>(K86+J86)*B3</f>
        <v>3</v>
      </c>
      <c r="J86" s="9"/>
      <c r="K86" s="7">
        <v>3</v>
      </c>
      <c r="L86" s="13"/>
    </row>
    <row r="87" spans="2:12" x14ac:dyDescent="0.25">
      <c r="C87" s="7" t="s">
        <v>4</v>
      </c>
      <c r="I87" s="7">
        <f>(K87+J87)*B3</f>
        <v>2</v>
      </c>
      <c r="J87" s="9"/>
      <c r="K87" s="7">
        <v>2</v>
      </c>
      <c r="L87" s="13"/>
    </row>
    <row r="88" spans="2:12" x14ac:dyDescent="0.25">
      <c r="E88" s="9"/>
      <c r="F88" s="9"/>
      <c r="G88" s="9"/>
      <c r="H88" s="9"/>
      <c r="J88" s="9"/>
      <c r="L88" s="13"/>
    </row>
    <row r="89" spans="2:12" x14ac:dyDescent="0.25">
      <c r="C89" s="10" t="s">
        <v>28</v>
      </c>
      <c r="E89" s="9"/>
      <c r="F89" s="9"/>
      <c r="G89" s="9"/>
      <c r="H89" s="9"/>
      <c r="J89" s="9"/>
      <c r="L89" s="13"/>
    </row>
    <row r="90" spans="2:12" x14ac:dyDescent="0.25">
      <c r="C90" s="7" t="s">
        <v>0</v>
      </c>
      <c r="D90" s="11" t="s">
        <v>1185</v>
      </c>
      <c r="E90" s="11" t="s">
        <v>1186</v>
      </c>
      <c r="F90" s="11" t="s">
        <v>1189</v>
      </c>
      <c r="G90" s="11" t="s">
        <v>1187</v>
      </c>
      <c r="H90" s="11" t="s">
        <v>1188</v>
      </c>
      <c r="I90" s="7">
        <f>(K90+J90)*B3</f>
        <v>10</v>
      </c>
      <c r="J90" s="9"/>
      <c r="K90" s="7">
        <v>10</v>
      </c>
      <c r="L90" s="13"/>
    </row>
    <row r="91" spans="2:12" x14ac:dyDescent="0.25">
      <c r="C91" s="7" t="s">
        <v>1</v>
      </c>
      <c r="D91"/>
      <c r="I91" s="7">
        <f>(K91+J91)*B3</f>
        <v>7</v>
      </c>
      <c r="J91" s="9"/>
      <c r="K91" s="7">
        <v>7</v>
      </c>
      <c r="L91" s="13"/>
    </row>
    <row r="92" spans="2:12" x14ac:dyDescent="0.25">
      <c r="C92" s="7" t="s">
        <v>2</v>
      </c>
      <c r="D92" s="11"/>
      <c r="E92" s="11"/>
      <c r="F92" s="11"/>
      <c r="G92" s="11"/>
      <c r="H92" s="11"/>
      <c r="I92" s="7">
        <f>(K92+J92)*B3</f>
        <v>5</v>
      </c>
      <c r="J92" s="9"/>
      <c r="K92" s="7">
        <v>5</v>
      </c>
      <c r="L92" s="13"/>
    </row>
    <row r="93" spans="2:12" x14ac:dyDescent="0.25">
      <c r="C93" s="7" t="s">
        <v>3</v>
      </c>
      <c r="D93" s="53"/>
      <c r="E93" s="53"/>
      <c r="F93" s="53"/>
      <c r="G93" s="53"/>
      <c r="H93" s="53"/>
      <c r="I93" s="7">
        <f>(K93+J93)*B3</f>
        <v>3</v>
      </c>
      <c r="J93" s="9"/>
      <c r="K93" s="7">
        <v>3</v>
      </c>
      <c r="L93" s="13"/>
    </row>
    <row r="94" spans="2:12" x14ac:dyDescent="0.25">
      <c r="C94" s="7" t="s">
        <v>4</v>
      </c>
      <c r="D94" s="11"/>
      <c r="E94" s="11"/>
      <c r="F94" s="11"/>
      <c r="G94" s="11"/>
      <c r="H94" s="11"/>
      <c r="I94" s="7">
        <f>(K94+J94)*B3</f>
        <v>2</v>
      </c>
      <c r="J94" s="9"/>
      <c r="K94" s="7">
        <v>2</v>
      </c>
      <c r="L94" s="13"/>
    </row>
    <row r="95" spans="2:12" x14ac:dyDescent="0.25">
      <c r="E95" s="9"/>
      <c r="F95" s="9"/>
      <c r="G95" s="9"/>
      <c r="H95" s="9"/>
      <c r="J95" s="9"/>
      <c r="L95" s="13"/>
    </row>
    <row r="96" spans="2:12" x14ac:dyDescent="0.25">
      <c r="B96" s="7">
        <v>6</v>
      </c>
      <c r="C96" s="10" t="s">
        <v>12</v>
      </c>
      <c r="D96" s="10"/>
      <c r="E96" s="9"/>
      <c r="F96" s="9"/>
      <c r="G96" s="9"/>
      <c r="H96" s="9"/>
      <c r="J96" s="9"/>
      <c r="L96" s="13"/>
    </row>
    <row r="97" spans="3:12" x14ac:dyDescent="0.25">
      <c r="C97" s="7" t="s">
        <v>0</v>
      </c>
      <c r="D97" s="128" t="s">
        <v>1190</v>
      </c>
      <c r="E97" s="129" t="s">
        <v>1191</v>
      </c>
      <c r="F97" s="170" t="s">
        <v>460</v>
      </c>
      <c r="G97" s="128" t="s">
        <v>259</v>
      </c>
      <c r="H97" s="128" t="s">
        <v>456</v>
      </c>
      <c r="I97" s="7">
        <f>(K97+J97)*B3</f>
        <v>11</v>
      </c>
      <c r="J97" s="9">
        <v>1</v>
      </c>
      <c r="K97" s="7">
        <f>J100+10</f>
        <v>10</v>
      </c>
      <c r="L97" s="13"/>
    </row>
    <row r="98" spans="3:12" x14ac:dyDescent="0.25">
      <c r="C98" s="7" t="s">
        <v>1</v>
      </c>
      <c r="D98" s="128" t="s">
        <v>515</v>
      </c>
      <c r="E98" s="128" t="s">
        <v>514</v>
      </c>
      <c r="F98" s="128" t="s">
        <v>150</v>
      </c>
      <c r="G98" s="128" t="s">
        <v>134</v>
      </c>
      <c r="H98" s="128" t="s">
        <v>270</v>
      </c>
      <c r="I98" s="7">
        <f>(K98+J98)*B3</f>
        <v>7</v>
      </c>
      <c r="J98" s="9"/>
      <c r="K98" s="7">
        <f>J101+7</f>
        <v>7</v>
      </c>
      <c r="L98" s="13"/>
    </row>
    <row r="99" spans="3:12" x14ac:dyDescent="0.25">
      <c r="C99" s="7" t="s">
        <v>2</v>
      </c>
      <c r="D99" s="112" t="s">
        <v>1170</v>
      </c>
      <c r="E99" s="128" t="s">
        <v>685</v>
      </c>
      <c r="F99" s="112" t="s">
        <v>364</v>
      </c>
      <c r="G99" s="112" t="s">
        <v>132</v>
      </c>
      <c r="H99" s="112" t="s">
        <v>1169</v>
      </c>
      <c r="I99" s="7">
        <f>(K99+J99)*B3</f>
        <v>5</v>
      </c>
      <c r="J99" s="9"/>
      <c r="K99" s="7">
        <f>J102+5</f>
        <v>5</v>
      </c>
      <c r="L99" s="13"/>
    </row>
    <row r="100" spans="3:12" x14ac:dyDescent="0.25">
      <c r="C100" s="7" t="s">
        <v>3</v>
      </c>
      <c r="D100" s="128" t="s">
        <v>358</v>
      </c>
      <c r="E100" s="128" t="s">
        <v>1115</v>
      </c>
      <c r="F100" s="128" t="s">
        <v>447</v>
      </c>
      <c r="I100" s="7">
        <f>(K100+J100)*B3</f>
        <v>3</v>
      </c>
      <c r="J100" s="9"/>
      <c r="K100" s="7">
        <f>J103+3</f>
        <v>3</v>
      </c>
      <c r="L100" s="13"/>
    </row>
    <row r="101" spans="3:12" x14ac:dyDescent="0.25">
      <c r="C101" s="7" t="s">
        <v>4</v>
      </c>
      <c r="D101" s="128" t="s">
        <v>358</v>
      </c>
      <c r="E101" s="128" t="s">
        <v>511</v>
      </c>
      <c r="F101" s="128" t="s">
        <v>447</v>
      </c>
      <c r="I101" s="7">
        <f>(K101+J101)*B3</f>
        <v>2</v>
      </c>
      <c r="J101" s="9"/>
      <c r="K101" s="7">
        <f>J104+2</f>
        <v>2</v>
      </c>
      <c r="L101" s="13"/>
    </row>
    <row r="102" spans="3:12" x14ac:dyDescent="0.25">
      <c r="E102" s="9"/>
      <c r="F102" s="9"/>
      <c r="G102" s="9"/>
      <c r="H102" s="9"/>
      <c r="J102" s="9"/>
      <c r="L102" s="13"/>
    </row>
    <row r="103" spans="3:12" x14ac:dyDescent="0.25">
      <c r="C103" s="10" t="s">
        <v>13</v>
      </c>
      <c r="D103" s="10"/>
      <c r="E103" s="9"/>
      <c r="F103" s="9"/>
      <c r="G103" s="9"/>
      <c r="H103" s="9"/>
      <c r="J103" s="9"/>
      <c r="L103" s="13"/>
    </row>
    <row r="104" spans="3:12" x14ac:dyDescent="0.25">
      <c r="C104" s="7" t="s">
        <v>0</v>
      </c>
      <c r="I104" s="7">
        <f>(K104+J104)*B3</f>
        <v>10</v>
      </c>
      <c r="J104" s="9"/>
      <c r="K104" s="7">
        <f>J108+10</f>
        <v>10</v>
      </c>
      <c r="L104" s="13"/>
    </row>
    <row r="105" spans="3:12" x14ac:dyDescent="0.25">
      <c r="C105" s="7" t="s">
        <v>1</v>
      </c>
      <c r="I105" s="7">
        <f>(K105+J105)*B3</f>
        <v>7</v>
      </c>
      <c r="J105" s="9"/>
      <c r="K105" s="7">
        <f>J109+7</f>
        <v>7</v>
      </c>
      <c r="L105" s="13"/>
    </row>
    <row r="106" spans="3:12" x14ac:dyDescent="0.25">
      <c r="C106" s="7" t="s">
        <v>2</v>
      </c>
      <c r="I106" s="7">
        <f>(K106+J106)*B3</f>
        <v>5</v>
      </c>
      <c r="J106" s="9"/>
      <c r="K106" s="7">
        <f>J110+5</f>
        <v>5</v>
      </c>
      <c r="L106" s="13"/>
    </row>
    <row r="107" spans="3:12" x14ac:dyDescent="0.25">
      <c r="C107" s="7" t="s">
        <v>3</v>
      </c>
      <c r="I107" s="7">
        <f>(K107+J107)*B3</f>
        <v>3</v>
      </c>
      <c r="J107" s="9"/>
      <c r="K107" s="7">
        <f>J111+3</f>
        <v>3</v>
      </c>
      <c r="L107" s="13"/>
    </row>
    <row r="108" spans="3:12" x14ac:dyDescent="0.25">
      <c r="C108" s="7" t="s">
        <v>4</v>
      </c>
      <c r="I108" s="7">
        <f>(K108+J108)*B3</f>
        <v>2</v>
      </c>
      <c r="J108" s="9"/>
      <c r="K108" s="7">
        <f>J112+2</f>
        <v>2</v>
      </c>
      <c r="L108" s="13"/>
    </row>
    <row r="109" spans="3:12" x14ac:dyDescent="0.25">
      <c r="E109" s="9"/>
      <c r="F109" s="9"/>
      <c r="G109" s="9"/>
      <c r="H109" s="9"/>
      <c r="J109" s="9"/>
      <c r="L109" s="13"/>
    </row>
    <row r="110" spans="3:12" x14ac:dyDescent="0.25">
      <c r="C110" s="10" t="s">
        <v>68</v>
      </c>
      <c r="D110" s="10"/>
      <c r="E110" s="9"/>
      <c r="F110" s="9"/>
      <c r="G110" s="9"/>
      <c r="H110" s="9"/>
      <c r="J110" s="9"/>
      <c r="L110" s="13"/>
    </row>
    <row r="111" spans="3:12" x14ac:dyDescent="0.25">
      <c r="C111" s="7" t="s">
        <v>0</v>
      </c>
      <c r="D111" s="13"/>
      <c r="I111" s="7">
        <f>(K111+J111)*B3</f>
        <v>10</v>
      </c>
      <c r="J111" s="9"/>
      <c r="K111" s="7">
        <v>10</v>
      </c>
      <c r="L111" s="13"/>
    </row>
    <row r="112" spans="3:12" x14ac:dyDescent="0.25">
      <c r="C112" s="7" t="s">
        <v>1</v>
      </c>
      <c r="I112" s="7">
        <f>(K112+J112)*B3</f>
        <v>7</v>
      </c>
      <c r="J112" s="9"/>
      <c r="K112" s="7">
        <v>7</v>
      </c>
      <c r="L112" s="13"/>
    </row>
    <row r="113" spans="1:12" x14ac:dyDescent="0.25">
      <c r="C113" s="7" t="s">
        <v>2</v>
      </c>
      <c r="I113" s="7">
        <f>(K113+J113)*B3</f>
        <v>5</v>
      </c>
      <c r="J113" s="9"/>
      <c r="K113" s="7">
        <f>J117+5</f>
        <v>5</v>
      </c>
      <c r="L113" s="13"/>
    </row>
    <row r="114" spans="1:12" x14ac:dyDescent="0.25">
      <c r="C114" s="7" t="s">
        <v>3</v>
      </c>
      <c r="I114" s="7">
        <f>(K114+J114)*B3</f>
        <v>3</v>
      </c>
      <c r="J114" s="9"/>
      <c r="K114" s="7">
        <f>J118+3</f>
        <v>3</v>
      </c>
      <c r="L114" s="13"/>
    </row>
    <row r="115" spans="1:12" x14ac:dyDescent="0.25">
      <c r="C115" s="7" t="s">
        <v>4</v>
      </c>
      <c r="I115" s="7">
        <f>(K115+J115)*B3</f>
        <v>10</v>
      </c>
      <c r="J115" s="9"/>
      <c r="K115" s="7">
        <v>10</v>
      </c>
      <c r="L115" s="13"/>
    </row>
    <row r="116" spans="1:12" x14ac:dyDescent="0.25">
      <c r="E116" s="9"/>
      <c r="F116" s="9"/>
      <c r="G116" s="9"/>
      <c r="H116" s="9"/>
      <c r="J116" s="9"/>
      <c r="L116" s="13"/>
    </row>
    <row r="117" spans="1:12" x14ac:dyDescent="0.25">
      <c r="C117" s="10" t="s">
        <v>98</v>
      </c>
      <c r="D117" s="10"/>
      <c r="E117" s="9"/>
      <c r="F117" s="9"/>
      <c r="G117" s="9"/>
      <c r="H117" s="9"/>
      <c r="J117" s="9"/>
      <c r="L117" s="13"/>
    </row>
    <row r="118" spans="1:12" x14ac:dyDescent="0.25">
      <c r="C118" s="7" t="s">
        <v>0</v>
      </c>
      <c r="I118" s="7">
        <f>(K118+J118)*B3</f>
        <v>10</v>
      </c>
      <c r="J118" s="9"/>
      <c r="K118" s="7">
        <f>J122+10</f>
        <v>10</v>
      </c>
      <c r="L118" s="13"/>
    </row>
    <row r="119" spans="1:12" x14ac:dyDescent="0.25">
      <c r="C119" s="7" t="s">
        <v>1</v>
      </c>
      <c r="E119" s="9"/>
      <c r="F119" s="9"/>
      <c r="G119" s="9"/>
      <c r="H119" s="9"/>
      <c r="I119" s="7">
        <f>(K119+J119)*B3</f>
        <v>7</v>
      </c>
      <c r="J119" s="9"/>
      <c r="K119" s="7">
        <f>J123+7</f>
        <v>7</v>
      </c>
      <c r="L119" s="13"/>
    </row>
    <row r="120" spans="1:12" x14ac:dyDescent="0.25">
      <c r="C120" s="7" t="s">
        <v>2</v>
      </c>
      <c r="E120" s="9"/>
      <c r="F120" s="9"/>
      <c r="G120" s="9"/>
      <c r="H120" s="9"/>
      <c r="I120" s="7">
        <f>(K120+J120)*B3</f>
        <v>5</v>
      </c>
      <c r="J120" s="9"/>
      <c r="K120" s="7">
        <f>J124+5</f>
        <v>5</v>
      </c>
      <c r="L120" s="13"/>
    </row>
    <row r="121" spans="1:12" x14ac:dyDescent="0.25">
      <c r="C121" s="7" t="s">
        <v>3</v>
      </c>
      <c r="E121" s="9"/>
      <c r="F121" s="9"/>
      <c r="G121" s="9"/>
      <c r="H121" s="9"/>
      <c r="I121" s="7">
        <f>(K121+J121)*B3</f>
        <v>3</v>
      </c>
      <c r="J121" s="9"/>
      <c r="K121" s="7">
        <f>J125+3</f>
        <v>3</v>
      </c>
      <c r="L121" s="13"/>
    </row>
    <row r="122" spans="1:12" x14ac:dyDescent="0.25">
      <c r="C122" s="7" t="s">
        <v>4</v>
      </c>
      <c r="E122" s="9"/>
      <c r="F122" s="9"/>
      <c r="G122" s="9"/>
      <c r="H122" s="9"/>
      <c r="I122" s="7">
        <f>(K122+J122)*B3</f>
        <v>2</v>
      </c>
      <c r="J122" s="9"/>
      <c r="K122" s="7">
        <f>J126+2</f>
        <v>2</v>
      </c>
      <c r="L122" s="13"/>
    </row>
    <row r="123" spans="1:12" x14ac:dyDescent="0.25">
      <c r="A123" s="15"/>
      <c r="L123" s="13"/>
    </row>
    <row r="124" spans="1:12" x14ac:dyDescent="0.25">
      <c r="A124" s="15"/>
      <c r="C124" s="10" t="s">
        <v>44</v>
      </c>
      <c r="D124" s="10"/>
      <c r="E124" s="9"/>
      <c r="F124" s="9"/>
      <c r="G124" s="9"/>
      <c r="H124" s="9"/>
      <c r="J124" s="9"/>
      <c r="L124" s="13"/>
    </row>
    <row r="125" spans="1:12" x14ac:dyDescent="0.25">
      <c r="A125" s="15"/>
      <c r="C125" s="7" t="s">
        <v>0</v>
      </c>
      <c r="I125" s="7">
        <f>(K125+J125)*B3</f>
        <v>10</v>
      </c>
      <c r="J125" s="9"/>
      <c r="K125" s="7">
        <f>J129+10</f>
        <v>10</v>
      </c>
      <c r="L125" s="13"/>
    </row>
    <row r="126" spans="1:12" x14ac:dyDescent="0.25">
      <c r="A126" s="15"/>
      <c r="C126" s="7" t="s">
        <v>1</v>
      </c>
      <c r="E126" s="9"/>
      <c r="F126" s="9"/>
      <c r="G126" s="9"/>
      <c r="H126" s="9"/>
      <c r="I126" s="7">
        <v>14</v>
      </c>
      <c r="J126" s="9"/>
      <c r="K126" s="7">
        <v>7</v>
      </c>
      <c r="L126" s="13"/>
    </row>
    <row r="127" spans="1:12" x14ac:dyDescent="0.25">
      <c r="A127" s="15"/>
      <c r="C127" s="7" t="s">
        <v>2</v>
      </c>
      <c r="E127" s="9"/>
      <c r="F127" s="9"/>
      <c r="G127" s="9"/>
      <c r="H127" s="9"/>
      <c r="I127" s="7">
        <f>(K127+J127)*B3</f>
        <v>5</v>
      </c>
      <c r="J127" s="9"/>
      <c r="K127" s="7">
        <f>J130+5</f>
        <v>5</v>
      </c>
      <c r="L127" s="13"/>
    </row>
    <row r="128" spans="1:12" x14ac:dyDescent="0.25">
      <c r="C128" s="7" t="s">
        <v>3</v>
      </c>
      <c r="E128" s="9"/>
      <c r="F128" s="9"/>
      <c r="G128" s="9"/>
      <c r="H128" s="9"/>
      <c r="I128" s="7">
        <f>(K128+J128)*B3</f>
        <v>3</v>
      </c>
      <c r="J128" s="9"/>
      <c r="K128" s="7">
        <f>J131+3</f>
        <v>3</v>
      </c>
      <c r="L128" s="13"/>
    </row>
    <row r="129" spans="3:12" x14ac:dyDescent="0.25">
      <c r="C129" s="7" t="s">
        <v>4</v>
      </c>
      <c r="E129" s="9"/>
      <c r="F129" s="9"/>
      <c r="G129" s="9"/>
      <c r="H129" s="9"/>
      <c r="I129" s="7">
        <f>(K129+J129)*B3</f>
        <v>2</v>
      </c>
      <c r="J129" s="9"/>
      <c r="K129" s="7">
        <f>J132+2</f>
        <v>2</v>
      </c>
      <c r="L129" s="13"/>
    </row>
    <row r="130" spans="3:12" x14ac:dyDescent="0.25">
      <c r="L130" s="13"/>
    </row>
    <row r="131" spans="3:12" x14ac:dyDescent="0.25">
      <c r="C131" s="10" t="s">
        <v>77</v>
      </c>
      <c r="L131" s="13"/>
    </row>
    <row r="132" spans="3:12" x14ac:dyDescent="0.25">
      <c r="C132" s="7" t="s">
        <v>0</v>
      </c>
      <c r="D132" s="11"/>
      <c r="E132" s="11" t="s">
        <v>1192</v>
      </c>
      <c r="F132" s="11"/>
      <c r="G132" s="11"/>
      <c r="H132" s="11"/>
      <c r="I132" s="7">
        <f>(K132+J132)*B3</f>
        <v>10</v>
      </c>
      <c r="K132" s="7">
        <v>10</v>
      </c>
      <c r="L132" s="13"/>
    </row>
    <row r="133" spans="3:12" x14ac:dyDescent="0.25">
      <c r="C133" s="7" t="s">
        <v>1</v>
      </c>
      <c r="D133" s="112" t="s">
        <v>741</v>
      </c>
      <c r="E133" s="112" t="s">
        <v>738</v>
      </c>
      <c r="F133" s="112" t="s">
        <v>739</v>
      </c>
      <c r="G133" s="112" t="s">
        <v>190</v>
      </c>
      <c r="H133" s="112" t="s">
        <v>740</v>
      </c>
      <c r="I133" s="7">
        <f>(K133+J133)*B3</f>
        <v>7</v>
      </c>
      <c r="K133" s="7">
        <v>7</v>
      </c>
      <c r="L133" s="13"/>
    </row>
    <row r="134" spans="3:12" x14ac:dyDescent="0.25">
      <c r="C134" s="7" t="s">
        <v>2</v>
      </c>
      <c r="D134" s="7" t="s">
        <v>1209</v>
      </c>
      <c r="E134" s="112" t="s">
        <v>1208</v>
      </c>
      <c r="F134" s="7" t="s">
        <v>1180</v>
      </c>
      <c r="G134" s="7" t="s">
        <v>230</v>
      </c>
      <c r="H134" s="7" t="s">
        <v>1207</v>
      </c>
      <c r="I134" s="7">
        <f>(K134+J134)*B3</f>
        <v>5</v>
      </c>
      <c r="K134" s="7">
        <v>5</v>
      </c>
      <c r="L134" s="13"/>
    </row>
    <row r="135" spans="3:12" x14ac:dyDescent="0.25">
      <c r="C135" s="7" t="s">
        <v>3</v>
      </c>
      <c r="I135" s="7">
        <f>(K135+J135)*B3</f>
        <v>3</v>
      </c>
      <c r="K135" s="7">
        <v>3</v>
      </c>
      <c r="L135" s="13"/>
    </row>
    <row r="136" spans="3:12" x14ac:dyDescent="0.25">
      <c r="C136" s="7" t="s">
        <v>4</v>
      </c>
      <c r="I136" s="7">
        <v>4</v>
      </c>
      <c r="K136" s="7">
        <v>2</v>
      </c>
      <c r="L136" s="13"/>
    </row>
    <row r="137" spans="3:12" x14ac:dyDescent="0.25">
      <c r="L137" s="13"/>
    </row>
    <row r="138" spans="3:12" x14ac:dyDescent="0.25">
      <c r="C138" s="10"/>
      <c r="L138" s="13"/>
    </row>
    <row r="139" spans="3:12" x14ac:dyDescent="0.25">
      <c r="L139" s="13"/>
    </row>
    <row r="140" spans="3:12" x14ac:dyDescent="0.25">
      <c r="L140" s="13"/>
    </row>
    <row r="141" spans="3:12" x14ac:dyDescent="0.25">
      <c r="L141" s="13"/>
    </row>
    <row r="142" spans="3:12" x14ac:dyDescent="0.25">
      <c r="L142" s="13"/>
    </row>
    <row r="143" spans="3:12" x14ac:dyDescent="0.25">
      <c r="L143" s="13"/>
    </row>
    <row r="144" spans="3:12" x14ac:dyDescent="0.25">
      <c r="L144" s="13"/>
    </row>
    <row r="145" spans="12:12" x14ac:dyDescent="0.25">
      <c r="L145" s="13"/>
    </row>
    <row r="146" spans="12:12" x14ac:dyDescent="0.25">
      <c r="L146" s="13"/>
    </row>
  </sheetData>
  <phoneticPr fontId="1" type="noConversion"/>
  <pageMargins left="0.75" right="0.75" top="1" bottom="1" header="0.5" footer="0.5"/>
  <pageSetup scale="31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K129"/>
  <sheetViews>
    <sheetView topLeftCell="B87" zoomScaleNormal="100" workbookViewId="0">
      <selection activeCell="B3" sqref="B3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5.5703125" bestFit="1" customWidth="1"/>
    <col min="6" max="8" width="25.5703125" customWidth="1"/>
    <col min="9" max="9" width="11.5703125" bestFit="1" customWidth="1"/>
    <col min="10" max="10" width="20.28515625" bestFit="1" customWidth="1"/>
    <col min="11" max="11" width="14" bestFit="1" customWidth="1"/>
  </cols>
  <sheetData>
    <row r="1" spans="1:11" x14ac:dyDescent="0.2">
      <c r="A1" s="1" t="s">
        <v>71</v>
      </c>
      <c r="C1" s="2" t="s">
        <v>23</v>
      </c>
      <c r="D1" s="2" t="s">
        <v>48</v>
      </c>
      <c r="E1" s="1" t="s">
        <v>14</v>
      </c>
      <c r="F1" s="1" t="s">
        <v>125</v>
      </c>
      <c r="G1" s="1" t="s">
        <v>122</v>
      </c>
      <c r="H1" s="1" t="s">
        <v>123</v>
      </c>
      <c r="I1" s="2" t="s">
        <v>15</v>
      </c>
      <c r="J1" s="2" t="s">
        <v>16</v>
      </c>
      <c r="K1" s="2" t="s">
        <v>17</v>
      </c>
    </row>
    <row r="2" spans="1:11" ht="15.75" x14ac:dyDescent="0.25">
      <c r="A2" t="s">
        <v>5</v>
      </c>
      <c r="B2" s="6">
        <v>3</v>
      </c>
      <c r="C2" t="s">
        <v>0</v>
      </c>
      <c r="E2" s="7"/>
      <c r="F2" s="7"/>
      <c r="G2" s="7"/>
      <c r="H2" s="7"/>
      <c r="I2">
        <f>(K2+J2)*B3</f>
        <v>10</v>
      </c>
      <c r="J2" s="5"/>
      <c r="K2">
        <v>10</v>
      </c>
    </row>
    <row r="3" spans="1:11" ht="15.75" x14ac:dyDescent="0.25">
      <c r="A3" t="s">
        <v>6</v>
      </c>
      <c r="B3" s="1" t="str">
        <f>IF(B2&gt;200,"9.0",IF(B2&gt;175,"8.0",IF(B2&gt;150,"7.0",IF(B2&gt;125,"6.0",IF(B2&gt;100,"5.0",IF(B2&gt;75,"4.0",IF(B2&gt;50,"3.0",IF(B2&gt;25,"2.0",IF(B2&gt;0,"1")))))))))</f>
        <v>1</v>
      </c>
      <c r="C3" t="s">
        <v>1</v>
      </c>
      <c r="E3" s="7"/>
      <c r="F3" s="7"/>
      <c r="G3" s="7"/>
      <c r="H3" s="7"/>
      <c r="I3">
        <f>(K3+J3)*B3</f>
        <v>7</v>
      </c>
      <c r="J3" s="5"/>
      <c r="K3">
        <v>7</v>
      </c>
    </row>
    <row r="4" spans="1:11" ht="15.75" x14ac:dyDescent="0.25">
      <c r="C4" t="s">
        <v>2</v>
      </c>
      <c r="E4" s="7"/>
      <c r="F4" s="7"/>
      <c r="G4" s="7"/>
      <c r="H4" s="7"/>
      <c r="I4">
        <f>(K4+J4)*B3</f>
        <v>5</v>
      </c>
      <c r="J4" s="5"/>
      <c r="K4">
        <v>5</v>
      </c>
    </row>
    <row r="5" spans="1:11" ht="15.75" x14ac:dyDescent="0.25">
      <c r="C5" t="s">
        <v>3</v>
      </c>
      <c r="E5" s="9"/>
      <c r="F5" s="9"/>
      <c r="G5" s="9"/>
      <c r="H5" s="9"/>
      <c r="I5">
        <f>(K5+J5)*B3</f>
        <v>3</v>
      </c>
      <c r="J5" s="5"/>
      <c r="K5">
        <v>3</v>
      </c>
    </row>
    <row r="6" spans="1:11" ht="15.75" x14ac:dyDescent="0.25">
      <c r="C6" t="s">
        <v>4</v>
      </c>
      <c r="E6" s="9"/>
      <c r="F6" s="9"/>
      <c r="G6" s="9"/>
      <c r="H6" s="9"/>
      <c r="I6">
        <f>(K6+J6)*B3</f>
        <v>2</v>
      </c>
      <c r="J6" s="5"/>
      <c r="K6">
        <v>2</v>
      </c>
    </row>
    <row r="7" spans="1:11" ht="15.75" x14ac:dyDescent="0.25">
      <c r="E7" s="9"/>
      <c r="F7" s="9"/>
      <c r="G7" s="9"/>
      <c r="H7" s="9"/>
      <c r="J7" s="5"/>
    </row>
    <row r="8" spans="1:11" ht="15.75" x14ac:dyDescent="0.25">
      <c r="C8" s="2" t="s">
        <v>18</v>
      </c>
      <c r="D8" s="2"/>
      <c r="E8" s="9"/>
      <c r="F8" s="9"/>
      <c r="G8" s="9"/>
      <c r="H8" s="9"/>
      <c r="J8" s="5"/>
    </row>
    <row r="9" spans="1:11" ht="15.75" x14ac:dyDescent="0.25">
      <c r="C9" t="s">
        <v>0</v>
      </c>
      <c r="E9" s="7"/>
      <c r="F9" s="7"/>
      <c r="G9" s="7"/>
      <c r="H9" s="7"/>
      <c r="I9">
        <f>(K9+J9)*B3</f>
        <v>10</v>
      </c>
      <c r="J9" s="5"/>
      <c r="K9">
        <v>10</v>
      </c>
    </row>
    <row r="10" spans="1:11" ht="15.75" x14ac:dyDescent="0.25">
      <c r="C10" t="s">
        <v>1</v>
      </c>
      <c r="E10" s="9"/>
      <c r="F10" s="9"/>
      <c r="G10" s="9"/>
      <c r="H10" s="9"/>
      <c r="I10">
        <f>(K10+J10)*B3</f>
        <v>7</v>
      </c>
      <c r="J10" s="5"/>
      <c r="K10">
        <v>7</v>
      </c>
    </row>
    <row r="11" spans="1:11" ht="15.75" x14ac:dyDescent="0.25">
      <c r="C11" t="s">
        <v>2</v>
      </c>
      <c r="E11" s="9"/>
      <c r="F11" s="9"/>
      <c r="G11" s="9"/>
      <c r="H11" s="9"/>
      <c r="I11">
        <f>(K11+J11)*B3</f>
        <v>5</v>
      </c>
      <c r="J11" s="5"/>
      <c r="K11">
        <v>5</v>
      </c>
    </row>
    <row r="12" spans="1:11" ht="15.75" x14ac:dyDescent="0.25">
      <c r="C12" t="s">
        <v>3</v>
      </c>
      <c r="E12" s="9"/>
      <c r="F12" s="9"/>
      <c r="G12" s="9"/>
      <c r="H12" s="9"/>
      <c r="I12">
        <f>(K12+J12)*B3</f>
        <v>3</v>
      </c>
      <c r="J12" s="5"/>
      <c r="K12">
        <v>3</v>
      </c>
    </row>
    <row r="13" spans="1:11" ht="15.75" x14ac:dyDescent="0.25">
      <c r="C13" t="s">
        <v>4</v>
      </c>
      <c r="E13" s="9"/>
      <c r="F13" s="9"/>
      <c r="G13" s="9"/>
      <c r="H13" s="9"/>
      <c r="I13">
        <f>(K13+J13)*B3</f>
        <v>2</v>
      </c>
      <c r="J13" s="5"/>
      <c r="K13">
        <v>2</v>
      </c>
    </row>
    <row r="14" spans="1:11" ht="15.75" x14ac:dyDescent="0.25">
      <c r="E14" s="9"/>
      <c r="F14" s="9"/>
      <c r="G14" s="9"/>
      <c r="H14" s="9"/>
      <c r="J14" s="5"/>
    </row>
    <row r="15" spans="1:11" ht="15.75" x14ac:dyDescent="0.25">
      <c r="C15" s="2" t="s">
        <v>19</v>
      </c>
      <c r="D15" s="2"/>
      <c r="E15" s="9"/>
      <c r="F15" s="9"/>
      <c r="G15" s="9"/>
      <c r="H15" s="9"/>
      <c r="J15" s="5"/>
    </row>
    <row r="16" spans="1:11" ht="15.75" x14ac:dyDescent="0.25">
      <c r="C16" t="s">
        <v>0</v>
      </c>
      <c r="E16" s="7"/>
      <c r="F16" s="7"/>
      <c r="G16" s="7"/>
      <c r="H16" s="7"/>
      <c r="I16">
        <f>(K16+J16)*B3</f>
        <v>10</v>
      </c>
      <c r="J16" s="5"/>
      <c r="K16">
        <v>10</v>
      </c>
    </row>
    <row r="17" spans="1:11" ht="15.75" x14ac:dyDescent="0.25">
      <c r="C17" t="s">
        <v>1</v>
      </c>
      <c r="E17" s="7"/>
      <c r="F17" s="7"/>
      <c r="G17" s="7"/>
      <c r="H17" s="7"/>
      <c r="I17">
        <f>(K17+J17)*B3</f>
        <v>7</v>
      </c>
      <c r="J17" s="5"/>
      <c r="K17">
        <v>7</v>
      </c>
    </row>
    <row r="18" spans="1:11" ht="15.75" x14ac:dyDescent="0.25">
      <c r="C18" t="s">
        <v>2</v>
      </c>
      <c r="E18" s="7"/>
      <c r="F18" s="7"/>
      <c r="G18" s="7"/>
      <c r="H18" s="7"/>
      <c r="I18">
        <f>(K18+J18)*B3</f>
        <v>5</v>
      </c>
      <c r="J18" s="5"/>
      <c r="K18">
        <v>5</v>
      </c>
    </row>
    <row r="19" spans="1:11" ht="15.75" x14ac:dyDescent="0.25">
      <c r="C19" t="s">
        <v>3</v>
      </c>
      <c r="E19" s="7"/>
      <c r="F19" s="7"/>
      <c r="G19" s="7"/>
      <c r="H19" s="7"/>
      <c r="I19">
        <f>(K19+J19)*B3</f>
        <v>3</v>
      </c>
      <c r="J19" s="5"/>
      <c r="K19">
        <v>3</v>
      </c>
    </row>
    <row r="20" spans="1:11" ht="15.75" x14ac:dyDescent="0.25">
      <c r="A20" s="1"/>
      <c r="B20" s="1"/>
      <c r="C20" t="s">
        <v>4</v>
      </c>
      <c r="E20" s="7"/>
      <c r="F20" s="7"/>
      <c r="G20" s="7"/>
      <c r="H20" s="7"/>
      <c r="I20">
        <f>(K20+J20)*B3</f>
        <v>2</v>
      </c>
      <c r="J20" s="5"/>
      <c r="K20">
        <v>2</v>
      </c>
    </row>
    <row r="21" spans="1:11" ht="15.75" x14ac:dyDescent="0.25">
      <c r="E21" s="9"/>
      <c r="F21" s="9"/>
      <c r="G21" s="9"/>
      <c r="H21" s="9"/>
      <c r="J21" s="5"/>
    </row>
    <row r="22" spans="1:11" ht="15.75" x14ac:dyDescent="0.25">
      <c r="C22" s="2" t="s">
        <v>20</v>
      </c>
      <c r="D22" s="2"/>
      <c r="E22" s="9"/>
      <c r="F22" s="9"/>
      <c r="G22" s="9"/>
      <c r="H22" s="9"/>
      <c r="J22" s="5"/>
    </row>
    <row r="23" spans="1:11" ht="15.75" x14ac:dyDescent="0.25">
      <c r="C23" t="s">
        <v>0</v>
      </c>
      <c r="E23" s="7"/>
      <c r="F23" s="7"/>
      <c r="G23" s="7"/>
      <c r="H23" s="7"/>
      <c r="I23">
        <f>(K23+J23)*B3</f>
        <v>10</v>
      </c>
      <c r="J23" s="5"/>
      <c r="K23">
        <v>10</v>
      </c>
    </row>
    <row r="24" spans="1:11" ht="15.75" x14ac:dyDescent="0.25">
      <c r="C24" t="s">
        <v>1</v>
      </c>
      <c r="E24" s="7"/>
      <c r="F24" s="7"/>
      <c r="G24" s="7"/>
      <c r="H24" s="7"/>
      <c r="I24">
        <f>(K24+J24)*B3</f>
        <v>7</v>
      </c>
      <c r="J24" s="5"/>
      <c r="K24">
        <v>7</v>
      </c>
    </row>
    <row r="25" spans="1:11" ht="15.75" x14ac:dyDescent="0.25">
      <c r="C25" t="s">
        <v>2</v>
      </c>
      <c r="E25" s="7"/>
      <c r="F25" s="7"/>
      <c r="G25" s="7"/>
      <c r="H25" s="7"/>
      <c r="I25">
        <f>(K25+J25)*B3</f>
        <v>5</v>
      </c>
      <c r="J25" s="5"/>
      <c r="K25">
        <v>5</v>
      </c>
    </row>
    <row r="26" spans="1:11" ht="15.75" x14ac:dyDescent="0.25">
      <c r="C26" t="s">
        <v>3</v>
      </c>
      <c r="E26" s="7"/>
      <c r="F26" s="7"/>
      <c r="G26" s="7"/>
      <c r="H26" s="7"/>
      <c r="I26">
        <f>(K26+J26)*B3</f>
        <v>3</v>
      </c>
      <c r="J26" s="5"/>
      <c r="K26">
        <v>3</v>
      </c>
    </row>
    <row r="27" spans="1:11" ht="15.75" x14ac:dyDescent="0.25">
      <c r="C27" t="s">
        <v>4</v>
      </c>
      <c r="E27" s="7"/>
      <c r="F27" s="7"/>
      <c r="G27" s="7"/>
      <c r="H27" s="7"/>
      <c r="I27">
        <f>(K27+J27)*B3</f>
        <v>2</v>
      </c>
      <c r="J27" s="5"/>
      <c r="K27">
        <v>2</v>
      </c>
    </row>
    <row r="28" spans="1:11" ht="15.75" x14ac:dyDescent="0.25">
      <c r="B28" s="3"/>
      <c r="E28" s="9"/>
      <c r="F28" s="9"/>
      <c r="G28" s="9"/>
      <c r="H28" s="9"/>
      <c r="J28" s="5"/>
    </row>
    <row r="29" spans="1:11" ht="15.75" x14ac:dyDescent="0.25">
      <c r="B29" s="3"/>
      <c r="C29" s="2" t="s">
        <v>21</v>
      </c>
      <c r="D29" s="2"/>
      <c r="E29" s="9"/>
      <c r="F29" s="9"/>
      <c r="G29" s="9"/>
      <c r="H29" s="9"/>
      <c r="J29" s="5"/>
    </row>
    <row r="30" spans="1:11" ht="15.75" x14ac:dyDescent="0.25">
      <c r="B30" s="3"/>
      <c r="C30" t="s">
        <v>0</v>
      </c>
      <c r="E30" s="7"/>
      <c r="F30" s="7"/>
      <c r="G30" s="7"/>
      <c r="H30" s="7"/>
      <c r="I30">
        <f>(K30+J30)*B3</f>
        <v>10</v>
      </c>
      <c r="J30" s="5"/>
      <c r="K30">
        <v>10</v>
      </c>
    </row>
    <row r="31" spans="1:11" ht="15.75" x14ac:dyDescent="0.25">
      <c r="B31" s="3"/>
      <c r="C31" t="s">
        <v>1</v>
      </c>
      <c r="E31" s="7"/>
      <c r="F31" s="7"/>
      <c r="G31" s="7"/>
      <c r="H31" s="7"/>
      <c r="I31">
        <f>(K31+J31)*B3</f>
        <v>7</v>
      </c>
      <c r="J31" s="5"/>
      <c r="K31">
        <v>7</v>
      </c>
    </row>
    <row r="32" spans="1:11" ht="15.75" x14ac:dyDescent="0.25">
      <c r="B32" s="3"/>
      <c r="C32" t="s">
        <v>2</v>
      </c>
      <c r="E32" s="7"/>
      <c r="F32" s="7"/>
      <c r="G32" s="7"/>
      <c r="H32" s="7"/>
      <c r="I32">
        <f>(K32+J32)*B3</f>
        <v>5</v>
      </c>
      <c r="J32" s="5"/>
      <c r="K32">
        <v>5</v>
      </c>
    </row>
    <row r="33" spans="2:11" ht="15.75" x14ac:dyDescent="0.25">
      <c r="B33" s="3"/>
      <c r="C33" t="s">
        <v>3</v>
      </c>
      <c r="E33" s="7"/>
      <c r="F33" s="7"/>
      <c r="G33" s="7"/>
      <c r="H33" s="7"/>
      <c r="I33">
        <f>(K33+J33)*B3</f>
        <v>3</v>
      </c>
      <c r="J33" s="5"/>
      <c r="K33">
        <v>3</v>
      </c>
    </row>
    <row r="34" spans="2:11" ht="15.75" x14ac:dyDescent="0.25">
      <c r="B34" s="3"/>
      <c r="C34" t="s">
        <v>4</v>
      </c>
      <c r="E34" s="7"/>
      <c r="F34" s="7"/>
      <c r="G34" s="7"/>
      <c r="H34" s="7"/>
      <c r="I34">
        <f>(K34+J34)*B3</f>
        <v>2</v>
      </c>
      <c r="J34" s="5"/>
      <c r="K34">
        <v>2</v>
      </c>
    </row>
    <row r="35" spans="2:11" ht="15.75" x14ac:dyDescent="0.25">
      <c r="B35" s="3"/>
      <c r="E35" s="9"/>
      <c r="F35" s="9"/>
      <c r="G35" s="9"/>
      <c r="H35" s="9"/>
      <c r="J35" s="5"/>
    </row>
    <row r="36" spans="2:11" ht="15.75" x14ac:dyDescent="0.25">
      <c r="B36" s="3"/>
      <c r="C36" s="2" t="s">
        <v>22</v>
      </c>
      <c r="D36" s="2"/>
      <c r="E36" s="9"/>
      <c r="F36" s="9"/>
      <c r="G36" s="9"/>
      <c r="H36" s="9"/>
      <c r="J36" s="5"/>
    </row>
    <row r="37" spans="2:11" ht="15.75" x14ac:dyDescent="0.25">
      <c r="B37" s="3"/>
      <c r="C37" t="s">
        <v>0</v>
      </c>
      <c r="E37" s="7"/>
      <c r="F37" s="7"/>
      <c r="G37" s="7"/>
      <c r="H37" s="7"/>
      <c r="I37">
        <f>(K37+J37)*B3</f>
        <v>10</v>
      </c>
      <c r="J37" s="5"/>
      <c r="K37">
        <v>10</v>
      </c>
    </row>
    <row r="38" spans="2:11" ht="15.75" x14ac:dyDescent="0.25">
      <c r="B38" s="3"/>
      <c r="C38" t="s">
        <v>1</v>
      </c>
      <c r="E38" s="7"/>
      <c r="F38" s="7"/>
      <c r="G38" s="7"/>
      <c r="H38" s="7"/>
      <c r="I38">
        <f>(K38+J38)*B3</f>
        <v>7</v>
      </c>
      <c r="J38" s="5"/>
      <c r="K38">
        <v>7</v>
      </c>
    </row>
    <row r="39" spans="2:11" ht="15.75" x14ac:dyDescent="0.25">
      <c r="C39" t="s">
        <v>2</v>
      </c>
      <c r="E39" s="7"/>
      <c r="F39" s="7"/>
      <c r="G39" s="7"/>
      <c r="H39" s="7"/>
      <c r="I39">
        <f>(K39+J39)*B3</f>
        <v>5</v>
      </c>
      <c r="J39" s="5"/>
      <c r="K39">
        <v>5</v>
      </c>
    </row>
    <row r="40" spans="2:11" ht="15.75" x14ac:dyDescent="0.25">
      <c r="C40" t="s">
        <v>3</v>
      </c>
      <c r="E40" s="7"/>
      <c r="F40" s="7"/>
      <c r="G40" s="7"/>
      <c r="H40" s="7"/>
      <c r="I40">
        <f>(K40+J40)*B3</f>
        <v>3</v>
      </c>
      <c r="J40" s="5"/>
      <c r="K40">
        <v>3</v>
      </c>
    </row>
    <row r="41" spans="2:11" ht="15.75" x14ac:dyDescent="0.25">
      <c r="C41" t="s">
        <v>4</v>
      </c>
      <c r="E41" s="9"/>
      <c r="F41" s="9"/>
      <c r="G41" s="9"/>
      <c r="H41" s="9"/>
      <c r="I41">
        <f>(K41+J41)*B3</f>
        <v>2</v>
      </c>
      <c r="J41" s="5"/>
      <c r="K41">
        <v>2</v>
      </c>
    </row>
    <row r="42" spans="2:11" ht="15.75" x14ac:dyDescent="0.25">
      <c r="E42" s="9"/>
      <c r="F42" s="9"/>
      <c r="G42" s="9"/>
      <c r="H42" s="9"/>
      <c r="J42" s="5"/>
    </row>
    <row r="43" spans="2:11" ht="15.75" x14ac:dyDescent="0.25">
      <c r="C43" s="2" t="s">
        <v>31</v>
      </c>
      <c r="D43" s="2"/>
      <c r="E43" s="9"/>
      <c r="F43" s="9"/>
      <c r="G43" s="9"/>
      <c r="H43" s="9"/>
      <c r="J43" s="5"/>
    </row>
    <row r="44" spans="2:11" ht="15.75" x14ac:dyDescent="0.25">
      <c r="C44" s="2" t="s">
        <v>32</v>
      </c>
      <c r="D44" s="2"/>
      <c r="E44" s="9"/>
      <c r="F44" s="9"/>
      <c r="G44" s="9"/>
      <c r="H44" s="9"/>
      <c r="J44" s="5"/>
    </row>
    <row r="45" spans="2:11" ht="15.75" x14ac:dyDescent="0.25">
      <c r="C45" t="s">
        <v>0</v>
      </c>
      <c r="E45" s="7"/>
      <c r="F45" s="7"/>
      <c r="G45" s="7"/>
      <c r="H45" s="7"/>
      <c r="I45">
        <f>(K45+J45)*B3</f>
        <v>10</v>
      </c>
      <c r="J45" s="5"/>
      <c r="K45">
        <v>10</v>
      </c>
    </row>
    <row r="46" spans="2:11" ht="15.75" x14ac:dyDescent="0.25">
      <c r="C46" t="s">
        <v>1</v>
      </c>
      <c r="E46" s="7"/>
      <c r="F46" s="7"/>
      <c r="G46" s="7"/>
      <c r="H46" s="7"/>
      <c r="I46">
        <f>(K46+J46)*B3</f>
        <v>7</v>
      </c>
      <c r="J46" s="5"/>
      <c r="K46">
        <v>7</v>
      </c>
    </row>
    <row r="47" spans="2:11" ht="15.75" x14ac:dyDescent="0.25">
      <c r="C47" t="s">
        <v>2</v>
      </c>
      <c r="E47" s="7"/>
      <c r="F47" s="7"/>
      <c r="G47" s="7"/>
      <c r="H47" s="7"/>
      <c r="I47">
        <f>(K47+J47)*B3</f>
        <v>5</v>
      </c>
      <c r="J47" s="5"/>
      <c r="K47">
        <v>5</v>
      </c>
    </row>
    <row r="48" spans="2:11" ht="15.75" x14ac:dyDescent="0.25">
      <c r="C48" t="s">
        <v>3</v>
      </c>
      <c r="E48" s="7"/>
      <c r="F48" s="7"/>
      <c r="G48" s="7"/>
      <c r="H48" s="7"/>
      <c r="I48">
        <f>(K48+J48)*B3</f>
        <v>3</v>
      </c>
      <c r="J48" s="5"/>
      <c r="K48">
        <v>3</v>
      </c>
    </row>
    <row r="49" spans="3:11" ht="15.75" x14ac:dyDescent="0.25">
      <c r="C49" t="s">
        <v>4</v>
      </c>
      <c r="E49" s="7"/>
      <c r="F49" s="7"/>
      <c r="G49" s="7"/>
      <c r="H49" s="7"/>
      <c r="I49">
        <f>(K49+J49)*B3</f>
        <v>2</v>
      </c>
      <c r="J49" s="5"/>
      <c r="K49">
        <v>2</v>
      </c>
    </row>
    <row r="50" spans="3:11" ht="15.75" x14ac:dyDescent="0.25">
      <c r="E50" s="9"/>
      <c r="F50" s="9"/>
      <c r="G50" s="9"/>
      <c r="H50" s="9"/>
      <c r="J50" s="5"/>
    </row>
    <row r="51" spans="3:11" ht="15.75" x14ac:dyDescent="0.25">
      <c r="C51" s="2" t="s">
        <v>25</v>
      </c>
      <c r="D51" s="2"/>
      <c r="E51" s="9"/>
      <c r="F51" s="9"/>
      <c r="G51" s="9"/>
      <c r="H51" s="9"/>
      <c r="J51" s="5"/>
    </row>
    <row r="52" spans="3:11" ht="15.75" x14ac:dyDescent="0.25">
      <c r="C52" s="2" t="s">
        <v>32</v>
      </c>
      <c r="D52" s="2"/>
      <c r="E52" s="9"/>
      <c r="F52" s="9"/>
      <c r="G52" s="9"/>
      <c r="H52" s="9"/>
      <c r="J52" s="5"/>
    </row>
    <row r="53" spans="3:11" ht="16.5" x14ac:dyDescent="0.25">
      <c r="C53" t="s">
        <v>0</v>
      </c>
      <c r="D53" s="23"/>
      <c r="E53" s="23"/>
      <c r="F53" s="23"/>
      <c r="G53" s="23"/>
      <c r="H53" s="23"/>
      <c r="I53">
        <f>(K53+J53)*B3</f>
        <v>10</v>
      </c>
      <c r="J53" s="5"/>
      <c r="K53">
        <v>10</v>
      </c>
    </row>
    <row r="54" spans="3:11" ht="15.75" x14ac:dyDescent="0.25">
      <c r="C54" t="s">
        <v>1</v>
      </c>
      <c r="E54" s="7"/>
      <c r="F54" s="7"/>
      <c r="G54" s="7"/>
      <c r="H54" s="7"/>
      <c r="I54">
        <f>(K54+J54)*B3</f>
        <v>7</v>
      </c>
      <c r="J54" s="5"/>
      <c r="K54">
        <v>7</v>
      </c>
    </row>
    <row r="55" spans="3:11" ht="16.5" x14ac:dyDescent="0.25">
      <c r="C55" t="s">
        <v>2</v>
      </c>
      <c r="D55" s="23"/>
      <c r="E55" s="23"/>
      <c r="F55" s="23"/>
      <c r="G55" s="23"/>
      <c r="H55" s="23"/>
      <c r="I55">
        <f>(K55+J55)*B3</f>
        <v>5</v>
      </c>
      <c r="J55" s="5"/>
      <c r="K55">
        <v>5</v>
      </c>
    </row>
    <row r="56" spans="3:11" ht="15.75" x14ac:dyDescent="0.25">
      <c r="C56" t="s">
        <v>3</v>
      </c>
      <c r="E56" s="7"/>
      <c r="F56" s="7"/>
      <c r="G56" s="7"/>
      <c r="H56" s="7"/>
      <c r="I56">
        <f>(K56+J56)*B3</f>
        <v>3</v>
      </c>
      <c r="J56" s="5"/>
      <c r="K56">
        <v>3</v>
      </c>
    </row>
    <row r="57" spans="3:11" ht="15.75" x14ac:dyDescent="0.25">
      <c r="C57" t="s">
        <v>4</v>
      </c>
      <c r="E57" s="7"/>
      <c r="F57" s="7"/>
      <c r="G57" s="7"/>
      <c r="H57" s="7"/>
      <c r="I57">
        <f>(K57+J57)*B3</f>
        <v>2</v>
      </c>
      <c r="J57" s="5"/>
      <c r="K57">
        <v>2</v>
      </c>
    </row>
    <row r="58" spans="3:11" ht="15.75" x14ac:dyDescent="0.25">
      <c r="E58" s="9"/>
      <c r="F58" s="9"/>
      <c r="G58" s="9"/>
      <c r="H58" s="9"/>
      <c r="J58" s="5"/>
    </row>
    <row r="59" spans="3:11" ht="15.75" x14ac:dyDescent="0.25">
      <c r="C59" s="1" t="s">
        <v>24</v>
      </c>
      <c r="D59" s="2"/>
      <c r="E59" s="9"/>
      <c r="F59" s="9"/>
      <c r="G59" s="9"/>
      <c r="H59" s="9"/>
      <c r="J59" s="5"/>
    </row>
    <row r="60" spans="3:11" ht="15.75" x14ac:dyDescent="0.25">
      <c r="C60" s="2" t="s">
        <v>49</v>
      </c>
      <c r="D60" s="2"/>
      <c r="E60" s="9"/>
      <c r="F60" s="9"/>
      <c r="G60" s="9"/>
      <c r="H60" s="9"/>
      <c r="J60" s="5"/>
    </row>
    <row r="61" spans="3:11" ht="15.75" x14ac:dyDescent="0.25">
      <c r="C61" t="s">
        <v>0</v>
      </c>
      <c r="E61" s="7"/>
      <c r="F61" s="7"/>
      <c r="G61" s="7"/>
      <c r="H61" s="7"/>
      <c r="I61">
        <f>(K61+J61)*B3</f>
        <v>10</v>
      </c>
      <c r="J61" s="5"/>
      <c r="K61">
        <v>10</v>
      </c>
    </row>
    <row r="62" spans="3:11" ht="15.75" x14ac:dyDescent="0.25">
      <c r="C62" t="s">
        <v>1</v>
      </c>
      <c r="E62" s="7"/>
      <c r="F62" s="7"/>
      <c r="G62" s="7"/>
      <c r="H62" s="7"/>
      <c r="I62">
        <f>(K62+J62)*B3</f>
        <v>7</v>
      </c>
      <c r="J62" s="5"/>
      <c r="K62">
        <v>7</v>
      </c>
    </row>
    <row r="63" spans="3:11" ht="15.75" x14ac:dyDescent="0.25">
      <c r="C63" t="s">
        <v>2</v>
      </c>
      <c r="E63" s="7"/>
      <c r="F63" s="7"/>
      <c r="G63" s="7"/>
      <c r="H63" s="7"/>
      <c r="I63">
        <f>(K63+J63)*B3</f>
        <v>5</v>
      </c>
      <c r="J63" s="5"/>
      <c r="K63">
        <v>5</v>
      </c>
    </row>
    <row r="64" spans="3:11" ht="15.75" x14ac:dyDescent="0.25">
      <c r="C64" t="s">
        <v>3</v>
      </c>
      <c r="E64" s="7"/>
      <c r="F64" s="7"/>
      <c r="G64" s="7"/>
      <c r="H64" s="7"/>
      <c r="I64">
        <f>(K64+J64)*B3</f>
        <v>3</v>
      </c>
      <c r="J64" s="5"/>
      <c r="K64">
        <v>3</v>
      </c>
    </row>
    <row r="65" spans="3:11" ht="15.75" x14ac:dyDescent="0.25">
      <c r="C65" t="s">
        <v>4</v>
      </c>
      <c r="E65" s="7"/>
      <c r="F65" s="7"/>
      <c r="G65" s="7"/>
      <c r="H65" s="7"/>
      <c r="I65">
        <f>(K65+J65)*B3</f>
        <v>2</v>
      </c>
      <c r="J65" s="5"/>
      <c r="K65">
        <v>2</v>
      </c>
    </row>
    <row r="66" spans="3:11" ht="15.75" x14ac:dyDescent="0.25">
      <c r="E66" s="9"/>
      <c r="F66" s="9"/>
      <c r="G66" s="9"/>
      <c r="H66" s="9"/>
      <c r="J66" s="5"/>
    </row>
    <row r="67" spans="3:11" ht="15.75" x14ac:dyDescent="0.25">
      <c r="C67" s="1" t="s">
        <v>25</v>
      </c>
      <c r="D67" s="2"/>
      <c r="E67" s="9"/>
      <c r="F67" s="9"/>
      <c r="G67" s="9"/>
      <c r="H67" s="9"/>
      <c r="J67" s="5"/>
    </row>
    <row r="68" spans="3:11" ht="15.75" x14ac:dyDescent="0.25">
      <c r="C68" s="2" t="s">
        <v>49</v>
      </c>
      <c r="D68" s="2"/>
      <c r="E68" s="9"/>
      <c r="F68" s="9"/>
      <c r="G68" s="9"/>
      <c r="H68" s="9"/>
      <c r="J68" s="5"/>
    </row>
    <row r="69" spans="3:11" ht="15.75" x14ac:dyDescent="0.25">
      <c r="C69" t="s">
        <v>0</v>
      </c>
      <c r="E69" s="7"/>
      <c r="F69" s="7"/>
      <c r="G69" s="7"/>
      <c r="H69" s="7"/>
      <c r="I69">
        <f>(K69+J69)*B3</f>
        <v>10</v>
      </c>
      <c r="J69" s="5"/>
      <c r="K69">
        <v>10</v>
      </c>
    </row>
    <row r="70" spans="3:11" ht="15.75" x14ac:dyDescent="0.25">
      <c r="C70" t="s">
        <v>1</v>
      </c>
      <c r="E70" s="7"/>
      <c r="F70" s="7"/>
      <c r="G70" s="7"/>
      <c r="H70" s="7"/>
      <c r="I70">
        <f>(K70+J70)*B3</f>
        <v>7</v>
      </c>
      <c r="J70" s="5"/>
      <c r="K70">
        <v>7</v>
      </c>
    </row>
    <row r="71" spans="3:11" ht="15.75" x14ac:dyDescent="0.25">
      <c r="C71" t="s">
        <v>2</v>
      </c>
      <c r="E71" s="7"/>
      <c r="F71" s="7"/>
      <c r="G71" s="7"/>
      <c r="H71" s="7"/>
      <c r="I71">
        <f>(K71+J71)*B3</f>
        <v>5</v>
      </c>
      <c r="J71" s="5"/>
      <c r="K71">
        <v>5</v>
      </c>
    </row>
    <row r="72" spans="3:11" ht="15.75" x14ac:dyDescent="0.25">
      <c r="C72" t="s">
        <v>3</v>
      </c>
      <c r="E72" s="7"/>
      <c r="F72" s="7"/>
      <c r="G72" s="7"/>
      <c r="H72" s="7"/>
      <c r="I72">
        <f>(K72+J72)*B3</f>
        <v>3</v>
      </c>
      <c r="J72" s="5"/>
      <c r="K72">
        <v>3</v>
      </c>
    </row>
    <row r="73" spans="3:11" ht="15.75" x14ac:dyDescent="0.25">
      <c r="C73" t="s">
        <v>4</v>
      </c>
      <c r="E73" s="7"/>
      <c r="F73" s="7"/>
      <c r="G73" s="7"/>
      <c r="H73" s="7"/>
      <c r="I73">
        <f>(K73+J73)*B3</f>
        <v>2</v>
      </c>
      <c r="J73" s="5"/>
      <c r="K73">
        <v>2</v>
      </c>
    </row>
    <row r="74" spans="3:11" ht="15.75" x14ac:dyDescent="0.25">
      <c r="E74" s="9"/>
      <c r="F74" s="9"/>
      <c r="G74" s="9"/>
      <c r="H74" s="9"/>
      <c r="J74" s="5"/>
    </row>
    <row r="75" spans="3:11" ht="15.75" x14ac:dyDescent="0.25">
      <c r="C75" s="2" t="s">
        <v>26</v>
      </c>
      <c r="D75" s="2"/>
      <c r="E75" s="9"/>
      <c r="F75" s="9"/>
      <c r="G75" s="9"/>
      <c r="H75" s="9"/>
      <c r="J75" s="5"/>
    </row>
    <row r="76" spans="3:11" ht="15.75" x14ac:dyDescent="0.25">
      <c r="C76" t="s">
        <v>0</v>
      </c>
      <c r="E76" s="7"/>
      <c r="F76" s="7"/>
      <c r="G76" s="7"/>
      <c r="H76" s="7"/>
      <c r="I76">
        <f>(K76+J76)*B3</f>
        <v>10</v>
      </c>
      <c r="J76" s="5"/>
      <c r="K76">
        <v>10</v>
      </c>
    </row>
    <row r="77" spans="3:11" ht="15.75" x14ac:dyDescent="0.25">
      <c r="C77" t="s">
        <v>1</v>
      </c>
      <c r="E77" s="7"/>
      <c r="F77" s="7"/>
      <c r="G77" s="7"/>
      <c r="H77" s="7"/>
      <c r="I77">
        <f>(K77+J77)*B3</f>
        <v>7</v>
      </c>
      <c r="J77" s="5"/>
      <c r="K77">
        <v>7</v>
      </c>
    </row>
    <row r="78" spans="3:11" ht="15.75" x14ac:dyDescent="0.25">
      <c r="C78" t="s">
        <v>2</v>
      </c>
      <c r="E78" s="7"/>
      <c r="F78" s="7"/>
      <c r="G78" s="7"/>
      <c r="H78" s="7"/>
      <c r="I78">
        <f>(K78+J78)*B3</f>
        <v>5</v>
      </c>
      <c r="J78" s="5"/>
      <c r="K78">
        <v>5</v>
      </c>
    </row>
    <row r="79" spans="3:11" ht="15.75" x14ac:dyDescent="0.25">
      <c r="C79" t="s">
        <v>3</v>
      </c>
      <c r="E79" s="7"/>
      <c r="F79" s="7"/>
      <c r="G79" s="7"/>
      <c r="H79" s="7"/>
      <c r="I79">
        <f>(K79+J79)*B3</f>
        <v>3</v>
      </c>
      <c r="J79" s="5"/>
      <c r="K79">
        <v>3</v>
      </c>
    </row>
    <row r="80" spans="3:11" ht="15.75" x14ac:dyDescent="0.25">
      <c r="C80" t="s">
        <v>4</v>
      </c>
      <c r="E80" s="7"/>
      <c r="F80" s="7"/>
      <c r="G80" s="7"/>
      <c r="H80" s="7"/>
      <c r="I80">
        <f>(K80+J80)*B3</f>
        <v>2</v>
      </c>
      <c r="J80" s="5"/>
      <c r="K80">
        <v>2</v>
      </c>
    </row>
    <row r="81" spans="3:11" ht="15.75" x14ac:dyDescent="0.25">
      <c r="E81" s="9"/>
      <c r="F81" s="9"/>
      <c r="G81" s="9"/>
      <c r="H81" s="9"/>
      <c r="J81" s="5"/>
    </row>
    <row r="82" spans="3:11" ht="15.75" x14ac:dyDescent="0.25">
      <c r="C82" s="2" t="s">
        <v>27</v>
      </c>
      <c r="D82" s="2"/>
      <c r="E82" s="9"/>
      <c r="F82" s="9"/>
      <c r="G82" s="9"/>
      <c r="H82" s="9"/>
      <c r="J82" s="5"/>
    </row>
    <row r="83" spans="3:11" ht="15.75" x14ac:dyDescent="0.25">
      <c r="C83" t="s">
        <v>0</v>
      </c>
      <c r="E83" s="7"/>
      <c r="F83" s="7"/>
      <c r="G83" s="7"/>
      <c r="H83" s="7"/>
      <c r="I83">
        <f>(K83+J83)*B3</f>
        <v>10</v>
      </c>
      <c r="J83" s="5"/>
      <c r="K83">
        <v>10</v>
      </c>
    </row>
    <row r="84" spans="3:11" ht="15.75" x14ac:dyDescent="0.25">
      <c r="C84" t="s">
        <v>1</v>
      </c>
      <c r="E84" s="7"/>
      <c r="F84" s="7"/>
      <c r="G84" s="7"/>
      <c r="H84" s="7"/>
      <c r="I84">
        <f>(K84+J84)*B3</f>
        <v>7</v>
      </c>
      <c r="J84" s="5"/>
      <c r="K84">
        <v>7</v>
      </c>
    </row>
    <row r="85" spans="3:11" ht="15.75" x14ac:dyDescent="0.25">
      <c r="C85" t="s">
        <v>2</v>
      </c>
      <c r="E85" s="7"/>
      <c r="F85" s="7"/>
      <c r="G85" s="7"/>
      <c r="H85" s="7"/>
      <c r="I85">
        <f>(K85+J85)*B3</f>
        <v>5</v>
      </c>
      <c r="J85" s="5"/>
      <c r="K85">
        <v>5</v>
      </c>
    </row>
    <row r="86" spans="3:11" ht="15.75" x14ac:dyDescent="0.25">
      <c r="C86" t="s">
        <v>3</v>
      </c>
      <c r="E86" s="7"/>
      <c r="F86" s="7"/>
      <c r="G86" s="7"/>
      <c r="H86" s="7"/>
      <c r="I86">
        <f>(K86+J86)*B3</f>
        <v>3</v>
      </c>
      <c r="J86" s="5"/>
      <c r="K86">
        <v>3</v>
      </c>
    </row>
    <row r="87" spans="3:11" ht="15.75" x14ac:dyDescent="0.25">
      <c r="C87" t="s">
        <v>4</v>
      </c>
      <c r="E87" s="7"/>
      <c r="F87" s="7"/>
      <c r="G87" s="7"/>
      <c r="H87" s="7"/>
      <c r="I87">
        <f>(K87+J87)*B3</f>
        <v>2</v>
      </c>
      <c r="J87" s="5"/>
      <c r="K87">
        <v>2</v>
      </c>
    </row>
    <row r="88" spans="3:11" ht="15.75" x14ac:dyDescent="0.25">
      <c r="E88" s="9"/>
      <c r="F88" s="9"/>
      <c r="G88" s="9"/>
      <c r="H88" s="9"/>
      <c r="J88" s="5"/>
    </row>
    <row r="89" spans="3:11" ht="15.75" x14ac:dyDescent="0.25">
      <c r="C89" s="2" t="s">
        <v>28</v>
      </c>
      <c r="D89" s="2"/>
      <c r="E89" s="9"/>
      <c r="F89" s="9"/>
      <c r="G89" s="9"/>
      <c r="H89" s="9"/>
      <c r="J89" s="5"/>
    </row>
    <row r="90" spans="3:11" ht="15.75" x14ac:dyDescent="0.25">
      <c r="C90" t="s">
        <v>0</v>
      </c>
      <c r="D90" s="11"/>
      <c r="E90" s="7"/>
      <c r="F90" s="7"/>
      <c r="G90" s="7"/>
      <c r="H90" s="7"/>
      <c r="I90">
        <f>(K90+J90)*B3</f>
        <v>10</v>
      </c>
      <c r="J90" s="5"/>
      <c r="K90">
        <v>10</v>
      </c>
    </row>
    <row r="91" spans="3:11" ht="15.75" x14ac:dyDescent="0.25">
      <c r="C91" t="s">
        <v>1</v>
      </c>
      <c r="E91" s="7"/>
      <c r="F91" s="7"/>
      <c r="G91" s="7"/>
      <c r="H91" s="7"/>
      <c r="I91">
        <f>(K91+J91)*B3</f>
        <v>7</v>
      </c>
      <c r="J91" s="5"/>
      <c r="K91">
        <v>7</v>
      </c>
    </row>
    <row r="92" spans="3:11" ht="15.75" x14ac:dyDescent="0.25">
      <c r="C92" t="s">
        <v>2</v>
      </c>
      <c r="E92" s="7"/>
      <c r="F92" s="7"/>
      <c r="G92" s="7"/>
      <c r="H92" s="7"/>
      <c r="I92">
        <f>(K92+J92)*B3</f>
        <v>5</v>
      </c>
      <c r="J92" s="5"/>
      <c r="K92">
        <v>5</v>
      </c>
    </row>
    <row r="93" spans="3:11" ht="15.75" x14ac:dyDescent="0.25">
      <c r="C93" t="s">
        <v>3</v>
      </c>
      <c r="E93" s="7"/>
      <c r="F93" s="7"/>
      <c r="G93" s="7"/>
      <c r="H93" s="7"/>
      <c r="I93">
        <f>(K93+J93)*B3</f>
        <v>3</v>
      </c>
      <c r="J93" s="5"/>
      <c r="K93">
        <v>3</v>
      </c>
    </row>
    <row r="94" spans="3:11" ht="15.75" x14ac:dyDescent="0.25">
      <c r="C94" t="s">
        <v>4</v>
      </c>
      <c r="E94" s="7"/>
      <c r="F94" s="7"/>
      <c r="G94" s="7"/>
      <c r="H94" s="7"/>
      <c r="I94">
        <f>(K94+J94)*B3</f>
        <v>2</v>
      </c>
      <c r="J94" s="5"/>
      <c r="K94">
        <v>2</v>
      </c>
    </row>
    <row r="95" spans="3:11" ht="15.75" x14ac:dyDescent="0.25">
      <c r="E95" s="9"/>
      <c r="F95" s="9"/>
      <c r="G95" s="9"/>
      <c r="H95" s="9"/>
      <c r="J95" s="5"/>
    </row>
    <row r="96" spans="3:11" ht="15.75" x14ac:dyDescent="0.25">
      <c r="C96" s="2" t="s">
        <v>12</v>
      </c>
      <c r="D96" s="2"/>
      <c r="E96" s="9"/>
      <c r="F96" s="9"/>
      <c r="G96" s="9"/>
      <c r="H96" s="9"/>
      <c r="J96" s="5"/>
    </row>
    <row r="97" spans="3:11" ht="15.75" x14ac:dyDescent="0.25">
      <c r="C97" t="s">
        <v>0</v>
      </c>
      <c r="E97" s="7"/>
      <c r="F97" s="7"/>
      <c r="G97" s="7"/>
      <c r="H97" s="7"/>
      <c r="I97">
        <f>(K97+J97)*B3</f>
        <v>10</v>
      </c>
      <c r="J97" s="5"/>
      <c r="K97">
        <f>J100+10</f>
        <v>10</v>
      </c>
    </row>
    <row r="98" spans="3:11" ht="15.75" x14ac:dyDescent="0.25">
      <c r="C98" t="s">
        <v>1</v>
      </c>
      <c r="E98" s="7"/>
      <c r="F98" s="7"/>
      <c r="G98" s="7"/>
      <c r="H98" s="7"/>
      <c r="I98">
        <f>(K98+J98)*B3</f>
        <v>7</v>
      </c>
      <c r="J98" s="5"/>
      <c r="K98">
        <f>J101+7</f>
        <v>7</v>
      </c>
    </row>
    <row r="99" spans="3:11" ht="15.75" x14ac:dyDescent="0.25">
      <c r="C99" t="s">
        <v>2</v>
      </c>
      <c r="E99" s="7"/>
      <c r="F99" s="7"/>
      <c r="G99" s="7"/>
      <c r="H99" s="7"/>
      <c r="I99">
        <f>(K99+J99)*B3</f>
        <v>5</v>
      </c>
      <c r="J99" s="5"/>
      <c r="K99">
        <f>J102+5</f>
        <v>5</v>
      </c>
    </row>
    <row r="100" spans="3:11" ht="15.75" x14ac:dyDescent="0.25">
      <c r="C100" t="s">
        <v>3</v>
      </c>
      <c r="E100" s="7"/>
      <c r="F100" s="7"/>
      <c r="G100" s="7"/>
      <c r="H100" s="7"/>
      <c r="I100">
        <f>(K100+J100)*B3</f>
        <v>3</v>
      </c>
      <c r="J100" s="5"/>
      <c r="K100">
        <f>J103+3</f>
        <v>3</v>
      </c>
    </row>
    <row r="101" spans="3:11" ht="15.75" x14ac:dyDescent="0.25">
      <c r="C101" t="s">
        <v>4</v>
      </c>
      <c r="E101" s="7"/>
      <c r="F101" s="7"/>
      <c r="G101" s="7"/>
      <c r="H101" s="7"/>
      <c r="I101">
        <f>(K101+J101)*B3</f>
        <v>2</v>
      </c>
      <c r="J101" s="5"/>
      <c r="K101">
        <f>J104+2</f>
        <v>2</v>
      </c>
    </row>
    <row r="102" spans="3:11" ht="15.75" x14ac:dyDescent="0.25">
      <c r="E102" s="9"/>
      <c r="F102" s="9"/>
      <c r="G102" s="9"/>
      <c r="H102" s="9"/>
      <c r="J102" s="5"/>
    </row>
    <row r="103" spans="3:11" ht="15.75" x14ac:dyDescent="0.25">
      <c r="C103" s="2" t="s">
        <v>13</v>
      </c>
      <c r="D103" s="2"/>
      <c r="E103" s="9"/>
      <c r="F103" s="9"/>
      <c r="G103" s="9"/>
      <c r="H103" s="9"/>
      <c r="J103" s="5"/>
    </row>
    <row r="104" spans="3:11" ht="15.75" x14ac:dyDescent="0.25">
      <c r="C104" t="s">
        <v>0</v>
      </c>
      <c r="E104" s="7"/>
      <c r="F104" s="7"/>
      <c r="G104" s="7"/>
      <c r="H104" s="7"/>
      <c r="I104">
        <f>(K104+J104)*B3</f>
        <v>10</v>
      </c>
      <c r="J104" s="5"/>
      <c r="K104">
        <f>J108+10</f>
        <v>10</v>
      </c>
    </row>
    <row r="105" spans="3:11" ht="15.75" x14ac:dyDescent="0.25">
      <c r="C105" t="s">
        <v>1</v>
      </c>
      <c r="E105" s="7"/>
      <c r="F105" s="7"/>
      <c r="G105" s="7"/>
      <c r="H105" s="7"/>
      <c r="I105">
        <f>(K105+J105)*B3</f>
        <v>7</v>
      </c>
      <c r="J105" s="5"/>
      <c r="K105">
        <f>J109+7</f>
        <v>7</v>
      </c>
    </row>
    <row r="106" spans="3:11" ht="15.75" x14ac:dyDescent="0.25">
      <c r="C106" t="s">
        <v>2</v>
      </c>
      <c r="E106" s="7"/>
      <c r="F106" s="7"/>
      <c r="G106" s="7"/>
      <c r="H106" s="7"/>
      <c r="I106">
        <f>(K106+J106)*B3</f>
        <v>5</v>
      </c>
      <c r="J106" s="5"/>
      <c r="K106">
        <f>J110+5</f>
        <v>5</v>
      </c>
    </row>
    <row r="107" spans="3:11" ht="15.75" x14ac:dyDescent="0.25">
      <c r="C107" t="s">
        <v>3</v>
      </c>
      <c r="E107" s="7"/>
      <c r="F107" s="7"/>
      <c r="G107" s="7"/>
      <c r="H107" s="7"/>
      <c r="I107">
        <f>(K107+J107)*B3</f>
        <v>3</v>
      </c>
      <c r="J107" s="5"/>
      <c r="K107">
        <f>J111+3</f>
        <v>3</v>
      </c>
    </row>
    <row r="108" spans="3:11" ht="15.75" x14ac:dyDescent="0.25">
      <c r="C108" t="s">
        <v>4</v>
      </c>
      <c r="E108" s="7"/>
      <c r="F108" s="7"/>
      <c r="G108" s="7"/>
      <c r="H108" s="7"/>
      <c r="I108">
        <f>(K108+J108)*B3</f>
        <v>2</v>
      </c>
      <c r="J108" s="5"/>
      <c r="K108">
        <f>J112+2</f>
        <v>2</v>
      </c>
    </row>
    <row r="109" spans="3:11" ht="15.75" x14ac:dyDescent="0.25">
      <c r="E109" s="9"/>
      <c r="F109" s="9"/>
      <c r="G109" s="9"/>
      <c r="H109" s="9"/>
      <c r="J109" s="5"/>
    </row>
    <row r="110" spans="3:11" ht="15.75" x14ac:dyDescent="0.25">
      <c r="C110" s="2" t="s">
        <v>42</v>
      </c>
      <c r="D110" s="2"/>
      <c r="E110" s="9"/>
      <c r="F110" s="9"/>
      <c r="G110" s="9"/>
      <c r="H110" s="9"/>
      <c r="J110" s="5"/>
    </row>
    <row r="111" spans="3:11" ht="15.75" x14ac:dyDescent="0.25">
      <c r="C111" t="s">
        <v>0</v>
      </c>
      <c r="D111" s="11"/>
      <c r="E111" s="7"/>
      <c r="F111" s="7"/>
      <c r="G111" s="7"/>
      <c r="H111" s="7"/>
      <c r="I111">
        <f>(K111+J111)*B3</f>
        <v>10</v>
      </c>
      <c r="J111" s="5"/>
      <c r="K111">
        <v>10</v>
      </c>
    </row>
    <row r="112" spans="3:11" ht="15.75" x14ac:dyDescent="0.25">
      <c r="C112" t="s">
        <v>1</v>
      </c>
      <c r="E112" s="7"/>
      <c r="F112" s="7"/>
      <c r="G112" s="7"/>
      <c r="H112" s="7"/>
      <c r="I112">
        <f>(K112+J112)*B3</f>
        <v>7</v>
      </c>
      <c r="J112" s="5"/>
      <c r="K112">
        <v>7</v>
      </c>
    </row>
    <row r="113" spans="1:11" ht="15.75" x14ac:dyDescent="0.25">
      <c r="C113" t="s">
        <v>2</v>
      </c>
      <c r="E113" s="7"/>
      <c r="F113" s="7"/>
      <c r="G113" s="7"/>
      <c r="H113" s="7"/>
      <c r="I113">
        <f>(K113+J113)*B3</f>
        <v>5</v>
      </c>
      <c r="J113" s="5"/>
      <c r="K113">
        <f>J117+5</f>
        <v>5</v>
      </c>
    </row>
    <row r="114" spans="1:11" ht="15.75" x14ac:dyDescent="0.25">
      <c r="C114" t="s">
        <v>3</v>
      </c>
      <c r="E114" s="7"/>
      <c r="F114" s="7"/>
      <c r="G114" s="7"/>
      <c r="H114" s="7"/>
      <c r="I114">
        <f>(K114+J114)*B3</f>
        <v>3</v>
      </c>
      <c r="J114" s="5"/>
      <c r="K114">
        <f>J118+3</f>
        <v>3</v>
      </c>
    </row>
    <row r="115" spans="1:11" ht="15.75" x14ac:dyDescent="0.25">
      <c r="C115" t="s">
        <v>4</v>
      </c>
      <c r="E115" s="7"/>
      <c r="F115" s="7"/>
      <c r="G115" s="7"/>
      <c r="H115" s="7"/>
      <c r="I115">
        <f>(K115+J115)*B3</f>
        <v>10</v>
      </c>
      <c r="J115" s="5"/>
      <c r="K115">
        <v>10</v>
      </c>
    </row>
    <row r="116" spans="1:11" ht="15.75" x14ac:dyDescent="0.25">
      <c r="E116" s="9"/>
      <c r="F116" s="9"/>
      <c r="G116" s="9"/>
      <c r="H116" s="9"/>
      <c r="J116" s="5"/>
    </row>
    <row r="117" spans="1:11" ht="15.75" x14ac:dyDescent="0.25">
      <c r="C117" s="2" t="s">
        <v>43</v>
      </c>
      <c r="D117" s="2"/>
      <c r="E117" s="9"/>
      <c r="F117" s="9"/>
      <c r="G117" s="9"/>
      <c r="H117" s="9"/>
      <c r="J117" s="5"/>
    </row>
    <row r="118" spans="1:11" ht="15.75" x14ac:dyDescent="0.25">
      <c r="C118" t="s">
        <v>0</v>
      </c>
      <c r="E118" s="7"/>
      <c r="F118" s="7"/>
      <c r="G118" s="7"/>
      <c r="H118" s="7"/>
      <c r="I118">
        <f>(K118+J118)*B3</f>
        <v>10</v>
      </c>
      <c r="J118" s="5"/>
      <c r="K118">
        <f>J122+10</f>
        <v>10</v>
      </c>
    </row>
    <row r="119" spans="1:11" ht="15.75" x14ac:dyDescent="0.25">
      <c r="C119" t="s">
        <v>1</v>
      </c>
      <c r="E119" s="9"/>
      <c r="F119" s="9"/>
      <c r="G119" s="9"/>
      <c r="H119" s="9"/>
      <c r="I119">
        <f>(K119+J119)*B3</f>
        <v>7</v>
      </c>
      <c r="J119" s="5"/>
      <c r="K119">
        <f>J123+7</f>
        <v>7</v>
      </c>
    </row>
    <row r="120" spans="1:11" ht="15.75" x14ac:dyDescent="0.25">
      <c r="C120" t="s">
        <v>2</v>
      </c>
      <c r="E120" s="9"/>
      <c r="F120" s="9"/>
      <c r="G120" s="9"/>
      <c r="H120" s="9"/>
      <c r="I120">
        <f>(K120+J120)*B3</f>
        <v>5</v>
      </c>
      <c r="J120" s="5"/>
      <c r="K120">
        <f>J124+5</f>
        <v>5</v>
      </c>
    </row>
    <row r="121" spans="1:11" ht="15.75" x14ac:dyDescent="0.25">
      <c r="C121" t="s">
        <v>3</v>
      </c>
      <c r="E121" s="9"/>
      <c r="F121" s="9"/>
      <c r="G121" s="9"/>
      <c r="H121" s="9"/>
      <c r="I121">
        <f>(K121+J121)*B3</f>
        <v>3</v>
      </c>
      <c r="J121" s="5"/>
      <c r="K121">
        <f>J125+3</f>
        <v>3</v>
      </c>
    </row>
    <row r="122" spans="1:11" ht="15.75" x14ac:dyDescent="0.25">
      <c r="C122" t="s">
        <v>4</v>
      </c>
      <c r="E122" s="9"/>
      <c r="F122" s="9"/>
      <c r="G122" s="9"/>
      <c r="H122" s="9"/>
      <c r="I122">
        <f>(K122+J122)*B3</f>
        <v>2</v>
      </c>
      <c r="J122" s="5"/>
      <c r="K122">
        <f>J126+2</f>
        <v>2</v>
      </c>
    </row>
    <row r="123" spans="1:11" ht="15.75" x14ac:dyDescent="0.25">
      <c r="A123" s="14"/>
      <c r="E123" s="7"/>
      <c r="F123" s="7"/>
      <c r="G123" s="7"/>
      <c r="H123" s="7"/>
    </row>
    <row r="124" spans="1:11" ht="15.75" x14ac:dyDescent="0.25">
      <c r="A124" s="15"/>
      <c r="C124" s="2" t="s">
        <v>44</v>
      </c>
      <c r="D124" s="2"/>
      <c r="E124" s="9"/>
      <c r="F124" s="9"/>
      <c r="G124" s="9"/>
      <c r="H124" s="9"/>
      <c r="J124" s="5"/>
    </row>
    <row r="125" spans="1:11" ht="15.75" x14ac:dyDescent="0.25">
      <c r="A125" s="15"/>
      <c r="C125" t="s">
        <v>0</v>
      </c>
      <c r="E125" s="7"/>
      <c r="F125" s="7"/>
      <c r="G125" s="7"/>
      <c r="H125" s="7"/>
      <c r="I125">
        <f>(K125+J125)*B3</f>
        <v>10</v>
      </c>
      <c r="J125" s="5"/>
      <c r="K125">
        <f>J129+10</f>
        <v>10</v>
      </c>
    </row>
    <row r="126" spans="1:11" ht="15.75" x14ac:dyDescent="0.25">
      <c r="A126" s="15"/>
      <c r="C126" t="s">
        <v>1</v>
      </c>
      <c r="E126" s="9"/>
      <c r="F126" s="9"/>
      <c r="G126" s="9"/>
      <c r="H126" s="9"/>
      <c r="I126">
        <f>(K126+J126)*B3</f>
        <v>7</v>
      </c>
      <c r="J126" s="5"/>
      <c r="K126">
        <f>J130+7</f>
        <v>7</v>
      </c>
    </row>
    <row r="127" spans="1:11" ht="15.75" x14ac:dyDescent="0.25">
      <c r="A127" s="15"/>
      <c r="C127" t="s">
        <v>2</v>
      </c>
      <c r="E127" s="9"/>
      <c r="F127" s="9"/>
      <c r="G127" s="9"/>
      <c r="H127" s="9"/>
      <c r="I127">
        <f>(K127+J127)*B3</f>
        <v>5</v>
      </c>
      <c r="J127" s="5"/>
      <c r="K127">
        <f>J131+5</f>
        <v>5</v>
      </c>
    </row>
    <row r="128" spans="1:11" ht="15.75" x14ac:dyDescent="0.25">
      <c r="C128" t="s">
        <v>3</v>
      </c>
      <c r="E128" s="9"/>
      <c r="F128" s="9"/>
      <c r="G128" s="9"/>
      <c r="H128" s="9"/>
      <c r="I128">
        <f>(K128+J128)*B3</f>
        <v>3</v>
      </c>
      <c r="J128" s="5"/>
      <c r="K128">
        <f>J132+3</f>
        <v>3</v>
      </c>
    </row>
    <row r="129" spans="3:11" ht="15.75" x14ac:dyDescent="0.25">
      <c r="C129" t="s">
        <v>4</v>
      </c>
      <c r="E129" s="9"/>
      <c r="F129" s="9"/>
      <c r="G129" s="9"/>
      <c r="H129" s="9"/>
      <c r="I129">
        <f>(K129+J129)*B3</f>
        <v>2</v>
      </c>
      <c r="J129" s="5"/>
      <c r="K129">
        <f>J133+2</f>
        <v>2</v>
      </c>
    </row>
  </sheetData>
  <phoneticPr fontId="1" type="noConversion"/>
  <pageMargins left="0.75" right="0.75" top="1" bottom="1" header="0.5" footer="0.5"/>
  <pageSetup scale="61" orientation="portrait" r:id="rId1"/>
  <headerFooter alignWithMargins="0"/>
  <rowBreaks count="1" manualBreakCount="1">
    <brk id="66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K143"/>
  <sheetViews>
    <sheetView zoomScale="110" zoomScaleNormal="110" workbookViewId="0">
      <selection activeCell="D31" sqref="D31:H31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5.5703125" bestFit="1" customWidth="1"/>
    <col min="6" max="8" width="25.5703125" customWidth="1"/>
    <col min="9" max="9" width="11.5703125" bestFit="1" customWidth="1"/>
    <col min="10" max="10" width="20.28515625" bestFit="1" customWidth="1"/>
    <col min="11" max="11" width="14" bestFit="1" customWidth="1"/>
  </cols>
  <sheetData>
    <row r="1" spans="1:11" x14ac:dyDescent="0.2">
      <c r="A1" s="1" t="s">
        <v>38</v>
      </c>
      <c r="B1" s="11"/>
      <c r="C1" s="1" t="s">
        <v>23</v>
      </c>
      <c r="D1" s="1" t="s">
        <v>48</v>
      </c>
      <c r="E1" s="1" t="s">
        <v>14</v>
      </c>
      <c r="F1" s="1" t="s">
        <v>125</v>
      </c>
      <c r="G1" s="1" t="s">
        <v>122</v>
      </c>
      <c r="H1" s="1" t="s">
        <v>123</v>
      </c>
      <c r="I1" s="1" t="s">
        <v>15</v>
      </c>
      <c r="J1" s="1" t="s">
        <v>16</v>
      </c>
      <c r="K1" s="1" t="s">
        <v>17</v>
      </c>
    </row>
    <row r="2" spans="1:11" x14ac:dyDescent="0.2">
      <c r="A2" s="11" t="s">
        <v>5</v>
      </c>
      <c r="B2" s="28">
        <v>13</v>
      </c>
      <c r="C2" s="11" t="s">
        <v>0</v>
      </c>
      <c r="D2" s="11"/>
      <c r="E2" s="11"/>
      <c r="F2" s="11"/>
      <c r="G2" s="11"/>
      <c r="H2" s="11"/>
      <c r="I2" s="11">
        <f>(K2+J2)*B3</f>
        <v>10</v>
      </c>
      <c r="J2" s="24"/>
      <c r="K2" s="11">
        <v>10</v>
      </c>
    </row>
    <row r="3" spans="1:11" x14ac:dyDescent="0.2">
      <c r="A3" s="11" t="s">
        <v>6</v>
      </c>
      <c r="B3" s="1" t="str">
        <f>IF(B2&gt;200,"9.0",IF(B2&gt;175,"8.0",IF(B2&gt;150,"7.0",IF(B2&gt;125,"6.0",IF(B2&gt;100,"5.0",IF(B2&gt;75,"4.0",IF(B2&gt;50,"3.0",IF(B2&gt;25,"2.0",IF(B2&gt;0,"1")))))))))</f>
        <v>1</v>
      </c>
      <c r="C3" s="11" t="s">
        <v>1</v>
      </c>
      <c r="D3" s="11"/>
      <c r="E3" s="11"/>
      <c r="F3" s="11"/>
      <c r="G3" s="11"/>
      <c r="H3" s="11"/>
      <c r="I3" s="11">
        <f>(K3+J3)*B3</f>
        <v>7</v>
      </c>
      <c r="J3" s="24"/>
      <c r="K3" s="11">
        <v>7</v>
      </c>
    </row>
    <row r="4" spans="1:11" x14ac:dyDescent="0.2">
      <c r="A4" s="11"/>
      <c r="B4" s="11"/>
      <c r="C4" s="11" t="s">
        <v>2</v>
      </c>
      <c r="D4" s="11"/>
      <c r="E4" s="11"/>
      <c r="F4" s="11"/>
      <c r="G4" s="11"/>
      <c r="H4" s="11"/>
      <c r="I4" s="11">
        <f>(K4+J4)*B3</f>
        <v>5</v>
      </c>
      <c r="J4" s="24"/>
      <c r="K4" s="11">
        <v>5</v>
      </c>
    </row>
    <row r="5" spans="1:11" x14ac:dyDescent="0.2">
      <c r="A5" s="11"/>
      <c r="B5" s="11"/>
      <c r="C5" s="11" t="s">
        <v>3</v>
      </c>
      <c r="D5" s="11"/>
      <c r="E5" s="24"/>
      <c r="F5" s="24"/>
      <c r="G5" s="24"/>
      <c r="H5" s="24"/>
      <c r="I5" s="11">
        <f>(K5+J5)*B3</f>
        <v>3</v>
      </c>
      <c r="J5" s="24"/>
      <c r="K5" s="11">
        <v>3</v>
      </c>
    </row>
    <row r="6" spans="1:11" x14ac:dyDescent="0.2">
      <c r="A6" s="11"/>
      <c r="B6" s="11"/>
      <c r="C6" s="11" t="s">
        <v>4</v>
      </c>
      <c r="D6" s="11"/>
      <c r="E6" s="24"/>
      <c r="F6" s="24"/>
      <c r="G6" s="24"/>
      <c r="H6" s="24"/>
      <c r="I6" s="11">
        <f>(K6+J6)*B3</f>
        <v>2</v>
      </c>
      <c r="J6" s="24"/>
      <c r="K6" s="11">
        <v>2</v>
      </c>
    </row>
    <row r="7" spans="1:11" x14ac:dyDescent="0.2">
      <c r="A7" s="11"/>
      <c r="B7" s="11"/>
      <c r="C7" s="11"/>
      <c r="D7" s="11"/>
      <c r="E7" s="24"/>
      <c r="F7" s="24"/>
      <c r="G7" s="24"/>
      <c r="H7" s="24"/>
      <c r="I7" s="11"/>
      <c r="J7" s="24"/>
      <c r="K7" s="11"/>
    </row>
    <row r="8" spans="1:11" x14ac:dyDescent="0.2">
      <c r="A8" s="11"/>
      <c r="B8" s="11"/>
      <c r="C8" s="1" t="s">
        <v>18</v>
      </c>
      <c r="D8" s="1"/>
      <c r="E8" s="24"/>
      <c r="F8" s="24"/>
      <c r="G8" s="24"/>
      <c r="H8" s="24"/>
      <c r="I8" s="11"/>
      <c r="J8" s="24"/>
      <c r="K8" s="11"/>
    </row>
    <row r="9" spans="1:11" x14ac:dyDescent="0.2">
      <c r="A9" s="11"/>
      <c r="B9" s="11"/>
      <c r="C9" s="11" t="s">
        <v>0</v>
      </c>
      <c r="D9" s="11"/>
      <c r="E9" s="11"/>
      <c r="F9" s="11"/>
      <c r="G9" s="11"/>
      <c r="H9" s="11"/>
      <c r="I9" s="11">
        <f>(K9+J9)*B3</f>
        <v>10</v>
      </c>
      <c r="J9" s="24"/>
      <c r="K9" s="11">
        <v>10</v>
      </c>
    </row>
    <row r="10" spans="1:11" x14ac:dyDescent="0.2">
      <c r="A10" s="11"/>
      <c r="B10" s="11"/>
      <c r="C10" s="11" t="s">
        <v>1</v>
      </c>
      <c r="D10" s="11"/>
      <c r="E10" s="24"/>
      <c r="F10" s="24"/>
      <c r="G10" s="24"/>
      <c r="H10" s="24"/>
      <c r="I10" s="11">
        <f>(K10+J10)*B3</f>
        <v>7</v>
      </c>
      <c r="J10" s="24"/>
      <c r="K10" s="11">
        <v>7</v>
      </c>
    </row>
    <row r="11" spans="1:11" x14ac:dyDescent="0.2">
      <c r="A11" s="11"/>
      <c r="B11" s="11"/>
      <c r="C11" s="11" t="s">
        <v>2</v>
      </c>
      <c r="D11" s="11"/>
      <c r="E11" s="24"/>
      <c r="F11" s="24"/>
      <c r="G11" s="24"/>
      <c r="H11" s="24"/>
      <c r="I11" s="11">
        <f>(K11+J11)*B3</f>
        <v>5</v>
      </c>
      <c r="J11" s="24"/>
      <c r="K11" s="11">
        <v>5</v>
      </c>
    </row>
    <row r="12" spans="1:11" x14ac:dyDescent="0.2">
      <c r="A12" s="11"/>
      <c r="B12" s="11"/>
      <c r="C12" s="11" t="s">
        <v>3</v>
      </c>
      <c r="D12" s="11"/>
      <c r="E12" s="24"/>
      <c r="F12" s="24"/>
      <c r="G12" s="24"/>
      <c r="H12" s="24"/>
      <c r="I12" s="11">
        <f>(K12+J12)*B3</f>
        <v>3</v>
      </c>
      <c r="J12" s="24"/>
      <c r="K12" s="11">
        <v>3</v>
      </c>
    </row>
    <row r="13" spans="1:11" x14ac:dyDescent="0.2">
      <c r="A13" s="11"/>
      <c r="B13" s="11"/>
      <c r="C13" s="11" t="s">
        <v>4</v>
      </c>
      <c r="D13" s="11"/>
      <c r="E13" s="24"/>
      <c r="F13" s="24"/>
      <c r="G13" s="24"/>
      <c r="H13" s="24"/>
      <c r="I13" s="11">
        <f>(K13+J13)*B3</f>
        <v>2</v>
      </c>
      <c r="J13" s="24"/>
      <c r="K13" s="11">
        <v>2</v>
      </c>
    </row>
    <row r="14" spans="1:11" x14ac:dyDescent="0.2">
      <c r="A14" s="11"/>
      <c r="B14" s="11"/>
      <c r="C14" s="11"/>
      <c r="D14" s="11"/>
      <c r="E14" s="24"/>
      <c r="F14" s="24"/>
      <c r="G14" s="24"/>
      <c r="H14" s="24"/>
      <c r="I14" s="11"/>
      <c r="J14" s="24"/>
      <c r="K14" s="11"/>
    </row>
    <row r="15" spans="1:11" x14ac:dyDescent="0.2">
      <c r="A15" s="11"/>
      <c r="B15" s="11"/>
      <c r="C15" s="1" t="s">
        <v>19</v>
      </c>
      <c r="D15" s="1"/>
      <c r="E15" s="24"/>
      <c r="F15" s="24"/>
      <c r="G15" s="24"/>
      <c r="H15" s="24"/>
      <c r="I15" s="11"/>
      <c r="J15" s="24"/>
      <c r="K15" s="11"/>
    </row>
    <row r="16" spans="1:11" x14ac:dyDescent="0.2">
      <c r="A16" s="11"/>
      <c r="B16" s="11"/>
      <c r="C16" s="11" t="s">
        <v>0</v>
      </c>
      <c r="D16" s="11"/>
      <c r="E16" s="11"/>
      <c r="F16" s="11"/>
      <c r="G16" s="11"/>
      <c r="H16" s="11"/>
      <c r="I16" s="11">
        <f>(K16+J16)*B3</f>
        <v>10</v>
      </c>
      <c r="J16" s="24"/>
      <c r="K16" s="11">
        <v>10</v>
      </c>
    </row>
    <row r="17" spans="1:11" x14ac:dyDescent="0.2">
      <c r="A17" s="11"/>
      <c r="B17" s="11"/>
      <c r="C17" s="11" t="s">
        <v>1</v>
      </c>
      <c r="D17" s="11"/>
      <c r="E17" s="11"/>
      <c r="F17" s="11"/>
      <c r="G17" s="11"/>
      <c r="H17" s="11"/>
      <c r="I17" s="11">
        <f>(K17+J17)*B3</f>
        <v>7</v>
      </c>
      <c r="J17" s="24"/>
      <c r="K17" s="11">
        <v>7</v>
      </c>
    </row>
    <row r="18" spans="1:11" x14ac:dyDescent="0.2">
      <c r="A18" s="11"/>
      <c r="B18" s="11"/>
      <c r="C18" s="11" t="s">
        <v>2</v>
      </c>
      <c r="D18" s="11"/>
      <c r="E18" s="11"/>
      <c r="F18" s="11"/>
      <c r="G18" s="11"/>
      <c r="H18" s="11"/>
      <c r="I18" s="11">
        <f>(K18+J18)*B3</f>
        <v>5</v>
      </c>
      <c r="J18" s="24"/>
      <c r="K18" s="11">
        <v>5</v>
      </c>
    </row>
    <row r="19" spans="1:11" x14ac:dyDescent="0.2">
      <c r="A19" s="11"/>
      <c r="B19" s="11"/>
      <c r="C19" s="11" t="s">
        <v>3</v>
      </c>
      <c r="D19" s="11"/>
      <c r="E19" s="11"/>
      <c r="F19" s="11"/>
      <c r="G19" s="11"/>
      <c r="H19" s="11"/>
      <c r="I19" s="11">
        <f>(K19+J19)*B3</f>
        <v>3</v>
      </c>
      <c r="J19" s="24"/>
      <c r="K19" s="11">
        <v>3</v>
      </c>
    </row>
    <row r="20" spans="1:11" x14ac:dyDescent="0.2">
      <c r="A20" s="1"/>
      <c r="B20" s="1"/>
      <c r="C20" s="11" t="s">
        <v>4</v>
      </c>
      <c r="D20" s="11"/>
      <c r="E20" s="11"/>
      <c r="F20" s="11"/>
      <c r="G20" s="11"/>
      <c r="H20" s="11"/>
      <c r="I20" s="11">
        <f>(K20+J20)*B3</f>
        <v>2</v>
      </c>
      <c r="J20" s="24"/>
      <c r="K20" s="11">
        <v>2</v>
      </c>
    </row>
    <row r="21" spans="1:11" x14ac:dyDescent="0.2">
      <c r="A21" s="11"/>
      <c r="B21" s="11"/>
      <c r="C21" s="11"/>
      <c r="D21" s="11"/>
      <c r="E21" s="24"/>
      <c r="F21" s="24"/>
      <c r="G21" s="24"/>
      <c r="H21" s="24"/>
      <c r="I21" s="11"/>
      <c r="J21" s="24"/>
      <c r="K21" s="11"/>
    </row>
    <row r="22" spans="1:11" x14ac:dyDescent="0.2">
      <c r="A22" s="11"/>
      <c r="B22" s="11"/>
      <c r="C22" s="1" t="s">
        <v>20</v>
      </c>
      <c r="D22" s="1"/>
      <c r="E22" s="24"/>
      <c r="F22" s="24"/>
      <c r="G22" s="24"/>
      <c r="H22" s="24"/>
      <c r="I22" s="11"/>
      <c r="J22" s="24"/>
      <c r="K22" s="11"/>
    </row>
    <row r="23" spans="1:11" x14ac:dyDescent="0.2">
      <c r="A23" s="11"/>
      <c r="B23" s="11"/>
      <c r="C23" s="11" t="s">
        <v>0</v>
      </c>
      <c r="D23" s="11"/>
      <c r="E23" s="11"/>
      <c r="F23" s="11"/>
      <c r="G23" s="11"/>
      <c r="H23" s="11"/>
      <c r="I23" s="11">
        <f>(K23+J23)*B3</f>
        <v>10</v>
      </c>
      <c r="J23" s="24"/>
      <c r="K23" s="11">
        <v>10</v>
      </c>
    </row>
    <row r="24" spans="1:11" x14ac:dyDescent="0.2">
      <c r="A24" s="11"/>
      <c r="B24" s="11"/>
      <c r="C24" s="11" t="s">
        <v>1</v>
      </c>
      <c r="D24" s="11"/>
      <c r="E24" s="11"/>
      <c r="F24" s="11"/>
      <c r="G24" s="11"/>
      <c r="H24" s="11"/>
      <c r="I24" s="11">
        <f>(K24+J24)*B3</f>
        <v>7</v>
      </c>
      <c r="J24" s="24"/>
      <c r="K24" s="11">
        <v>7</v>
      </c>
    </row>
    <row r="25" spans="1:11" x14ac:dyDescent="0.2">
      <c r="A25" s="11"/>
      <c r="B25" s="11"/>
      <c r="C25" s="11" t="s">
        <v>2</v>
      </c>
      <c r="D25" s="11"/>
      <c r="E25" s="11"/>
      <c r="F25" s="11"/>
      <c r="G25" s="11"/>
      <c r="H25" s="11"/>
      <c r="I25" s="11">
        <f>(K25+J25)*B3</f>
        <v>5</v>
      </c>
      <c r="J25" s="24"/>
      <c r="K25" s="11">
        <v>5</v>
      </c>
    </row>
    <row r="26" spans="1:11" x14ac:dyDescent="0.2">
      <c r="A26" s="11"/>
      <c r="B26" s="11"/>
      <c r="C26" s="11" t="s">
        <v>3</v>
      </c>
      <c r="D26" s="11"/>
      <c r="E26" s="11"/>
      <c r="F26" s="11"/>
      <c r="G26" s="11"/>
      <c r="H26" s="11"/>
      <c r="I26" s="11">
        <f>(K26+J26)*B3</f>
        <v>3</v>
      </c>
      <c r="J26" s="24"/>
      <c r="K26" s="11">
        <v>3</v>
      </c>
    </row>
    <row r="27" spans="1:11" x14ac:dyDescent="0.2">
      <c r="A27" s="11"/>
      <c r="B27" s="11"/>
      <c r="C27" s="11" t="s">
        <v>4</v>
      </c>
      <c r="D27" s="11"/>
      <c r="E27" s="11"/>
      <c r="F27" s="11"/>
      <c r="G27" s="11"/>
      <c r="H27" s="11"/>
      <c r="I27" s="11">
        <f>(K27+J27)*B3</f>
        <v>2</v>
      </c>
      <c r="J27" s="24"/>
      <c r="K27" s="11">
        <v>2</v>
      </c>
    </row>
    <row r="28" spans="1:11" x14ac:dyDescent="0.2">
      <c r="A28" s="11"/>
      <c r="B28" s="29"/>
      <c r="C28" s="11"/>
      <c r="D28" s="11"/>
      <c r="E28" s="24"/>
      <c r="F28" s="24"/>
      <c r="G28" s="24"/>
      <c r="H28" s="24"/>
      <c r="I28" s="11"/>
      <c r="J28" s="24"/>
      <c r="K28" s="11"/>
    </row>
    <row r="29" spans="1:11" x14ac:dyDescent="0.2">
      <c r="A29" s="11"/>
      <c r="B29" s="29">
        <v>2</v>
      </c>
      <c r="C29" s="1" t="s">
        <v>21</v>
      </c>
      <c r="D29" s="1"/>
      <c r="E29" s="24"/>
      <c r="F29" s="24"/>
      <c r="G29" s="24"/>
      <c r="H29" s="24"/>
      <c r="I29" s="11"/>
      <c r="J29" s="24"/>
      <c r="K29" s="11"/>
    </row>
    <row r="30" spans="1:11" x14ac:dyDescent="0.2">
      <c r="A30" s="11"/>
      <c r="B30" s="29"/>
      <c r="C30" s="11" t="s">
        <v>0</v>
      </c>
      <c r="D30" s="11" t="s">
        <v>816</v>
      </c>
      <c r="E30" s="11" t="s">
        <v>815</v>
      </c>
      <c r="F30" s="11" t="s">
        <v>328</v>
      </c>
      <c r="G30" s="11"/>
      <c r="H30" s="11"/>
      <c r="I30" s="11">
        <f>(K30+J30)*B3</f>
        <v>16</v>
      </c>
      <c r="J30" s="24">
        <v>6</v>
      </c>
      <c r="K30" s="11">
        <v>10</v>
      </c>
    </row>
    <row r="31" spans="1:11" ht="14.25" x14ac:dyDescent="0.2">
      <c r="A31" s="11"/>
      <c r="B31" s="29"/>
      <c r="C31" s="11" t="s">
        <v>1</v>
      </c>
      <c r="D31" s="112" t="s">
        <v>1172</v>
      </c>
      <c r="E31" s="112" t="s">
        <v>1171</v>
      </c>
      <c r="F31" s="112" t="s">
        <v>817</v>
      </c>
      <c r="G31" s="112" t="s">
        <v>425</v>
      </c>
      <c r="H31" s="38" t="s">
        <v>823</v>
      </c>
      <c r="I31" s="11">
        <f>(K31+J31)*B3</f>
        <v>11</v>
      </c>
      <c r="J31" s="24">
        <v>4</v>
      </c>
      <c r="K31" s="11">
        <v>7</v>
      </c>
    </row>
    <row r="32" spans="1:11" x14ac:dyDescent="0.2">
      <c r="A32" s="11"/>
      <c r="B32" s="29"/>
      <c r="C32" s="11" t="s">
        <v>2</v>
      </c>
      <c r="D32" s="11"/>
      <c r="E32" s="11"/>
      <c r="F32" s="11"/>
      <c r="G32" s="11"/>
      <c r="H32" s="11"/>
      <c r="I32" s="11">
        <f>(K32+J32)*B3</f>
        <v>5</v>
      </c>
      <c r="J32" s="24"/>
      <c r="K32" s="11">
        <v>5</v>
      </c>
    </row>
    <row r="33" spans="1:11" x14ac:dyDescent="0.2">
      <c r="A33" s="11"/>
      <c r="B33" s="29"/>
      <c r="C33" s="11" t="s">
        <v>3</v>
      </c>
      <c r="D33" s="11"/>
      <c r="E33" s="11"/>
      <c r="F33" s="11"/>
      <c r="G33" s="11"/>
      <c r="H33" s="11"/>
      <c r="I33" s="11">
        <f>(K33+J33)*B3</f>
        <v>3</v>
      </c>
      <c r="J33" s="24"/>
      <c r="K33" s="11">
        <v>3</v>
      </c>
    </row>
    <row r="34" spans="1:11" x14ac:dyDescent="0.2">
      <c r="A34" s="11"/>
      <c r="B34" s="29"/>
      <c r="C34" s="11" t="s">
        <v>4</v>
      </c>
      <c r="D34" s="11"/>
      <c r="E34" s="11"/>
      <c r="F34" s="11"/>
      <c r="G34" s="11"/>
      <c r="H34" s="11"/>
      <c r="I34" s="11">
        <f>(K34+J34)*B3</f>
        <v>2</v>
      </c>
      <c r="J34" s="24"/>
      <c r="K34" s="11">
        <v>2</v>
      </c>
    </row>
    <row r="35" spans="1:11" x14ac:dyDescent="0.2">
      <c r="A35" s="11"/>
      <c r="B35" s="29"/>
      <c r="C35" s="11"/>
      <c r="D35" s="11"/>
      <c r="E35" s="24"/>
      <c r="F35" s="24"/>
      <c r="G35" s="24"/>
      <c r="H35" s="24"/>
      <c r="I35" s="11"/>
      <c r="J35" s="24"/>
      <c r="K35" s="11"/>
    </row>
    <row r="36" spans="1:11" x14ac:dyDescent="0.2">
      <c r="A36" s="11"/>
      <c r="B36" s="29"/>
      <c r="C36" s="1" t="s">
        <v>22</v>
      </c>
      <c r="D36" s="1"/>
      <c r="E36" s="24"/>
      <c r="F36" s="24"/>
      <c r="G36" s="24"/>
      <c r="H36" s="24"/>
      <c r="I36" s="11"/>
      <c r="J36" s="24"/>
      <c r="K36" s="11"/>
    </row>
    <row r="37" spans="1:11" x14ac:dyDescent="0.2">
      <c r="A37" s="11"/>
      <c r="B37" s="29"/>
      <c r="C37" s="11" t="s">
        <v>0</v>
      </c>
      <c r="D37" s="11"/>
      <c r="E37" s="11"/>
      <c r="F37" s="11"/>
      <c r="G37" s="11"/>
      <c r="H37" s="11"/>
      <c r="I37" s="11">
        <f>(K37+J37)*B3</f>
        <v>10</v>
      </c>
      <c r="J37" s="24"/>
      <c r="K37" s="11">
        <v>10</v>
      </c>
    </row>
    <row r="38" spans="1:11" x14ac:dyDescent="0.2">
      <c r="A38" s="11"/>
      <c r="B38" s="29"/>
      <c r="C38" s="11" t="s">
        <v>1</v>
      </c>
      <c r="D38" s="11"/>
      <c r="E38" s="11"/>
      <c r="F38" s="11"/>
      <c r="G38" s="11"/>
      <c r="H38" s="11"/>
      <c r="I38" s="11">
        <f>(K38+J38)*B3</f>
        <v>7</v>
      </c>
      <c r="J38" s="24"/>
      <c r="K38" s="11">
        <v>7</v>
      </c>
    </row>
    <row r="39" spans="1:11" x14ac:dyDescent="0.2">
      <c r="A39" s="11"/>
      <c r="B39" s="11"/>
      <c r="C39" s="11" t="s">
        <v>2</v>
      </c>
      <c r="D39" s="11"/>
      <c r="E39" s="11"/>
      <c r="F39" s="11"/>
      <c r="G39" s="11"/>
      <c r="H39" s="11"/>
      <c r="I39" s="11">
        <f>(K39+J39)*B3</f>
        <v>5</v>
      </c>
      <c r="J39" s="24"/>
      <c r="K39" s="11">
        <v>5</v>
      </c>
    </row>
    <row r="40" spans="1:11" x14ac:dyDescent="0.2">
      <c r="A40" s="11"/>
      <c r="B40" s="11"/>
      <c r="C40" s="11" t="s">
        <v>3</v>
      </c>
      <c r="D40" s="11"/>
      <c r="E40" s="11"/>
      <c r="F40" s="11"/>
      <c r="G40" s="11"/>
      <c r="H40" s="11"/>
      <c r="I40" s="11">
        <f>(K40+J40)*B3</f>
        <v>3</v>
      </c>
      <c r="J40" s="24"/>
      <c r="K40" s="11">
        <v>3</v>
      </c>
    </row>
    <row r="41" spans="1:11" x14ac:dyDescent="0.2">
      <c r="A41" s="11"/>
      <c r="B41" s="11"/>
      <c r="C41" s="11" t="s">
        <v>4</v>
      </c>
      <c r="D41" s="11"/>
      <c r="E41" s="24"/>
      <c r="F41" s="24"/>
      <c r="G41" s="24"/>
      <c r="H41" s="24"/>
      <c r="I41" s="11">
        <f>(K41+J41)*B3</f>
        <v>2</v>
      </c>
      <c r="J41" s="24"/>
      <c r="K41" s="11">
        <v>2</v>
      </c>
    </row>
    <row r="42" spans="1:11" x14ac:dyDescent="0.2">
      <c r="A42" s="11"/>
      <c r="B42" s="11"/>
      <c r="C42" s="11"/>
      <c r="D42" s="11"/>
      <c r="E42" s="24"/>
      <c r="F42" s="24"/>
      <c r="G42" s="24"/>
      <c r="H42" s="24"/>
      <c r="I42" s="11"/>
      <c r="J42" s="24"/>
      <c r="K42" s="11"/>
    </row>
    <row r="43" spans="1:11" x14ac:dyDescent="0.2">
      <c r="A43" s="11"/>
      <c r="B43" s="11"/>
      <c r="C43" s="1" t="s">
        <v>31</v>
      </c>
      <c r="D43" s="1"/>
      <c r="E43" s="24"/>
      <c r="F43" s="24"/>
      <c r="G43" s="24"/>
      <c r="H43" s="24"/>
      <c r="I43" s="11"/>
      <c r="J43" s="24"/>
      <c r="K43" s="11"/>
    </row>
    <row r="44" spans="1:11" x14ac:dyDescent="0.2">
      <c r="A44" s="11"/>
      <c r="B44" s="11"/>
      <c r="C44" s="1" t="s">
        <v>32</v>
      </c>
      <c r="D44" s="1"/>
      <c r="E44" s="24"/>
      <c r="F44" s="24"/>
      <c r="G44" s="24"/>
      <c r="H44" s="24"/>
      <c r="I44" s="11"/>
      <c r="J44" s="24"/>
      <c r="K44" s="11"/>
    </row>
    <row r="45" spans="1:11" x14ac:dyDescent="0.2">
      <c r="A45" s="11"/>
      <c r="B45" s="11"/>
      <c r="C45" s="11" t="s">
        <v>0</v>
      </c>
      <c r="D45" s="76"/>
      <c r="E45" s="76"/>
      <c r="F45" s="76"/>
      <c r="G45" s="76"/>
      <c r="H45" s="76"/>
      <c r="I45" s="11">
        <f>(K45+J45)*B3</f>
        <v>10</v>
      </c>
      <c r="J45" s="24"/>
      <c r="K45" s="11">
        <v>10</v>
      </c>
    </row>
    <row r="46" spans="1:11" x14ac:dyDescent="0.2">
      <c r="A46" s="11"/>
      <c r="B46" s="11"/>
      <c r="C46" s="11" t="s">
        <v>1</v>
      </c>
      <c r="D46" s="11"/>
      <c r="E46" s="11"/>
      <c r="F46" s="11"/>
      <c r="G46" s="11"/>
      <c r="H46" s="11"/>
      <c r="I46" s="11">
        <f>(K46+J46)*B3</f>
        <v>7</v>
      </c>
      <c r="J46" s="24"/>
      <c r="K46" s="11">
        <v>7</v>
      </c>
    </row>
    <row r="47" spans="1:11" x14ac:dyDescent="0.2">
      <c r="A47" s="11"/>
      <c r="B47" s="11"/>
      <c r="C47" s="11" t="s">
        <v>2</v>
      </c>
      <c r="D47" s="11"/>
      <c r="E47" s="11"/>
      <c r="F47" s="11"/>
      <c r="G47" s="11"/>
      <c r="H47" s="11"/>
      <c r="I47" s="11">
        <f>(K47+J47)*B3</f>
        <v>5</v>
      </c>
      <c r="J47" s="24"/>
      <c r="K47" s="11">
        <v>5</v>
      </c>
    </row>
    <row r="48" spans="1:11" x14ac:dyDescent="0.2">
      <c r="A48" s="11"/>
      <c r="B48" s="11"/>
      <c r="C48" s="11" t="s">
        <v>3</v>
      </c>
      <c r="D48" s="11"/>
      <c r="E48" s="11"/>
      <c r="F48" s="11"/>
      <c r="G48" s="11"/>
      <c r="H48" s="11"/>
      <c r="I48" s="11">
        <f>(K48+J48)*B3</f>
        <v>3</v>
      </c>
      <c r="J48" s="24"/>
      <c r="K48" s="11">
        <v>3</v>
      </c>
    </row>
    <row r="49" spans="1:11" x14ac:dyDescent="0.2">
      <c r="A49" s="11"/>
      <c r="B49" s="11"/>
      <c r="C49" s="11" t="s">
        <v>4</v>
      </c>
      <c r="E49" s="11"/>
      <c r="F49" s="11"/>
      <c r="G49" s="11"/>
      <c r="H49" s="11"/>
      <c r="I49" s="11">
        <f>(K49+J49)*B3</f>
        <v>2</v>
      </c>
      <c r="J49" s="24"/>
      <c r="K49" s="11">
        <v>2</v>
      </c>
    </row>
    <row r="50" spans="1:11" x14ac:dyDescent="0.2">
      <c r="A50" s="11"/>
      <c r="B50" s="11"/>
      <c r="C50" s="11"/>
      <c r="D50" s="11"/>
      <c r="E50" s="24"/>
      <c r="F50" s="24"/>
      <c r="G50" s="24"/>
      <c r="H50" s="24"/>
      <c r="I50" s="11"/>
      <c r="J50" s="24"/>
      <c r="K50" s="11"/>
    </row>
    <row r="51" spans="1:11" x14ac:dyDescent="0.2">
      <c r="A51" s="11"/>
      <c r="B51" s="11"/>
      <c r="C51" s="1" t="s">
        <v>25</v>
      </c>
      <c r="D51" s="1"/>
      <c r="E51" s="24"/>
      <c r="F51" s="24"/>
      <c r="G51" s="24"/>
      <c r="H51" s="24"/>
      <c r="I51" s="11"/>
      <c r="J51" s="24"/>
      <c r="K51" s="11"/>
    </row>
    <row r="52" spans="1:11" x14ac:dyDescent="0.2">
      <c r="A52" s="11"/>
      <c r="B52" s="11"/>
      <c r="C52" s="1" t="s">
        <v>32</v>
      </c>
      <c r="D52" s="1"/>
      <c r="E52" s="24"/>
      <c r="F52" s="24"/>
      <c r="G52" s="24"/>
      <c r="H52" s="24"/>
      <c r="I52" s="11"/>
      <c r="J52" s="24"/>
      <c r="K52" s="11"/>
    </row>
    <row r="53" spans="1:11" x14ac:dyDescent="0.2">
      <c r="A53" s="11"/>
      <c r="B53" s="11"/>
      <c r="C53" s="11" t="s">
        <v>0</v>
      </c>
      <c r="D53" s="162" t="s">
        <v>819</v>
      </c>
      <c r="E53" s="162" t="s">
        <v>818</v>
      </c>
      <c r="F53" s="162" t="s">
        <v>821</v>
      </c>
      <c r="G53" s="162" t="s">
        <v>638</v>
      </c>
      <c r="H53" s="162" t="s">
        <v>820</v>
      </c>
      <c r="I53" s="11">
        <f>(K53+J53)*B3</f>
        <v>11</v>
      </c>
      <c r="J53" s="24">
        <v>1</v>
      </c>
      <c r="K53" s="11">
        <v>10</v>
      </c>
    </row>
    <row r="54" spans="1:11" x14ac:dyDescent="0.2">
      <c r="A54" s="11"/>
      <c r="B54" s="11"/>
      <c r="C54" s="11" t="s">
        <v>1</v>
      </c>
      <c r="D54" s="162"/>
      <c r="E54" s="162"/>
      <c r="F54" s="162"/>
      <c r="G54" s="162"/>
      <c r="H54" s="162"/>
      <c r="I54" s="11">
        <f>(K54+J54)*B3</f>
        <v>7</v>
      </c>
      <c r="J54" s="24"/>
      <c r="K54" s="11">
        <v>7</v>
      </c>
    </row>
    <row r="55" spans="1:11" x14ac:dyDescent="0.2">
      <c r="A55" s="11"/>
      <c r="B55" s="11"/>
      <c r="C55" s="11" t="s">
        <v>2</v>
      </c>
      <c r="D55" s="79"/>
      <c r="E55" s="79"/>
      <c r="F55" s="79"/>
      <c r="G55" s="79"/>
      <c r="H55" s="79"/>
      <c r="I55" s="11">
        <f>(K55+J55)*B3</f>
        <v>5</v>
      </c>
      <c r="J55" s="24"/>
      <c r="K55" s="11">
        <v>5</v>
      </c>
    </row>
    <row r="56" spans="1:11" x14ac:dyDescent="0.2">
      <c r="A56" s="11"/>
      <c r="B56" s="11"/>
      <c r="C56" s="11" t="s">
        <v>3</v>
      </c>
      <c r="D56" s="158" t="s">
        <v>825</v>
      </c>
      <c r="E56" s="158" t="s">
        <v>826</v>
      </c>
      <c r="F56" s="158" t="s">
        <v>328</v>
      </c>
      <c r="G56" s="158" t="s">
        <v>245</v>
      </c>
      <c r="H56" s="158" t="s">
        <v>827</v>
      </c>
      <c r="I56" s="11">
        <f>(K56+J56)*B3</f>
        <v>3</v>
      </c>
      <c r="J56" s="24"/>
      <c r="K56" s="11">
        <v>3</v>
      </c>
    </row>
    <row r="57" spans="1:11" x14ac:dyDescent="0.2">
      <c r="A57" s="11"/>
      <c r="B57" s="11"/>
      <c r="C57" s="11" t="s">
        <v>4</v>
      </c>
      <c r="D57" s="11"/>
      <c r="E57" s="11"/>
      <c r="F57" s="11"/>
      <c r="G57" s="11"/>
      <c r="H57" s="11"/>
      <c r="I57" s="11">
        <f>(K57+J57)*B3</f>
        <v>2</v>
      </c>
      <c r="J57" s="24"/>
      <c r="K57" s="11">
        <v>2</v>
      </c>
    </row>
    <row r="58" spans="1:11" x14ac:dyDescent="0.2">
      <c r="A58" s="11"/>
      <c r="B58" s="11"/>
      <c r="C58" s="11"/>
      <c r="D58" s="11"/>
      <c r="E58" s="24"/>
      <c r="F58" s="24"/>
      <c r="G58" s="24"/>
      <c r="H58" s="24"/>
      <c r="I58" s="11"/>
      <c r="J58" s="24"/>
      <c r="K58" s="11"/>
    </row>
    <row r="59" spans="1:11" x14ac:dyDescent="0.2">
      <c r="A59" s="11"/>
      <c r="B59" s="11"/>
      <c r="C59" s="1"/>
      <c r="D59" s="1"/>
      <c r="E59" s="24"/>
      <c r="F59" s="24"/>
      <c r="G59" s="24"/>
      <c r="H59" s="24"/>
      <c r="I59" s="11"/>
      <c r="J59" s="24"/>
      <c r="K59" s="11"/>
    </row>
    <row r="60" spans="1:11" x14ac:dyDescent="0.2">
      <c r="A60" s="11"/>
      <c r="B60" s="11">
        <v>5</v>
      </c>
      <c r="C60" s="1" t="s">
        <v>49</v>
      </c>
      <c r="D60" s="1"/>
      <c r="E60" s="24"/>
      <c r="F60" s="24"/>
      <c r="G60" s="24"/>
      <c r="H60" s="24"/>
      <c r="I60" s="11"/>
      <c r="J60" s="24"/>
      <c r="K60" s="11"/>
    </row>
    <row r="61" spans="1:11" x14ac:dyDescent="0.2">
      <c r="A61" s="11"/>
      <c r="B61" s="11"/>
      <c r="C61" s="11" t="s">
        <v>0</v>
      </c>
      <c r="D61" s="11"/>
      <c r="E61" s="11"/>
      <c r="F61" s="11"/>
      <c r="G61" s="11"/>
      <c r="H61" s="11"/>
      <c r="I61" s="11">
        <f>(K61+J61)*B3</f>
        <v>10</v>
      </c>
      <c r="J61" s="24"/>
      <c r="K61" s="11">
        <v>10</v>
      </c>
    </row>
    <row r="62" spans="1:11" x14ac:dyDescent="0.2">
      <c r="A62" s="11"/>
      <c r="B62" s="11"/>
      <c r="C62" s="11" t="s">
        <v>1</v>
      </c>
      <c r="D62" s="11" t="s">
        <v>657</v>
      </c>
      <c r="E62" s="11" t="s">
        <v>654</v>
      </c>
      <c r="F62" s="11" t="s">
        <v>656</v>
      </c>
      <c r="G62" s="11" t="s">
        <v>638</v>
      </c>
      <c r="H62" s="11" t="s">
        <v>655</v>
      </c>
      <c r="I62" s="11">
        <f>(K62+J62)*B3</f>
        <v>7</v>
      </c>
      <c r="J62" s="24"/>
      <c r="K62" s="11">
        <v>7</v>
      </c>
    </row>
    <row r="63" spans="1:11" x14ac:dyDescent="0.2">
      <c r="A63" s="11"/>
      <c r="B63" s="11"/>
      <c r="C63" s="11" t="s">
        <v>2</v>
      </c>
      <c r="D63" s="11" t="s">
        <v>822</v>
      </c>
      <c r="E63" s="11" t="s">
        <v>823</v>
      </c>
      <c r="F63" s="11" t="s">
        <v>817</v>
      </c>
      <c r="G63" s="11" t="s">
        <v>160</v>
      </c>
      <c r="H63" s="11" t="s">
        <v>824</v>
      </c>
      <c r="I63" s="11">
        <f>(K63+J63)*B3</f>
        <v>5</v>
      </c>
      <c r="J63" s="24"/>
      <c r="K63" s="11">
        <v>5</v>
      </c>
    </row>
    <row r="64" spans="1:11" x14ac:dyDescent="0.2">
      <c r="A64" s="11"/>
      <c r="B64" s="11"/>
      <c r="C64" s="11" t="s">
        <v>3</v>
      </c>
      <c r="D64" s="11"/>
      <c r="E64" s="11"/>
      <c r="F64" s="11"/>
      <c r="G64" s="11"/>
      <c r="H64" s="11"/>
      <c r="I64" s="11">
        <f>(K64+J64)*B3</f>
        <v>3</v>
      </c>
      <c r="J64" s="24"/>
      <c r="K64" s="11">
        <v>3</v>
      </c>
    </row>
    <row r="65" spans="1:11" x14ac:dyDescent="0.2">
      <c r="A65" s="11"/>
      <c r="B65" s="11"/>
      <c r="C65" s="11" t="s">
        <v>4</v>
      </c>
      <c r="D65" s="11" t="s">
        <v>637</v>
      </c>
      <c r="E65" s="11" t="s">
        <v>636</v>
      </c>
      <c r="F65" s="11" t="s">
        <v>328</v>
      </c>
      <c r="G65" s="11" t="s">
        <v>638</v>
      </c>
      <c r="H65" s="11" t="s">
        <v>639</v>
      </c>
      <c r="I65" s="11">
        <f>(K65+J65)*B3</f>
        <v>2</v>
      </c>
      <c r="J65" s="24"/>
      <c r="K65" s="11">
        <v>2</v>
      </c>
    </row>
    <row r="66" spans="1:11" x14ac:dyDescent="0.2">
      <c r="A66" s="11"/>
      <c r="B66" s="11"/>
      <c r="C66" s="11"/>
      <c r="D66" s="11"/>
      <c r="E66" s="24"/>
      <c r="F66" s="24"/>
      <c r="G66" s="24"/>
      <c r="H66" s="24"/>
      <c r="I66" s="11"/>
      <c r="J66" s="24"/>
      <c r="K66" s="11"/>
    </row>
    <row r="67" spans="1:11" x14ac:dyDescent="0.2">
      <c r="A67" s="11"/>
      <c r="B67" s="11"/>
      <c r="C67" s="1" t="s">
        <v>25</v>
      </c>
      <c r="D67" s="1"/>
      <c r="E67" s="24"/>
      <c r="F67" s="24"/>
      <c r="G67" s="24"/>
      <c r="H67" s="24"/>
      <c r="I67" s="11"/>
      <c r="J67" s="24"/>
      <c r="K67" s="11"/>
    </row>
    <row r="68" spans="1:11" x14ac:dyDescent="0.2">
      <c r="A68" s="11"/>
      <c r="B68" s="11"/>
      <c r="C68" s="1" t="s">
        <v>49</v>
      </c>
      <c r="D68" s="1"/>
      <c r="E68" s="24"/>
      <c r="F68" s="24"/>
      <c r="G68" s="24"/>
      <c r="H68" s="24"/>
      <c r="I68" s="11"/>
      <c r="J68" s="24"/>
      <c r="K68" s="11"/>
    </row>
    <row r="69" spans="1:11" x14ac:dyDescent="0.2">
      <c r="A69" s="11"/>
      <c r="B69" s="11"/>
      <c r="C69" s="11" t="s">
        <v>0</v>
      </c>
      <c r="D69" s="11"/>
      <c r="E69" s="11"/>
      <c r="F69" s="11"/>
      <c r="G69" s="11"/>
      <c r="H69" s="11"/>
      <c r="I69" s="11">
        <f>(K69+J69)*B3</f>
        <v>10</v>
      </c>
      <c r="J69" s="24"/>
      <c r="K69" s="11">
        <v>10</v>
      </c>
    </row>
    <row r="70" spans="1:11" x14ac:dyDescent="0.2">
      <c r="A70" s="11"/>
      <c r="B70" s="11"/>
      <c r="C70" s="11" t="s">
        <v>1</v>
      </c>
      <c r="D70" s="11"/>
      <c r="E70" s="11"/>
      <c r="F70" s="11"/>
      <c r="G70" s="11"/>
      <c r="H70" s="11"/>
      <c r="I70" s="11">
        <f>(K70+J70)*B3</f>
        <v>7</v>
      </c>
      <c r="J70" s="24"/>
      <c r="K70" s="11">
        <v>7</v>
      </c>
    </row>
    <row r="71" spans="1:11" x14ac:dyDescent="0.2">
      <c r="A71" s="11"/>
      <c r="B71" s="11"/>
      <c r="C71" s="11" t="s">
        <v>2</v>
      </c>
      <c r="D71" s="11"/>
      <c r="E71" s="11"/>
      <c r="F71" s="11"/>
      <c r="G71" s="11"/>
      <c r="H71" s="11"/>
      <c r="I71" s="11">
        <f>(K71+J71)*B3</f>
        <v>5</v>
      </c>
      <c r="J71" s="24"/>
      <c r="K71" s="11">
        <v>5</v>
      </c>
    </row>
    <row r="72" spans="1:11" x14ac:dyDescent="0.2">
      <c r="A72" s="11"/>
      <c r="B72" s="11"/>
      <c r="C72" s="11" t="s">
        <v>3</v>
      </c>
      <c r="D72" s="11"/>
      <c r="E72" s="11"/>
      <c r="F72" s="11"/>
      <c r="G72" s="11"/>
      <c r="H72" s="11"/>
      <c r="I72" s="11">
        <f>(K72+J72)*B3</f>
        <v>3</v>
      </c>
      <c r="J72" s="24"/>
      <c r="K72" s="11">
        <v>3</v>
      </c>
    </row>
    <row r="73" spans="1:11" x14ac:dyDescent="0.2">
      <c r="A73" s="11"/>
      <c r="B73" s="11"/>
      <c r="C73" s="11" t="s">
        <v>4</v>
      </c>
      <c r="D73" s="11"/>
      <c r="E73" s="11"/>
      <c r="F73" s="11"/>
      <c r="G73" s="11"/>
      <c r="H73" s="11"/>
      <c r="I73" s="11">
        <f>(K73+J73)*B3</f>
        <v>2</v>
      </c>
      <c r="J73" s="24"/>
      <c r="K73" s="11">
        <v>2</v>
      </c>
    </row>
    <row r="74" spans="1:11" x14ac:dyDescent="0.2">
      <c r="A74" s="11"/>
      <c r="B74" s="11"/>
      <c r="C74" s="11"/>
      <c r="D74" s="11"/>
      <c r="E74" s="11"/>
      <c r="F74" s="11"/>
      <c r="G74" s="11"/>
      <c r="H74" s="11"/>
      <c r="I74" s="11"/>
      <c r="J74" s="24"/>
      <c r="K74" s="11"/>
    </row>
    <row r="75" spans="1:11" x14ac:dyDescent="0.2">
      <c r="A75" s="11"/>
      <c r="B75" s="11">
        <v>1</v>
      </c>
      <c r="C75" s="1" t="s">
        <v>26</v>
      </c>
      <c r="D75" s="11"/>
      <c r="E75" s="11"/>
      <c r="F75" s="11"/>
      <c r="G75" s="11"/>
      <c r="H75" s="11"/>
      <c r="I75" s="11"/>
      <c r="J75" s="24"/>
      <c r="K75" s="11"/>
    </row>
    <row r="76" spans="1:11" x14ac:dyDescent="0.2">
      <c r="A76" s="11"/>
      <c r="B76" s="11"/>
      <c r="C76" s="11" t="s">
        <v>0</v>
      </c>
      <c r="D76" s="11" t="s">
        <v>662</v>
      </c>
      <c r="E76" s="24" t="s">
        <v>661</v>
      </c>
      <c r="F76" s="24" t="s">
        <v>328</v>
      </c>
      <c r="G76" s="24" t="s">
        <v>638</v>
      </c>
      <c r="H76" s="24" t="s">
        <v>663</v>
      </c>
      <c r="I76" s="11">
        <f>(K76+J76)*B3</f>
        <v>16</v>
      </c>
      <c r="J76" s="24">
        <v>6</v>
      </c>
      <c r="K76" s="11">
        <v>10</v>
      </c>
    </row>
    <row r="77" spans="1:11" x14ac:dyDescent="0.2">
      <c r="A77" s="11"/>
      <c r="B77" s="11"/>
      <c r="C77" s="11" t="s">
        <v>1</v>
      </c>
      <c r="D77" s="11"/>
      <c r="E77" s="24"/>
      <c r="F77" s="24"/>
      <c r="G77" s="24"/>
      <c r="H77" s="24"/>
      <c r="I77" s="11">
        <f>(K77+J77)*B3</f>
        <v>7</v>
      </c>
      <c r="J77" s="24"/>
      <c r="K77" s="11">
        <v>7</v>
      </c>
    </row>
    <row r="78" spans="1:11" x14ac:dyDescent="0.2">
      <c r="A78" s="11"/>
      <c r="B78" s="11"/>
      <c r="C78" s="11" t="s">
        <v>2</v>
      </c>
      <c r="D78" s="11"/>
      <c r="E78" s="11"/>
      <c r="F78" s="11"/>
      <c r="G78" s="11"/>
      <c r="H78" s="11"/>
      <c r="I78" s="11">
        <f>(K78+J78)*B3</f>
        <v>5</v>
      </c>
      <c r="J78" s="24"/>
      <c r="K78" s="11">
        <v>5</v>
      </c>
    </row>
    <row r="79" spans="1:11" x14ac:dyDescent="0.2">
      <c r="A79" s="11"/>
      <c r="B79" s="11"/>
      <c r="C79" s="11" t="s">
        <v>3</v>
      </c>
      <c r="D79" s="11"/>
      <c r="E79" s="11"/>
      <c r="F79" s="11"/>
      <c r="G79" s="11"/>
      <c r="H79" s="11"/>
      <c r="I79" s="11">
        <f>(K79+J79)*B3</f>
        <v>3</v>
      </c>
      <c r="J79" s="24"/>
      <c r="K79" s="11">
        <v>3</v>
      </c>
    </row>
    <row r="80" spans="1:11" x14ac:dyDescent="0.2">
      <c r="A80" s="11"/>
      <c r="B80" s="11"/>
      <c r="C80" s="11" t="s">
        <v>4</v>
      </c>
      <c r="D80" s="11"/>
      <c r="E80" s="11"/>
      <c r="F80" s="11"/>
      <c r="G80" s="11"/>
      <c r="H80" s="11"/>
      <c r="I80" s="11">
        <f>(K80+J80)*B3</f>
        <v>2</v>
      </c>
      <c r="J80" s="24"/>
      <c r="K80" s="11">
        <v>2</v>
      </c>
    </row>
    <row r="81" spans="1:11" x14ac:dyDescent="0.2">
      <c r="A81" s="11"/>
      <c r="B81" s="11"/>
      <c r="C81" s="11"/>
      <c r="D81" s="11"/>
      <c r="E81" s="24"/>
      <c r="F81" s="24"/>
      <c r="G81" s="24"/>
      <c r="H81" s="24"/>
      <c r="I81" s="11"/>
      <c r="J81" s="24"/>
      <c r="K81" s="11"/>
    </row>
    <row r="82" spans="1:11" x14ac:dyDescent="0.2">
      <c r="A82" s="11"/>
      <c r="B82" s="11"/>
      <c r="C82" s="1" t="s">
        <v>27</v>
      </c>
      <c r="D82" s="1"/>
      <c r="E82" s="24"/>
      <c r="F82" s="24"/>
      <c r="G82" s="24"/>
      <c r="H82" s="24"/>
      <c r="I82" s="11"/>
      <c r="J82" s="24"/>
      <c r="K82" s="11"/>
    </row>
    <row r="83" spans="1:11" x14ac:dyDescent="0.2">
      <c r="A83" s="11"/>
      <c r="B83" s="11"/>
      <c r="C83" s="11" t="s">
        <v>0</v>
      </c>
      <c r="D83" s="11"/>
      <c r="E83" s="11"/>
      <c r="F83" s="11"/>
      <c r="G83" s="11"/>
      <c r="H83" s="11"/>
      <c r="I83" s="11">
        <f>(K83+J83)*B3</f>
        <v>10</v>
      </c>
      <c r="J83" s="24"/>
      <c r="K83" s="11">
        <v>10</v>
      </c>
    </row>
    <row r="84" spans="1:11" x14ac:dyDescent="0.2">
      <c r="A84" s="11"/>
      <c r="B84" s="11"/>
      <c r="C84" s="11" t="s">
        <v>1</v>
      </c>
      <c r="D84" s="11"/>
      <c r="E84" s="11"/>
      <c r="F84" s="11"/>
      <c r="G84" s="11"/>
      <c r="H84" s="11"/>
      <c r="I84" s="11">
        <f>(K84+J84)*B3</f>
        <v>7</v>
      </c>
      <c r="J84" s="24"/>
      <c r="K84" s="11">
        <v>7</v>
      </c>
    </row>
    <row r="85" spans="1:11" x14ac:dyDescent="0.2">
      <c r="A85" s="11"/>
      <c r="B85" s="11"/>
      <c r="C85" s="11" t="s">
        <v>2</v>
      </c>
      <c r="D85" s="11"/>
      <c r="E85" s="11"/>
      <c r="F85" s="11"/>
      <c r="G85" s="11"/>
      <c r="H85" s="11"/>
      <c r="I85" s="11">
        <f>(K85+J85)*B3</f>
        <v>5</v>
      </c>
      <c r="J85" s="24"/>
      <c r="K85" s="11">
        <v>5</v>
      </c>
    </row>
    <row r="86" spans="1:11" x14ac:dyDescent="0.2">
      <c r="A86" s="11"/>
      <c r="B86" s="11"/>
      <c r="C86" s="11" t="s">
        <v>3</v>
      </c>
      <c r="D86" s="11"/>
      <c r="E86" s="11"/>
      <c r="F86" s="11"/>
      <c r="G86" s="11"/>
      <c r="H86" s="11"/>
      <c r="I86" s="11">
        <f>(K86+J86)*B3</f>
        <v>3</v>
      </c>
      <c r="J86" s="24"/>
      <c r="K86" s="11">
        <v>3</v>
      </c>
    </row>
    <row r="87" spans="1:11" x14ac:dyDescent="0.2">
      <c r="A87" s="11"/>
      <c r="B87" s="11"/>
      <c r="C87" s="11" t="s">
        <v>4</v>
      </c>
      <c r="D87" s="11"/>
      <c r="E87" s="11"/>
      <c r="F87" s="11"/>
      <c r="G87" s="11"/>
      <c r="H87" s="11"/>
      <c r="I87" s="11">
        <f>(K87+J87)*B3</f>
        <v>2</v>
      </c>
      <c r="J87" s="24"/>
      <c r="K87" s="11">
        <v>2</v>
      </c>
    </row>
    <row r="88" spans="1:11" x14ac:dyDescent="0.2">
      <c r="A88" s="11"/>
      <c r="B88" s="11"/>
      <c r="C88" s="11"/>
      <c r="D88" s="11"/>
      <c r="E88" s="24"/>
      <c r="F88" s="24"/>
      <c r="G88" s="24"/>
      <c r="H88" s="24"/>
      <c r="I88" s="11"/>
      <c r="J88" s="24"/>
      <c r="K88" s="11"/>
    </row>
    <row r="89" spans="1:11" x14ac:dyDescent="0.2">
      <c r="A89" s="11"/>
      <c r="B89" s="11">
        <v>1</v>
      </c>
      <c r="C89" s="1" t="s">
        <v>28</v>
      </c>
      <c r="D89" s="1"/>
      <c r="E89" s="24"/>
      <c r="F89" s="24"/>
      <c r="G89" s="24"/>
      <c r="H89" s="24"/>
      <c r="I89" s="11"/>
      <c r="J89" s="24"/>
      <c r="K89" s="11"/>
    </row>
    <row r="90" spans="1:11" x14ac:dyDescent="0.2">
      <c r="A90" s="11"/>
      <c r="B90" s="11"/>
      <c r="C90" s="11" t="s">
        <v>0</v>
      </c>
      <c r="D90" s="11" t="s">
        <v>829</v>
      </c>
      <c r="E90" s="113" t="s">
        <v>828</v>
      </c>
      <c r="F90" s="11" t="s">
        <v>817</v>
      </c>
      <c r="G90" s="11" t="s">
        <v>335</v>
      </c>
      <c r="H90" s="11" t="s">
        <v>830</v>
      </c>
      <c r="I90" s="11">
        <f>(K90+J90)*B3</f>
        <v>11</v>
      </c>
      <c r="J90" s="24">
        <v>1</v>
      </c>
      <c r="K90" s="11">
        <v>10</v>
      </c>
    </row>
    <row r="91" spans="1:11" x14ac:dyDescent="0.2">
      <c r="A91" s="11"/>
      <c r="B91" s="11"/>
      <c r="C91" s="11" t="s">
        <v>1</v>
      </c>
      <c r="D91" s="11"/>
      <c r="E91" s="11"/>
      <c r="F91" s="11"/>
      <c r="G91" s="11"/>
      <c r="H91" s="11"/>
      <c r="I91" s="11">
        <f>(K91+J91)*B3</f>
        <v>7</v>
      </c>
      <c r="J91" s="24"/>
      <c r="K91" s="11">
        <v>7</v>
      </c>
    </row>
    <row r="92" spans="1:11" x14ac:dyDescent="0.2">
      <c r="A92" s="11"/>
      <c r="B92" s="11"/>
      <c r="C92" s="11" t="s">
        <v>2</v>
      </c>
      <c r="D92" s="11"/>
      <c r="E92" s="11"/>
      <c r="F92" s="11"/>
      <c r="G92" s="11"/>
      <c r="H92" s="11"/>
      <c r="I92" s="11">
        <f>(K92+J92)*B3</f>
        <v>5</v>
      </c>
      <c r="J92" s="24"/>
      <c r="K92" s="11">
        <v>5</v>
      </c>
    </row>
    <row r="93" spans="1:11" x14ac:dyDescent="0.2">
      <c r="A93" s="11"/>
      <c r="B93" s="11"/>
      <c r="C93" s="11" t="s">
        <v>3</v>
      </c>
      <c r="D93" s="11"/>
      <c r="E93" s="11"/>
      <c r="F93" s="11"/>
      <c r="G93" s="11"/>
      <c r="H93" s="11"/>
      <c r="I93" s="11">
        <f>(K93+J93)*B3</f>
        <v>3</v>
      </c>
      <c r="J93" s="24"/>
      <c r="K93" s="11">
        <v>3</v>
      </c>
    </row>
    <row r="94" spans="1:11" x14ac:dyDescent="0.2">
      <c r="A94" s="11"/>
      <c r="B94" s="11"/>
      <c r="C94" s="11" t="s">
        <v>4</v>
      </c>
      <c r="D94" s="11"/>
      <c r="E94" s="11"/>
      <c r="F94" s="11"/>
      <c r="G94" s="11"/>
      <c r="H94" s="11"/>
      <c r="I94" s="11">
        <f>(K94+J94)*B3</f>
        <v>2</v>
      </c>
      <c r="J94" s="24"/>
      <c r="K94" s="11">
        <v>2</v>
      </c>
    </row>
    <row r="95" spans="1:11" x14ac:dyDescent="0.2">
      <c r="A95" s="11"/>
      <c r="B95" s="11"/>
      <c r="C95" s="11"/>
      <c r="D95" s="11"/>
      <c r="E95" s="24"/>
      <c r="F95" s="24"/>
      <c r="G95" s="24"/>
      <c r="H95" s="24"/>
      <c r="I95" s="11"/>
      <c r="J95" s="24"/>
      <c r="K95" s="11"/>
    </row>
    <row r="96" spans="1:11" x14ac:dyDescent="0.2">
      <c r="A96" s="11"/>
      <c r="B96" s="11">
        <v>2</v>
      </c>
      <c r="C96" s="1" t="s">
        <v>12</v>
      </c>
      <c r="D96" s="1"/>
      <c r="E96" s="24"/>
      <c r="F96" s="24"/>
      <c r="G96" s="24"/>
      <c r="H96" s="24"/>
      <c r="I96" s="11"/>
      <c r="J96" s="24"/>
      <c r="K96" s="11"/>
    </row>
    <row r="97" spans="1:11" x14ac:dyDescent="0.2">
      <c r="A97" s="11"/>
      <c r="B97" s="11"/>
      <c r="C97" s="11" t="s">
        <v>0</v>
      </c>
      <c r="D97" s="11" t="s">
        <v>358</v>
      </c>
      <c r="E97" s="11" t="s">
        <v>686</v>
      </c>
      <c r="F97" s="113" t="s">
        <v>328</v>
      </c>
      <c r="G97" s="11"/>
      <c r="H97" s="11"/>
      <c r="I97" s="11">
        <f>(K97+J97)*B3</f>
        <v>15</v>
      </c>
      <c r="J97" s="24">
        <v>5</v>
      </c>
      <c r="K97" s="11">
        <f>J100+10</f>
        <v>10</v>
      </c>
    </row>
    <row r="98" spans="1:11" x14ac:dyDescent="0.2">
      <c r="A98" s="11"/>
      <c r="B98" s="11"/>
      <c r="C98" s="11" t="s">
        <v>1</v>
      </c>
      <c r="D98" s="11" t="s">
        <v>358</v>
      </c>
      <c r="E98" s="11" t="s">
        <v>831</v>
      </c>
      <c r="F98" s="113" t="s">
        <v>328</v>
      </c>
      <c r="G98" s="11"/>
      <c r="H98" s="11"/>
      <c r="I98" s="11">
        <f>(K98+J98)*B3</f>
        <v>7</v>
      </c>
      <c r="J98" s="24"/>
      <c r="K98" s="11">
        <f>J101+7</f>
        <v>7</v>
      </c>
    </row>
    <row r="99" spans="1:11" x14ac:dyDescent="0.2">
      <c r="A99" s="11"/>
      <c r="B99" s="11"/>
      <c r="C99" s="11" t="s">
        <v>2</v>
      </c>
      <c r="D99" s="11"/>
      <c r="E99" s="11"/>
      <c r="F99" s="11"/>
      <c r="G99" s="11"/>
      <c r="H99" s="11"/>
      <c r="I99" s="11">
        <f>(K99+J99)*B3</f>
        <v>5</v>
      </c>
      <c r="J99" s="24"/>
      <c r="K99" s="11">
        <f>J102+5</f>
        <v>5</v>
      </c>
    </row>
    <row r="100" spans="1:11" x14ac:dyDescent="0.2">
      <c r="A100" s="11"/>
      <c r="B100" s="11"/>
      <c r="C100" s="11" t="s">
        <v>3</v>
      </c>
      <c r="D100" s="11"/>
      <c r="E100" s="11"/>
      <c r="F100" s="11"/>
      <c r="G100" s="11"/>
      <c r="H100" s="11"/>
      <c r="I100" s="11">
        <f>(K100+J100)*B3</f>
        <v>3</v>
      </c>
      <c r="J100" s="24"/>
      <c r="K100" s="11">
        <f>J103+3</f>
        <v>3</v>
      </c>
    </row>
    <row r="101" spans="1:11" x14ac:dyDescent="0.2">
      <c r="A101" s="11"/>
      <c r="B101" s="11"/>
      <c r="C101" s="11" t="s">
        <v>4</v>
      </c>
      <c r="D101" s="11"/>
      <c r="E101" s="11"/>
      <c r="F101" s="11"/>
      <c r="G101" s="11"/>
      <c r="H101" s="11"/>
      <c r="I101" s="11">
        <f>(K101+J101)*B3</f>
        <v>2</v>
      </c>
      <c r="J101" s="24"/>
      <c r="K101" s="11">
        <f>J104+2</f>
        <v>2</v>
      </c>
    </row>
    <row r="102" spans="1:11" x14ac:dyDescent="0.2">
      <c r="A102" s="11"/>
      <c r="B102" s="11"/>
      <c r="C102" s="11"/>
      <c r="D102" s="11"/>
      <c r="E102" s="24"/>
      <c r="F102" s="24"/>
      <c r="G102" s="24"/>
      <c r="H102" s="24"/>
      <c r="I102" s="11"/>
      <c r="J102" s="24"/>
      <c r="K102" s="11"/>
    </row>
    <row r="103" spans="1:11" x14ac:dyDescent="0.2">
      <c r="A103" s="11"/>
      <c r="B103" s="11"/>
      <c r="C103" s="1" t="s">
        <v>13</v>
      </c>
      <c r="D103" s="1"/>
      <c r="E103" s="24"/>
      <c r="F103" s="24"/>
      <c r="G103" s="24"/>
      <c r="H103" s="24"/>
      <c r="I103" s="11"/>
      <c r="J103" s="24"/>
      <c r="K103" s="11"/>
    </row>
    <row r="104" spans="1:11" x14ac:dyDescent="0.2">
      <c r="A104" s="11"/>
      <c r="B104" s="11"/>
      <c r="C104" s="11" t="s">
        <v>0</v>
      </c>
      <c r="D104" s="11"/>
      <c r="E104" s="11"/>
      <c r="F104" s="11"/>
      <c r="G104" s="11"/>
      <c r="H104" s="11"/>
      <c r="I104" s="11">
        <f>(K104+J104)*B3</f>
        <v>10</v>
      </c>
      <c r="J104" s="24"/>
      <c r="K104" s="11">
        <f>J108+10</f>
        <v>10</v>
      </c>
    </row>
    <row r="105" spans="1:11" x14ac:dyDescent="0.2">
      <c r="A105" s="11"/>
      <c r="B105" s="11"/>
      <c r="C105" s="11" t="s">
        <v>1</v>
      </c>
      <c r="D105" s="11"/>
      <c r="E105" s="11"/>
      <c r="F105" s="11"/>
      <c r="G105" s="11"/>
      <c r="H105" s="11"/>
      <c r="I105" s="11">
        <f>(K105+J105)*B3</f>
        <v>7</v>
      </c>
      <c r="J105" s="24"/>
      <c r="K105" s="11">
        <f>J109+7</f>
        <v>7</v>
      </c>
    </row>
    <row r="106" spans="1:11" x14ac:dyDescent="0.2">
      <c r="A106" s="11"/>
      <c r="B106" s="11"/>
      <c r="C106" s="11" t="s">
        <v>2</v>
      </c>
      <c r="D106" s="11"/>
      <c r="E106" s="11"/>
      <c r="F106" s="11"/>
      <c r="G106" s="11"/>
      <c r="H106" s="11"/>
      <c r="I106" s="11">
        <f>(K106+J106)*B3</f>
        <v>5</v>
      </c>
      <c r="J106" s="24"/>
      <c r="K106" s="11">
        <f>J110+5</f>
        <v>5</v>
      </c>
    </row>
    <row r="107" spans="1:11" x14ac:dyDescent="0.2">
      <c r="A107" s="11"/>
      <c r="B107" s="11"/>
      <c r="C107" s="11" t="s">
        <v>3</v>
      </c>
      <c r="D107" s="11"/>
      <c r="E107" s="11"/>
      <c r="F107" s="11"/>
      <c r="G107" s="11"/>
      <c r="H107" s="11"/>
      <c r="I107" s="11">
        <f>(K107+J107)*B3</f>
        <v>6</v>
      </c>
      <c r="J107" s="24"/>
      <c r="K107" s="11">
        <f>J111+3</f>
        <v>6</v>
      </c>
    </row>
    <row r="108" spans="1:11" x14ac:dyDescent="0.2">
      <c r="A108" s="11"/>
      <c r="B108" s="11"/>
      <c r="C108" s="11" t="s">
        <v>4</v>
      </c>
      <c r="D108" s="11"/>
      <c r="E108" s="11"/>
      <c r="F108" s="11"/>
      <c r="G108" s="11"/>
      <c r="H108" s="11"/>
      <c r="I108" s="11">
        <f>(K108+J108)*B3</f>
        <v>2</v>
      </c>
      <c r="J108" s="24"/>
      <c r="K108" s="11">
        <f>J112+2</f>
        <v>2</v>
      </c>
    </row>
    <row r="109" spans="1:11" x14ac:dyDescent="0.2">
      <c r="A109" s="11"/>
      <c r="B109" s="11"/>
      <c r="C109" s="11"/>
      <c r="D109" s="11"/>
      <c r="E109" s="24"/>
      <c r="F109" s="24"/>
      <c r="G109" s="24"/>
      <c r="H109" s="24"/>
      <c r="I109" s="11"/>
      <c r="J109" s="24"/>
      <c r="K109" s="11"/>
    </row>
    <row r="110" spans="1:11" x14ac:dyDescent="0.2">
      <c r="A110" s="11"/>
      <c r="B110" s="11">
        <v>1</v>
      </c>
      <c r="C110" s="1" t="s">
        <v>68</v>
      </c>
      <c r="D110" s="1"/>
      <c r="E110" s="24"/>
      <c r="F110" s="24"/>
      <c r="G110" s="24"/>
      <c r="H110" s="24"/>
      <c r="I110" s="11"/>
      <c r="J110" s="24"/>
      <c r="K110" s="11"/>
    </row>
    <row r="111" spans="1:11" x14ac:dyDescent="0.2">
      <c r="A111" s="11"/>
      <c r="B111" s="11"/>
      <c r="C111" s="11" t="s">
        <v>0</v>
      </c>
      <c r="D111" s="11" t="s">
        <v>833</v>
      </c>
      <c r="E111" s="11" t="s">
        <v>832</v>
      </c>
      <c r="F111" s="11" t="s">
        <v>835</v>
      </c>
      <c r="G111" s="11" t="s">
        <v>366</v>
      </c>
      <c r="H111" s="11" t="s">
        <v>834</v>
      </c>
      <c r="I111" s="11">
        <f>(K111+J111)*B3</f>
        <v>13</v>
      </c>
      <c r="J111" s="24">
        <v>3</v>
      </c>
      <c r="K111" s="11">
        <v>10</v>
      </c>
    </row>
    <row r="112" spans="1:11" x14ac:dyDescent="0.2">
      <c r="A112" s="11"/>
      <c r="B112" s="11"/>
      <c r="C112" s="11" t="s">
        <v>1</v>
      </c>
      <c r="D112" s="11"/>
      <c r="E112" s="11"/>
      <c r="F112" s="11"/>
      <c r="G112" s="11"/>
      <c r="H112" s="11"/>
      <c r="I112" s="11">
        <f>(K112+J112)*B3</f>
        <v>7</v>
      </c>
      <c r="J112" s="24"/>
      <c r="K112" s="11">
        <v>7</v>
      </c>
    </row>
    <row r="113" spans="1:11" x14ac:dyDescent="0.2">
      <c r="A113" s="11"/>
      <c r="B113" s="11"/>
      <c r="C113" s="11" t="s">
        <v>2</v>
      </c>
      <c r="D113" s="11"/>
      <c r="E113" s="11"/>
      <c r="F113" s="11"/>
      <c r="G113" s="11"/>
      <c r="H113" s="11"/>
      <c r="I113" s="11">
        <f>(K113+J113)*B3</f>
        <v>5</v>
      </c>
      <c r="J113" s="24"/>
      <c r="K113" s="11">
        <f>J117+5</f>
        <v>5</v>
      </c>
    </row>
    <row r="114" spans="1:11" x14ac:dyDescent="0.2">
      <c r="A114" s="11"/>
      <c r="B114" s="11"/>
      <c r="C114" s="11" t="s">
        <v>3</v>
      </c>
      <c r="D114" s="11"/>
      <c r="E114" s="11"/>
      <c r="F114" s="11"/>
      <c r="G114" s="11"/>
      <c r="H114" s="11"/>
      <c r="I114" s="11">
        <f>(K114+J114)*B3</f>
        <v>7</v>
      </c>
      <c r="J114" s="24"/>
      <c r="K114" s="11">
        <f>J118+3</f>
        <v>7</v>
      </c>
    </row>
    <row r="115" spans="1:11" x14ac:dyDescent="0.2">
      <c r="A115" s="11"/>
      <c r="B115" s="11"/>
      <c r="C115" s="11" t="s">
        <v>4</v>
      </c>
      <c r="D115" s="11"/>
      <c r="E115" s="11"/>
      <c r="F115" s="11"/>
      <c r="G115" s="11"/>
      <c r="H115" s="11"/>
      <c r="I115" s="11">
        <f>(K115+J115)*B3</f>
        <v>2</v>
      </c>
      <c r="J115" s="24"/>
      <c r="K115" s="11">
        <v>2</v>
      </c>
    </row>
    <row r="116" spans="1:11" x14ac:dyDescent="0.2">
      <c r="A116" s="11"/>
      <c r="B116" s="11"/>
      <c r="C116" s="11"/>
      <c r="D116" s="11"/>
      <c r="E116" s="24"/>
      <c r="F116" s="24"/>
      <c r="G116" s="24"/>
      <c r="H116" s="24"/>
      <c r="I116" s="11"/>
      <c r="J116" s="24"/>
      <c r="K116" s="11"/>
    </row>
    <row r="117" spans="1:11" x14ac:dyDescent="0.2">
      <c r="A117" s="11"/>
      <c r="B117" s="11">
        <v>1</v>
      </c>
      <c r="C117" s="1" t="s">
        <v>836</v>
      </c>
      <c r="D117" s="1"/>
      <c r="E117" s="24"/>
      <c r="F117" s="24"/>
      <c r="G117" s="24"/>
      <c r="H117" s="24"/>
      <c r="I117" s="11"/>
      <c r="J117" s="24"/>
      <c r="K117" s="11"/>
    </row>
    <row r="118" spans="1:11" x14ac:dyDescent="0.2">
      <c r="A118" s="11"/>
      <c r="B118" s="11"/>
      <c r="C118" s="11" t="s">
        <v>0</v>
      </c>
      <c r="D118" s="112" t="s">
        <v>838</v>
      </c>
      <c r="E118" s="112" t="s">
        <v>837</v>
      </c>
      <c r="F118" s="112" t="s">
        <v>835</v>
      </c>
      <c r="G118" s="112" t="s">
        <v>839</v>
      </c>
      <c r="H118" s="112" t="s">
        <v>840</v>
      </c>
      <c r="I118" s="11">
        <f>(K118+J118)*B3</f>
        <v>14</v>
      </c>
      <c r="J118" s="24">
        <v>4</v>
      </c>
      <c r="K118" s="11">
        <f>J122+10</f>
        <v>10</v>
      </c>
    </row>
    <row r="119" spans="1:11" x14ac:dyDescent="0.2">
      <c r="A119" s="11"/>
      <c r="B119" s="11"/>
      <c r="C119" s="11" t="s">
        <v>1</v>
      </c>
      <c r="D119" s="11"/>
      <c r="E119" s="24"/>
      <c r="F119" s="24"/>
      <c r="G119" s="24"/>
      <c r="H119" s="24"/>
      <c r="I119" s="11">
        <f>(K119+J119)*B3</f>
        <v>7</v>
      </c>
      <c r="J119" s="24"/>
      <c r="K119" s="11">
        <f>J123+7</f>
        <v>7</v>
      </c>
    </row>
    <row r="120" spans="1:11" x14ac:dyDescent="0.2">
      <c r="A120" s="11"/>
      <c r="B120" s="11"/>
      <c r="C120" s="11" t="s">
        <v>2</v>
      </c>
      <c r="D120" s="11"/>
      <c r="E120" s="24"/>
      <c r="F120" s="24"/>
      <c r="G120" s="24"/>
      <c r="H120" s="24"/>
      <c r="I120" s="11">
        <f>(K120+J120)*B3</f>
        <v>5</v>
      </c>
      <c r="J120" s="24"/>
      <c r="K120" s="11">
        <f>J124+5</f>
        <v>5</v>
      </c>
    </row>
    <row r="121" spans="1:11" x14ac:dyDescent="0.2">
      <c r="A121" s="11"/>
      <c r="B121" s="11"/>
      <c r="C121" s="11" t="s">
        <v>3</v>
      </c>
      <c r="D121" s="11"/>
      <c r="E121" s="24"/>
      <c r="F121" s="24"/>
      <c r="G121" s="24"/>
      <c r="H121" s="24"/>
      <c r="I121" s="11">
        <f>(K121+J121)*B3</f>
        <v>3</v>
      </c>
      <c r="J121" s="24"/>
      <c r="K121" s="11">
        <f>J125+3</f>
        <v>3</v>
      </c>
    </row>
    <row r="122" spans="1:11" x14ac:dyDescent="0.2">
      <c r="A122" s="11"/>
      <c r="B122" s="11"/>
      <c r="C122" s="11" t="s">
        <v>4</v>
      </c>
      <c r="D122" s="11"/>
      <c r="E122" s="24"/>
      <c r="F122" s="24"/>
      <c r="G122" s="24"/>
      <c r="H122" s="24"/>
      <c r="I122" s="11">
        <f>(K122+J122)*B3</f>
        <v>2</v>
      </c>
      <c r="J122" s="24"/>
      <c r="K122" s="11">
        <f>J126+2</f>
        <v>2</v>
      </c>
    </row>
    <row r="123" spans="1:11" x14ac:dyDescent="0.2">
      <c r="A123" s="32"/>
      <c r="B123" s="11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">
      <c r="A124" s="32"/>
      <c r="B124" s="11"/>
      <c r="C124" s="1" t="s">
        <v>44</v>
      </c>
      <c r="D124" s="1"/>
      <c r="E124" s="24"/>
      <c r="F124" s="24"/>
      <c r="G124" s="24"/>
      <c r="H124" s="24"/>
      <c r="I124" s="11"/>
      <c r="J124" s="24"/>
      <c r="K124" s="11"/>
    </row>
    <row r="125" spans="1:11" x14ac:dyDescent="0.2">
      <c r="A125" s="32"/>
      <c r="B125" s="11"/>
      <c r="C125" s="11" t="s">
        <v>0</v>
      </c>
      <c r="D125" s="11"/>
      <c r="E125" s="11"/>
      <c r="F125" s="11"/>
      <c r="G125" s="11"/>
      <c r="H125" s="11"/>
      <c r="I125" s="11">
        <f>(K125+J125)*B3</f>
        <v>10</v>
      </c>
      <c r="J125" s="24"/>
      <c r="K125" s="11">
        <f>J129+10</f>
        <v>10</v>
      </c>
    </row>
    <row r="126" spans="1:11" x14ac:dyDescent="0.2">
      <c r="A126" s="32"/>
      <c r="B126" s="11"/>
      <c r="C126" s="11" t="s">
        <v>1</v>
      </c>
      <c r="D126" s="11"/>
      <c r="E126" s="24"/>
      <c r="F126" s="24"/>
      <c r="G126" s="24"/>
      <c r="H126" s="24"/>
      <c r="I126" s="11">
        <f>(K126+J126)*B3</f>
        <v>7</v>
      </c>
      <c r="J126" s="24"/>
      <c r="K126" s="11">
        <f>J130+7</f>
        <v>7</v>
      </c>
    </row>
    <row r="127" spans="1:11" x14ac:dyDescent="0.2">
      <c r="A127" s="32"/>
      <c r="B127" s="11"/>
      <c r="C127" s="11" t="s">
        <v>2</v>
      </c>
      <c r="D127" s="11"/>
      <c r="E127" s="24"/>
      <c r="F127" s="24"/>
      <c r="G127" s="24"/>
      <c r="H127" s="24"/>
      <c r="I127" s="11">
        <f>(K127+J127)*B3</f>
        <v>5</v>
      </c>
      <c r="J127" s="24"/>
      <c r="K127" s="11">
        <f>J131+5</f>
        <v>5</v>
      </c>
    </row>
    <row r="128" spans="1:11" x14ac:dyDescent="0.2">
      <c r="A128" s="11"/>
      <c r="B128" s="11"/>
      <c r="C128" s="11" t="s">
        <v>3</v>
      </c>
      <c r="D128" s="11"/>
      <c r="E128" s="24"/>
      <c r="F128" s="24"/>
      <c r="G128" s="24"/>
      <c r="H128" s="24"/>
      <c r="I128" s="11">
        <f>(K128+J128)*B3</f>
        <v>3</v>
      </c>
      <c r="J128" s="24"/>
      <c r="K128" s="11">
        <f>J132+3</f>
        <v>3</v>
      </c>
    </row>
    <row r="129" spans="1:11" x14ac:dyDescent="0.2">
      <c r="A129" s="11"/>
      <c r="B129" s="11"/>
      <c r="C129" s="11" t="s">
        <v>4</v>
      </c>
      <c r="D129" s="11"/>
      <c r="E129" s="24"/>
      <c r="F129" s="24"/>
      <c r="G129" s="24"/>
      <c r="H129" s="24"/>
      <c r="I129" s="11">
        <f>(K129+J129)*B3</f>
        <v>2</v>
      </c>
      <c r="J129" s="24"/>
      <c r="K129" s="11">
        <f>J133+2</f>
        <v>2</v>
      </c>
    </row>
    <row r="130" spans="1:11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">
      <c r="A131" s="11"/>
      <c r="B131" s="11"/>
      <c r="C131" s="1" t="s">
        <v>82</v>
      </c>
      <c r="D131" s="11"/>
      <c r="E131" s="11"/>
      <c r="F131" s="11"/>
      <c r="G131" s="11"/>
      <c r="H131" s="11"/>
      <c r="I131" s="11"/>
      <c r="J131" s="11"/>
      <c r="K131" s="11"/>
    </row>
    <row r="132" spans="1:11" x14ac:dyDescent="0.2">
      <c r="A132" s="11"/>
      <c r="B132" s="11"/>
      <c r="C132" s="11" t="s">
        <v>0</v>
      </c>
      <c r="D132" s="11"/>
      <c r="E132" s="11"/>
      <c r="F132" s="11"/>
      <c r="G132" s="11"/>
      <c r="H132" s="11"/>
      <c r="I132" s="11">
        <f>(J132+K132)*B3</f>
        <v>10</v>
      </c>
      <c r="J132" s="11"/>
      <c r="K132" s="11">
        <v>10</v>
      </c>
    </row>
    <row r="133" spans="1:11" x14ac:dyDescent="0.2">
      <c r="A133" s="11"/>
      <c r="B133" s="11"/>
      <c r="C133" s="11" t="s">
        <v>1</v>
      </c>
      <c r="D133" s="11"/>
      <c r="E133" s="11"/>
      <c r="F133" s="11"/>
      <c r="G133" s="11"/>
      <c r="H133" s="11"/>
      <c r="I133" s="11">
        <f>(K133+J133)*B3</f>
        <v>7</v>
      </c>
      <c r="J133" s="11"/>
      <c r="K133" s="11">
        <v>7</v>
      </c>
    </row>
    <row r="134" spans="1:11" x14ac:dyDescent="0.2">
      <c r="A134" s="11"/>
      <c r="B134" s="11"/>
      <c r="C134" s="11" t="s">
        <v>2</v>
      </c>
      <c r="D134" s="11"/>
      <c r="E134" s="11"/>
      <c r="F134" s="11"/>
      <c r="G134" s="11"/>
      <c r="H134" s="11"/>
      <c r="I134" s="11">
        <f>(K134+J134)*B3</f>
        <v>5</v>
      </c>
      <c r="J134" s="11"/>
      <c r="K134" s="11">
        <v>5</v>
      </c>
    </row>
    <row r="135" spans="1:11" x14ac:dyDescent="0.2">
      <c r="A135" s="11"/>
      <c r="B135" s="11"/>
      <c r="C135" s="11" t="s">
        <v>3</v>
      </c>
      <c r="D135" s="11"/>
      <c r="E135" s="11"/>
      <c r="F135" s="11"/>
      <c r="G135" s="11"/>
      <c r="H135" s="11"/>
      <c r="I135" s="11">
        <f>(K135+J135)*B3</f>
        <v>3</v>
      </c>
      <c r="J135" s="11"/>
      <c r="K135" s="11">
        <v>3</v>
      </c>
    </row>
    <row r="136" spans="1:11" x14ac:dyDescent="0.2">
      <c r="A136" s="11"/>
      <c r="B136" s="11"/>
      <c r="C136" s="11" t="s">
        <v>4</v>
      </c>
      <c r="D136" s="11"/>
      <c r="E136" s="11"/>
      <c r="F136" s="11"/>
      <c r="G136" s="11"/>
      <c r="H136" s="11"/>
      <c r="I136" s="11">
        <f>(K136+J136)*B3</f>
        <v>2</v>
      </c>
      <c r="J136" s="11"/>
      <c r="K136" s="11">
        <v>2</v>
      </c>
    </row>
    <row r="137" spans="1:11" x14ac:dyDescent="0.2">
      <c r="A137" s="11"/>
      <c r="B137" s="11"/>
      <c r="C137" s="11"/>
      <c r="D137" s="11"/>
      <c r="E137" s="11"/>
      <c r="F137" s="11"/>
      <c r="G137" s="11"/>
      <c r="H137" s="11"/>
      <c r="J137" s="11"/>
    </row>
    <row r="138" spans="1:11" x14ac:dyDescent="0.2">
      <c r="A138" s="11"/>
      <c r="B138" s="11"/>
      <c r="C138" s="1" t="s">
        <v>85</v>
      </c>
      <c r="D138" s="11"/>
      <c r="E138" s="11"/>
      <c r="F138" s="11"/>
      <c r="G138" s="11"/>
      <c r="H138" s="11"/>
      <c r="I138" s="11"/>
      <c r="J138" s="11"/>
      <c r="K138" s="11"/>
    </row>
    <row r="139" spans="1:11" x14ac:dyDescent="0.2">
      <c r="A139" s="11"/>
      <c r="B139" s="11"/>
      <c r="C139" s="11" t="s">
        <v>0</v>
      </c>
      <c r="D139" s="11"/>
      <c r="E139" s="11"/>
      <c r="F139" s="11"/>
      <c r="G139" s="11"/>
      <c r="H139" s="11"/>
      <c r="I139" s="11">
        <f>(K139+J139)*B3</f>
        <v>10</v>
      </c>
      <c r="J139" s="11"/>
      <c r="K139" s="11">
        <v>10</v>
      </c>
    </row>
    <row r="140" spans="1:11" x14ac:dyDescent="0.2">
      <c r="A140" s="11"/>
      <c r="B140" s="11"/>
      <c r="C140" s="11" t="s">
        <v>1</v>
      </c>
      <c r="D140" s="11"/>
      <c r="E140" s="11"/>
      <c r="F140" s="11"/>
      <c r="G140" s="11"/>
      <c r="H140" s="11"/>
      <c r="I140" s="11">
        <f>(K140+J140)*B3</f>
        <v>7</v>
      </c>
      <c r="J140" s="11"/>
      <c r="K140" s="11">
        <v>7</v>
      </c>
    </row>
    <row r="141" spans="1:11" x14ac:dyDescent="0.2">
      <c r="A141" s="11"/>
      <c r="B141" s="11"/>
      <c r="C141" s="11" t="s">
        <v>2</v>
      </c>
      <c r="D141" s="11"/>
      <c r="E141" s="24"/>
      <c r="F141" s="24"/>
      <c r="G141" s="24"/>
      <c r="H141" s="24"/>
      <c r="I141" s="11">
        <f>(K141+J141)*B3</f>
        <v>5</v>
      </c>
      <c r="J141" s="11"/>
      <c r="K141" s="11">
        <v>5</v>
      </c>
    </row>
    <row r="142" spans="1:11" x14ac:dyDescent="0.2">
      <c r="A142" s="11"/>
      <c r="B142" s="11"/>
      <c r="C142" s="11" t="s">
        <v>3</v>
      </c>
      <c r="D142" s="11"/>
      <c r="E142" s="11"/>
      <c r="F142" s="11"/>
      <c r="G142" s="11"/>
      <c r="H142" s="11"/>
      <c r="I142" s="11">
        <f>(K142+J142)*B3</f>
        <v>3</v>
      </c>
      <c r="J142" s="11"/>
      <c r="K142" s="11">
        <v>3</v>
      </c>
    </row>
    <row r="143" spans="1:11" x14ac:dyDescent="0.2">
      <c r="A143" s="11"/>
      <c r="B143" s="11"/>
      <c r="C143" s="11" t="s">
        <v>4</v>
      </c>
      <c r="D143" s="11"/>
      <c r="E143" s="11"/>
      <c r="F143" s="11"/>
      <c r="G143" s="11"/>
      <c r="H143" s="11"/>
      <c r="I143" s="11">
        <f>(K143+J143)*B3</f>
        <v>2</v>
      </c>
      <c r="J143" s="11"/>
      <c r="K143" s="11">
        <v>2</v>
      </c>
    </row>
  </sheetData>
  <phoneticPr fontId="1" type="noConversion"/>
  <pageMargins left="0.75" right="0.75" top="1" bottom="1" header="0.5" footer="0.5"/>
  <pageSetup scale="30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H129"/>
  <sheetViews>
    <sheetView zoomScaleNormal="100" workbookViewId="0">
      <selection activeCell="B3" sqref="B3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25.5703125" bestFit="1" customWidth="1"/>
    <col min="5" max="5" width="23.85546875" bestFit="1" customWidth="1"/>
    <col min="6" max="6" width="20.28515625" bestFit="1" customWidth="1"/>
    <col min="7" max="7" width="14" bestFit="1" customWidth="1"/>
  </cols>
  <sheetData>
    <row r="1" spans="1:8" x14ac:dyDescent="0.2">
      <c r="A1" s="1" t="s">
        <v>39</v>
      </c>
      <c r="C1" s="2" t="s">
        <v>23</v>
      </c>
      <c r="D1" s="2" t="s">
        <v>48</v>
      </c>
      <c r="E1" s="1" t="s">
        <v>14</v>
      </c>
      <c r="F1" s="2" t="s">
        <v>15</v>
      </c>
      <c r="G1" s="2" t="s">
        <v>16</v>
      </c>
      <c r="H1" s="2" t="s">
        <v>17</v>
      </c>
    </row>
    <row r="2" spans="1:8" ht="15.75" x14ac:dyDescent="0.25">
      <c r="A2" t="s">
        <v>5</v>
      </c>
      <c r="B2" s="6"/>
      <c r="C2" t="s">
        <v>0</v>
      </c>
      <c r="E2" s="7"/>
      <c r="G2" s="5"/>
    </row>
    <row r="3" spans="1:8" ht="15.75" x14ac:dyDescent="0.25">
      <c r="A3" t="s">
        <v>6</v>
      </c>
      <c r="B3" s="1" t="b">
        <f>IF(B2&gt;200,"9.0",IF(B2&gt;175,"8.0",IF(B2&gt;150,"7.0",IF(B2&gt;125,"6.0",IF(B2&gt;100,"5.0",IF(B2&gt;75,"4.0",IF(B2&gt;50,"3.0",IF(B2&gt;25,"2.0",IF(B2&gt;0,"1")))))))))</f>
        <v>0</v>
      </c>
      <c r="C3" t="s">
        <v>1</v>
      </c>
      <c r="E3" s="7"/>
      <c r="G3" s="5"/>
    </row>
    <row r="4" spans="1:8" ht="15.75" x14ac:dyDescent="0.25">
      <c r="C4" t="s">
        <v>2</v>
      </c>
      <c r="E4" s="7"/>
      <c r="G4" s="5"/>
    </row>
    <row r="5" spans="1:8" ht="15.75" x14ac:dyDescent="0.25">
      <c r="C5" t="s">
        <v>3</v>
      </c>
      <c r="E5" s="9"/>
      <c r="G5" s="5"/>
    </row>
    <row r="6" spans="1:8" ht="15.75" x14ac:dyDescent="0.25">
      <c r="C6" t="s">
        <v>4</v>
      </c>
      <c r="E6" s="9"/>
      <c r="G6" s="5"/>
    </row>
    <row r="7" spans="1:8" ht="15.75" x14ac:dyDescent="0.25">
      <c r="E7" s="9"/>
      <c r="G7" s="5"/>
    </row>
    <row r="8" spans="1:8" ht="15.75" x14ac:dyDescent="0.25">
      <c r="C8" s="2" t="s">
        <v>18</v>
      </c>
      <c r="D8" s="2"/>
      <c r="E8" s="9"/>
      <c r="G8" s="5"/>
    </row>
    <row r="9" spans="1:8" ht="15.75" x14ac:dyDescent="0.25">
      <c r="C9" t="s">
        <v>0</v>
      </c>
      <c r="E9" s="7"/>
      <c r="G9" s="5"/>
    </row>
    <row r="10" spans="1:8" ht="15.75" x14ac:dyDescent="0.25">
      <c r="C10" t="s">
        <v>1</v>
      </c>
      <c r="E10" s="9"/>
      <c r="G10" s="5"/>
    </row>
    <row r="11" spans="1:8" ht="15.75" x14ac:dyDescent="0.25">
      <c r="C11" t="s">
        <v>2</v>
      </c>
      <c r="E11" s="9"/>
      <c r="G11" s="5"/>
    </row>
    <row r="12" spans="1:8" ht="15.75" x14ac:dyDescent="0.25">
      <c r="C12" t="s">
        <v>3</v>
      </c>
      <c r="E12" s="9"/>
      <c r="G12" s="5"/>
    </row>
    <row r="13" spans="1:8" ht="15.75" x14ac:dyDescent="0.25">
      <c r="C13" t="s">
        <v>4</v>
      </c>
      <c r="E13" s="9"/>
      <c r="G13" s="5"/>
    </row>
    <row r="14" spans="1:8" ht="15.75" x14ac:dyDescent="0.25">
      <c r="E14" s="9"/>
      <c r="G14" s="5"/>
    </row>
    <row r="15" spans="1:8" ht="15.75" x14ac:dyDescent="0.25">
      <c r="C15" s="2" t="s">
        <v>19</v>
      </c>
      <c r="D15" s="2"/>
      <c r="E15" s="9"/>
      <c r="G15" s="5"/>
    </row>
    <row r="16" spans="1:8" ht="15.75" x14ac:dyDescent="0.25">
      <c r="C16" t="s">
        <v>0</v>
      </c>
      <c r="E16" s="7"/>
      <c r="G16" s="5"/>
    </row>
    <row r="17" spans="1:7" ht="15.75" x14ac:dyDescent="0.25">
      <c r="C17" t="s">
        <v>1</v>
      </c>
      <c r="E17" s="7"/>
      <c r="G17" s="5"/>
    </row>
    <row r="18" spans="1:7" ht="15.75" x14ac:dyDescent="0.25">
      <c r="C18" t="s">
        <v>2</v>
      </c>
      <c r="E18" s="7"/>
      <c r="G18" s="5"/>
    </row>
    <row r="19" spans="1:7" ht="15.75" x14ac:dyDescent="0.25">
      <c r="C19" t="s">
        <v>3</v>
      </c>
      <c r="E19" s="7"/>
      <c r="G19" s="5"/>
    </row>
    <row r="20" spans="1:7" ht="15.75" x14ac:dyDescent="0.25">
      <c r="A20" s="1"/>
      <c r="B20" s="1"/>
      <c r="C20" t="s">
        <v>4</v>
      </c>
      <c r="E20" s="7"/>
      <c r="G20" s="5"/>
    </row>
    <row r="21" spans="1:7" ht="15.75" x14ac:dyDescent="0.25">
      <c r="E21" s="9"/>
      <c r="G21" s="5"/>
    </row>
    <row r="22" spans="1:7" ht="15.75" x14ac:dyDescent="0.25">
      <c r="C22" s="2" t="s">
        <v>20</v>
      </c>
      <c r="D22" s="2"/>
      <c r="E22" s="9"/>
      <c r="G22" s="5"/>
    </row>
    <row r="23" spans="1:7" ht="15.75" x14ac:dyDescent="0.25">
      <c r="C23" t="s">
        <v>0</v>
      </c>
      <c r="E23" s="7"/>
      <c r="G23" s="5"/>
    </row>
    <row r="24" spans="1:7" ht="15.75" x14ac:dyDescent="0.25">
      <c r="C24" t="s">
        <v>1</v>
      </c>
      <c r="E24" s="7"/>
      <c r="G24" s="5"/>
    </row>
    <row r="25" spans="1:7" ht="15.75" x14ac:dyDescent="0.25">
      <c r="C25" t="s">
        <v>2</v>
      </c>
      <c r="E25" s="7"/>
      <c r="G25" s="5"/>
    </row>
    <row r="26" spans="1:7" ht="15.75" x14ac:dyDescent="0.25">
      <c r="C26" t="s">
        <v>3</v>
      </c>
      <c r="E26" s="7"/>
      <c r="G26" s="5"/>
    </row>
    <row r="27" spans="1:7" ht="15.75" x14ac:dyDescent="0.25">
      <c r="C27" t="s">
        <v>4</v>
      </c>
      <c r="E27" s="7"/>
      <c r="G27" s="5"/>
    </row>
    <row r="28" spans="1:7" ht="15.75" x14ac:dyDescent="0.25">
      <c r="B28" s="3"/>
      <c r="E28" s="9"/>
      <c r="G28" s="5"/>
    </row>
    <row r="29" spans="1:7" ht="15.75" x14ac:dyDescent="0.25">
      <c r="B29" s="3"/>
      <c r="C29" s="2" t="s">
        <v>21</v>
      </c>
      <c r="D29" s="2"/>
      <c r="E29" s="9"/>
      <c r="G29" s="5"/>
    </row>
    <row r="30" spans="1:7" ht="15.75" x14ac:dyDescent="0.25">
      <c r="B30" s="3"/>
      <c r="C30" t="s">
        <v>0</v>
      </c>
      <c r="E30" s="7"/>
      <c r="G30" s="5"/>
    </row>
    <row r="31" spans="1:7" ht="15.75" x14ac:dyDescent="0.25">
      <c r="B31" s="3"/>
      <c r="C31" t="s">
        <v>1</v>
      </c>
      <c r="E31" s="7"/>
      <c r="G31" s="5"/>
    </row>
    <row r="32" spans="1:7" ht="15.75" x14ac:dyDescent="0.25">
      <c r="B32" s="3"/>
      <c r="C32" t="s">
        <v>2</v>
      </c>
      <c r="E32" s="7"/>
      <c r="G32" s="5"/>
    </row>
    <row r="33" spans="2:7" ht="15.75" x14ac:dyDescent="0.25">
      <c r="B33" s="3"/>
      <c r="C33" t="s">
        <v>3</v>
      </c>
      <c r="E33" s="7"/>
      <c r="G33" s="5"/>
    </row>
    <row r="34" spans="2:7" ht="15.75" x14ac:dyDescent="0.25">
      <c r="B34" s="3"/>
      <c r="C34" t="s">
        <v>4</v>
      </c>
      <c r="E34" s="7"/>
      <c r="G34" s="5"/>
    </row>
    <row r="35" spans="2:7" ht="15.75" x14ac:dyDescent="0.25">
      <c r="B35" s="3"/>
      <c r="E35" s="9"/>
      <c r="G35" s="5"/>
    </row>
    <row r="36" spans="2:7" ht="15.75" x14ac:dyDescent="0.25">
      <c r="B36" s="3"/>
      <c r="C36" s="2" t="s">
        <v>22</v>
      </c>
      <c r="D36" s="2"/>
      <c r="E36" s="9"/>
      <c r="G36" s="5"/>
    </row>
    <row r="37" spans="2:7" ht="15.75" x14ac:dyDescent="0.25">
      <c r="B37" s="3"/>
      <c r="C37" t="s">
        <v>0</v>
      </c>
      <c r="E37" s="7"/>
      <c r="G37" s="5"/>
    </row>
    <row r="38" spans="2:7" ht="15.75" x14ac:dyDescent="0.25">
      <c r="B38" s="3"/>
      <c r="C38" t="s">
        <v>1</v>
      </c>
      <c r="E38" s="7"/>
      <c r="G38" s="5"/>
    </row>
    <row r="39" spans="2:7" ht="15.75" x14ac:dyDescent="0.25">
      <c r="C39" t="s">
        <v>2</v>
      </c>
      <c r="E39" s="7"/>
      <c r="G39" s="5"/>
    </row>
    <row r="40" spans="2:7" ht="15.75" x14ac:dyDescent="0.25">
      <c r="C40" t="s">
        <v>3</v>
      </c>
      <c r="E40" s="7"/>
      <c r="G40" s="5"/>
    </row>
    <row r="41" spans="2:7" ht="15.75" x14ac:dyDescent="0.25">
      <c r="C41" t="s">
        <v>4</v>
      </c>
      <c r="E41" s="9"/>
      <c r="G41" s="5"/>
    </row>
    <row r="42" spans="2:7" ht="15.75" x14ac:dyDescent="0.25">
      <c r="E42" s="9"/>
      <c r="G42" s="5"/>
    </row>
    <row r="43" spans="2:7" ht="15.75" x14ac:dyDescent="0.25">
      <c r="C43" s="2" t="s">
        <v>31</v>
      </c>
      <c r="D43" s="2"/>
      <c r="E43" s="9"/>
      <c r="G43" s="5"/>
    </row>
    <row r="44" spans="2:7" ht="15.75" x14ac:dyDescent="0.25">
      <c r="C44" s="2" t="s">
        <v>32</v>
      </c>
      <c r="D44" s="2"/>
      <c r="E44" s="9"/>
      <c r="G44" s="5"/>
    </row>
    <row r="45" spans="2:7" ht="15.75" x14ac:dyDescent="0.25">
      <c r="C45" t="s">
        <v>0</v>
      </c>
      <c r="E45" s="7"/>
      <c r="G45" s="5"/>
    </row>
    <row r="46" spans="2:7" ht="15.75" x14ac:dyDescent="0.25">
      <c r="C46" t="s">
        <v>1</v>
      </c>
      <c r="E46" s="7"/>
      <c r="G46" s="5"/>
    </row>
    <row r="47" spans="2:7" ht="15.75" x14ac:dyDescent="0.25">
      <c r="C47" t="s">
        <v>2</v>
      </c>
      <c r="E47" s="7"/>
      <c r="G47" s="5"/>
    </row>
    <row r="48" spans="2:7" ht="15.75" x14ac:dyDescent="0.25">
      <c r="C48" t="s">
        <v>3</v>
      </c>
      <c r="E48" s="7"/>
      <c r="G48" s="5"/>
    </row>
    <row r="49" spans="3:7" ht="15.75" x14ac:dyDescent="0.25">
      <c r="C49" t="s">
        <v>4</v>
      </c>
      <c r="E49" s="7"/>
      <c r="G49" s="5"/>
    </row>
    <row r="50" spans="3:7" ht="15.75" x14ac:dyDescent="0.25">
      <c r="E50" s="9"/>
      <c r="G50" s="5"/>
    </row>
    <row r="51" spans="3:7" ht="15.75" x14ac:dyDescent="0.25">
      <c r="C51" s="2" t="s">
        <v>25</v>
      </c>
      <c r="D51" s="2"/>
      <c r="E51" s="9"/>
      <c r="G51" s="5"/>
    </row>
    <row r="52" spans="3:7" ht="15.75" x14ac:dyDescent="0.25">
      <c r="C52" s="2" t="s">
        <v>32</v>
      </c>
      <c r="D52" s="2"/>
      <c r="E52" s="9"/>
      <c r="G52" s="5"/>
    </row>
    <row r="53" spans="3:7" ht="15.75" x14ac:dyDescent="0.25">
      <c r="C53" t="s">
        <v>0</v>
      </c>
      <c r="E53" s="7"/>
      <c r="G53" s="5"/>
    </row>
    <row r="54" spans="3:7" ht="15.75" x14ac:dyDescent="0.25">
      <c r="C54" t="s">
        <v>1</v>
      </c>
      <c r="E54" s="7"/>
      <c r="G54" s="5"/>
    </row>
    <row r="55" spans="3:7" ht="15.75" x14ac:dyDescent="0.25">
      <c r="C55" t="s">
        <v>2</v>
      </c>
      <c r="E55" s="7"/>
      <c r="G55" s="5"/>
    </row>
    <row r="56" spans="3:7" ht="15.75" x14ac:dyDescent="0.25">
      <c r="C56" t="s">
        <v>3</v>
      </c>
      <c r="E56" s="7"/>
      <c r="G56" s="5"/>
    </row>
    <row r="57" spans="3:7" ht="15.75" x14ac:dyDescent="0.25">
      <c r="C57" t="s">
        <v>4</v>
      </c>
      <c r="E57" s="7"/>
      <c r="G57" s="5"/>
    </row>
    <row r="58" spans="3:7" ht="15.75" x14ac:dyDescent="0.25">
      <c r="E58" s="9"/>
      <c r="G58" s="5"/>
    </row>
    <row r="59" spans="3:7" ht="15.75" x14ac:dyDescent="0.25">
      <c r="C59" s="1" t="s">
        <v>24</v>
      </c>
      <c r="D59" s="2"/>
      <c r="E59" s="9"/>
      <c r="G59" s="5"/>
    </row>
    <row r="60" spans="3:7" ht="15.75" x14ac:dyDescent="0.25">
      <c r="C60" s="2" t="s">
        <v>49</v>
      </c>
      <c r="D60" s="2"/>
      <c r="E60" s="9"/>
      <c r="G60" s="5"/>
    </row>
    <row r="61" spans="3:7" ht="15.75" x14ac:dyDescent="0.25">
      <c r="C61" t="s">
        <v>0</v>
      </c>
      <c r="E61" s="7"/>
      <c r="G61" s="5"/>
    </row>
    <row r="62" spans="3:7" ht="15.75" x14ac:dyDescent="0.25">
      <c r="C62" t="s">
        <v>1</v>
      </c>
      <c r="E62" s="7"/>
      <c r="G62" s="5"/>
    </row>
    <row r="63" spans="3:7" ht="15.75" x14ac:dyDescent="0.25">
      <c r="C63" t="s">
        <v>2</v>
      </c>
      <c r="E63" s="7"/>
      <c r="G63" s="5"/>
    </row>
    <row r="64" spans="3:7" ht="15.75" x14ac:dyDescent="0.25">
      <c r="C64" t="s">
        <v>3</v>
      </c>
      <c r="E64" s="7"/>
      <c r="G64" s="5"/>
    </row>
    <row r="65" spans="3:7" ht="15.75" x14ac:dyDescent="0.25">
      <c r="C65" t="s">
        <v>4</v>
      </c>
      <c r="E65" s="7"/>
      <c r="G65" s="5"/>
    </row>
    <row r="66" spans="3:7" ht="15.75" x14ac:dyDescent="0.25">
      <c r="E66" s="9"/>
      <c r="G66" s="5"/>
    </row>
    <row r="67" spans="3:7" ht="15.75" x14ac:dyDescent="0.25">
      <c r="C67" s="1" t="s">
        <v>25</v>
      </c>
      <c r="D67" s="2"/>
      <c r="E67" s="9"/>
      <c r="G67" s="5"/>
    </row>
    <row r="68" spans="3:7" ht="15.75" x14ac:dyDescent="0.25">
      <c r="C68" s="2" t="s">
        <v>49</v>
      </c>
      <c r="D68" s="2"/>
      <c r="E68" s="9"/>
      <c r="G68" s="5"/>
    </row>
    <row r="69" spans="3:7" ht="15.75" x14ac:dyDescent="0.25">
      <c r="C69" t="s">
        <v>0</v>
      </c>
      <c r="E69" s="7"/>
      <c r="G69" s="5"/>
    </row>
    <row r="70" spans="3:7" ht="15.75" x14ac:dyDescent="0.25">
      <c r="C70" t="s">
        <v>1</v>
      </c>
      <c r="E70" s="7"/>
      <c r="G70" s="5"/>
    </row>
    <row r="71" spans="3:7" ht="15.75" x14ac:dyDescent="0.25">
      <c r="C71" t="s">
        <v>2</v>
      </c>
      <c r="E71" s="7"/>
      <c r="G71" s="5"/>
    </row>
    <row r="72" spans="3:7" ht="15.75" x14ac:dyDescent="0.25">
      <c r="C72" t="s">
        <v>3</v>
      </c>
      <c r="E72" s="7"/>
      <c r="G72" s="5"/>
    </row>
    <row r="73" spans="3:7" ht="15.75" x14ac:dyDescent="0.25">
      <c r="C73" t="s">
        <v>4</v>
      </c>
      <c r="E73" s="7"/>
      <c r="G73" s="5"/>
    </row>
    <row r="74" spans="3:7" ht="15.75" x14ac:dyDescent="0.25">
      <c r="E74" s="9"/>
      <c r="G74" s="5"/>
    </row>
    <row r="75" spans="3:7" ht="15.75" x14ac:dyDescent="0.25">
      <c r="C75" s="2" t="s">
        <v>26</v>
      </c>
      <c r="D75" s="2"/>
      <c r="E75" s="9"/>
      <c r="G75" s="5"/>
    </row>
    <row r="76" spans="3:7" ht="15.75" x14ac:dyDescent="0.25">
      <c r="C76" t="s">
        <v>0</v>
      </c>
      <c r="E76" s="7"/>
      <c r="G76" s="5"/>
    </row>
    <row r="77" spans="3:7" ht="15.75" x14ac:dyDescent="0.25">
      <c r="C77" t="s">
        <v>1</v>
      </c>
      <c r="E77" s="7"/>
      <c r="G77" s="5"/>
    </row>
    <row r="78" spans="3:7" ht="15.75" x14ac:dyDescent="0.25">
      <c r="C78" t="s">
        <v>2</v>
      </c>
      <c r="E78" s="7"/>
      <c r="G78" s="5"/>
    </row>
    <row r="79" spans="3:7" ht="15.75" x14ac:dyDescent="0.25">
      <c r="C79" t="s">
        <v>3</v>
      </c>
      <c r="E79" s="7"/>
      <c r="G79" s="5"/>
    </row>
    <row r="80" spans="3:7" ht="15.75" x14ac:dyDescent="0.25">
      <c r="C80" t="s">
        <v>4</v>
      </c>
      <c r="E80" s="7"/>
      <c r="G80" s="5"/>
    </row>
    <row r="81" spans="3:7" ht="15.75" x14ac:dyDescent="0.25">
      <c r="E81" s="9"/>
      <c r="G81" s="5"/>
    </row>
    <row r="82" spans="3:7" ht="15.75" x14ac:dyDescent="0.25">
      <c r="C82" s="2" t="s">
        <v>27</v>
      </c>
      <c r="D82" s="2"/>
      <c r="E82" s="9"/>
      <c r="G82" s="5"/>
    </row>
    <row r="83" spans="3:7" ht="15.75" x14ac:dyDescent="0.25">
      <c r="C83" t="s">
        <v>0</v>
      </c>
      <c r="E83" s="7"/>
      <c r="G83" s="5"/>
    </row>
    <row r="84" spans="3:7" ht="15.75" x14ac:dyDescent="0.25">
      <c r="C84" t="s">
        <v>1</v>
      </c>
      <c r="E84" s="7"/>
      <c r="G84" s="5"/>
    </row>
    <row r="85" spans="3:7" ht="15.75" x14ac:dyDescent="0.25">
      <c r="C85" t="s">
        <v>2</v>
      </c>
      <c r="E85" s="7"/>
      <c r="G85" s="5"/>
    </row>
    <row r="86" spans="3:7" ht="15.75" x14ac:dyDescent="0.25">
      <c r="C86" t="s">
        <v>3</v>
      </c>
      <c r="E86" s="7"/>
      <c r="G86" s="5"/>
    </row>
    <row r="87" spans="3:7" ht="15.75" x14ac:dyDescent="0.25">
      <c r="C87" t="s">
        <v>4</v>
      </c>
      <c r="E87" s="7"/>
      <c r="G87" s="5"/>
    </row>
    <row r="88" spans="3:7" ht="15.75" x14ac:dyDescent="0.25">
      <c r="E88" s="9"/>
      <c r="G88" s="5"/>
    </row>
    <row r="89" spans="3:7" ht="15.75" x14ac:dyDescent="0.25">
      <c r="C89" s="2" t="s">
        <v>28</v>
      </c>
      <c r="D89" s="2"/>
      <c r="E89" s="9"/>
      <c r="G89" s="5"/>
    </row>
    <row r="90" spans="3:7" ht="15.75" x14ac:dyDescent="0.25">
      <c r="C90" t="s">
        <v>0</v>
      </c>
      <c r="E90" s="7"/>
      <c r="G90" s="5"/>
    </row>
    <row r="91" spans="3:7" ht="15.75" x14ac:dyDescent="0.25">
      <c r="C91" t="s">
        <v>1</v>
      </c>
      <c r="E91" s="7"/>
      <c r="G91" s="5"/>
    </row>
    <row r="92" spans="3:7" ht="15.75" x14ac:dyDescent="0.25">
      <c r="C92" t="s">
        <v>2</v>
      </c>
      <c r="E92" s="7"/>
      <c r="G92" s="5"/>
    </row>
    <row r="93" spans="3:7" ht="15.75" x14ac:dyDescent="0.25">
      <c r="C93" t="s">
        <v>3</v>
      </c>
      <c r="E93" s="7"/>
      <c r="G93" s="5"/>
    </row>
    <row r="94" spans="3:7" ht="15.75" x14ac:dyDescent="0.25">
      <c r="C94" t="s">
        <v>4</v>
      </c>
      <c r="E94" s="7"/>
      <c r="G94" s="5"/>
    </row>
    <row r="95" spans="3:7" ht="15.75" x14ac:dyDescent="0.25">
      <c r="E95" s="9"/>
      <c r="G95" s="5"/>
    </row>
    <row r="96" spans="3:7" ht="15.75" x14ac:dyDescent="0.25">
      <c r="C96" s="2" t="s">
        <v>12</v>
      </c>
      <c r="D96" s="2"/>
      <c r="E96" s="9"/>
      <c r="G96" s="5"/>
    </row>
    <row r="97" spans="3:7" ht="15.75" x14ac:dyDescent="0.25">
      <c r="C97" t="s">
        <v>0</v>
      </c>
      <c r="E97" s="7"/>
      <c r="G97" s="5"/>
    </row>
    <row r="98" spans="3:7" ht="15.75" x14ac:dyDescent="0.25">
      <c r="C98" t="s">
        <v>1</v>
      </c>
      <c r="E98" s="7"/>
      <c r="G98" s="5"/>
    </row>
    <row r="99" spans="3:7" ht="15.75" x14ac:dyDescent="0.25">
      <c r="C99" t="s">
        <v>2</v>
      </c>
      <c r="E99" s="7"/>
      <c r="G99" s="5"/>
    </row>
    <row r="100" spans="3:7" ht="15.75" x14ac:dyDescent="0.25">
      <c r="C100" t="s">
        <v>3</v>
      </c>
      <c r="E100" s="7"/>
      <c r="G100" s="5"/>
    </row>
    <row r="101" spans="3:7" ht="15.75" x14ac:dyDescent="0.25">
      <c r="C101" t="s">
        <v>4</v>
      </c>
      <c r="E101" s="7"/>
      <c r="G101" s="5"/>
    </row>
    <row r="102" spans="3:7" ht="15.75" x14ac:dyDescent="0.25">
      <c r="E102" s="9"/>
      <c r="G102" s="5"/>
    </row>
    <row r="103" spans="3:7" ht="15.75" x14ac:dyDescent="0.25">
      <c r="C103" s="2" t="s">
        <v>13</v>
      </c>
      <c r="D103" s="2"/>
      <c r="E103" s="9"/>
      <c r="G103" s="5"/>
    </row>
    <row r="104" spans="3:7" ht="15.75" x14ac:dyDescent="0.25">
      <c r="C104" t="s">
        <v>0</v>
      </c>
      <c r="E104" s="7"/>
      <c r="G104" s="5"/>
    </row>
    <row r="105" spans="3:7" ht="15.75" x14ac:dyDescent="0.25">
      <c r="C105" t="s">
        <v>1</v>
      </c>
      <c r="E105" s="7"/>
      <c r="G105" s="5"/>
    </row>
    <row r="106" spans="3:7" ht="15.75" x14ac:dyDescent="0.25">
      <c r="C106" t="s">
        <v>2</v>
      </c>
      <c r="E106" s="7"/>
      <c r="G106" s="5"/>
    </row>
    <row r="107" spans="3:7" ht="15.75" x14ac:dyDescent="0.25">
      <c r="C107" t="s">
        <v>3</v>
      </c>
      <c r="E107" s="7"/>
      <c r="G107" s="5"/>
    </row>
    <row r="108" spans="3:7" ht="15.75" x14ac:dyDescent="0.25">
      <c r="C108" t="s">
        <v>4</v>
      </c>
      <c r="E108" s="7"/>
      <c r="G108" s="5"/>
    </row>
    <row r="109" spans="3:7" ht="15.75" x14ac:dyDescent="0.25">
      <c r="E109" s="9"/>
      <c r="G109" s="5"/>
    </row>
    <row r="110" spans="3:7" ht="15.75" x14ac:dyDescent="0.25">
      <c r="C110" s="2" t="s">
        <v>42</v>
      </c>
      <c r="D110" s="2"/>
      <c r="E110" s="9"/>
      <c r="G110" s="5"/>
    </row>
    <row r="111" spans="3:7" ht="15.75" x14ac:dyDescent="0.25">
      <c r="C111" t="s">
        <v>0</v>
      </c>
      <c r="D111" s="11"/>
      <c r="E111" s="7"/>
      <c r="G111" s="5"/>
    </row>
    <row r="112" spans="3:7" ht="15.75" x14ac:dyDescent="0.25">
      <c r="C112" t="s">
        <v>1</v>
      </c>
      <c r="E112" s="7"/>
      <c r="G112" s="5"/>
    </row>
    <row r="113" spans="1:7" ht="15.75" x14ac:dyDescent="0.25">
      <c r="C113" t="s">
        <v>2</v>
      </c>
      <c r="E113" s="7"/>
      <c r="G113" s="5"/>
    </row>
    <row r="114" spans="1:7" ht="15.75" x14ac:dyDescent="0.25">
      <c r="C114" t="s">
        <v>3</v>
      </c>
      <c r="E114" s="7"/>
      <c r="G114" s="5"/>
    </row>
    <row r="115" spans="1:7" ht="15.75" x14ac:dyDescent="0.25">
      <c r="C115" t="s">
        <v>4</v>
      </c>
      <c r="E115" s="7"/>
      <c r="G115" s="5"/>
    </row>
    <row r="116" spans="1:7" ht="15.75" x14ac:dyDescent="0.25">
      <c r="E116" s="9"/>
      <c r="G116" s="5"/>
    </row>
    <row r="117" spans="1:7" ht="15.75" x14ac:dyDescent="0.25">
      <c r="C117" s="2" t="s">
        <v>43</v>
      </c>
      <c r="D117" s="2"/>
      <c r="E117" s="9"/>
      <c r="G117" s="5"/>
    </row>
    <row r="118" spans="1:7" ht="15.75" x14ac:dyDescent="0.25">
      <c r="C118" t="s">
        <v>0</v>
      </c>
      <c r="E118" s="7"/>
      <c r="G118" s="5"/>
    </row>
    <row r="119" spans="1:7" ht="15.75" x14ac:dyDescent="0.25">
      <c r="C119" t="s">
        <v>1</v>
      </c>
      <c r="E119" s="9"/>
      <c r="G119" s="5"/>
    </row>
    <row r="120" spans="1:7" ht="15.75" x14ac:dyDescent="0.25">
      <c r="C120" t="s">
        <v>2</v>
      </c>
      <c r="E120" s="9"/>
      <c r="G120" s="5"/>
    </row>
    <row r="121" spans="1:7" ht="15.75" x14ac:dyDescent="0.25">
      <c r="C121" t="s">
        <v>3</v>
      </c>
      <c r="E121" s="9"/>
      <c r="G121" s="5"/>
    </row>
    <row r="122" spans="1:7" ht="15.75" x14ac:dyDescent="0.25">
      <c r="C122" t="s">
        <v>4</v>
      </c>
      <c r="E122" s="9"/>
      <c r="G122" s="5"/>
    </row>
    <row r="123" spans="1:7" ht="15.75" x14ac:dyDescent="0.25">
      <c r="A123" s="14"/>
      <c r="E123" s="7"/>
    </row>
    <row r="124" spans="1:7" ht="15.75" x14ac:dyDescent="0.25">
      <c r="A124" s="15"/>
      <c r="C124" s="2" t="s">
        <v>44</v>
      </c>
      <c r="D124" s="2"/>
      <c r="E124" s="9"/>
      <c r="G124" s="5"/>
    </row>
    <row r="125" spans="1:7" ht="15.75" x14ac:dyDescent="0.25">
      <c r="A125" s="15"/>
      <c r="C125" t="s">
        <v>0</v>
      </c>
      <c r="E125" s="7"/>
      <c r="G125" s="5"/>
    </row>
    <row r="126" spans="1:7" ht="15.75" x14ac:dyDescent="0.25">
      <c r="A126" s="15"/>
      <c r="C126" t="s">
        <v>1</v>
      </c>
      <c r="E126" s="9"/>
      <c r="G126" s="5"/>
    </row>
    <row r="127" spans="1:7" ht="15.75" x14ac:dyDescent="0.25">
      <c r="A127" s="15"/>
      <c r="C127" t="s">
        <v>2</v>
      </c>
      <c r="E127" s="9"/>
      <c r="G127" s="5"/>
    </row>
    <row r="128" spans="1:7" ht="15.75" x14ac:dyDescent="0.25">
      <c r="C128" t="s">
        <v>3</v>
      </c>
      <c r="E128" s="9"/>
      <c r="G128" s="5"/>
    </row>
    <row r="129" spans="3:7" ht="15.75" x14ac:dyDescent="0.25">
      <c r="C129" t="s">
        <v>4</v>
      </c>
      <c r="E129" s="9"/>
      <c r="G129" s="5"/>
    </row>
  </sheetData>
  <phoneticPr fontId="1" type="noConversion"/>
  <pageMargins left="0.75" right="0.75" top="1" bottom="1" header="0.5" footer="0.5"/>
  <pageSetup scale="55" orientation="portrait" r:id="rId1"/>
  <headerFooter alignWithMargins="0"/>
  <rowBreaks count="1" manualBreakCount="1">
    <brk id="66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L129"/>
  <sheetViews>
    <sheetView topLeftCell="A79" zoomScaleNormal="100" zoomScaleSheetLayoutView="80" workbookViewId="0">
      <selection activeCell="B3" sqref="B3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25.5703125" bestFit="1" customWidth="1"/>
    <col min="5" max="8" width="36.7109375" customWidth="1"/>
    <col min="9" max="9" width="20.28515625" bestFit="1" customWidth="1"/>
    <col min="10" max="10" width="14" bestFit="1" customWidth="1"/>
  </cols>
  <sheetData>
    <row r="1" spans="1:12" x14ac:dyDescent="0.2">
      <c r="A1" s="1" t="s">
        <v>108</v>
      </c>
      <c r="B1" s="11"/>
      <c r="C1" s="1" t="s">
        <v>23</v>
      </c>
      <c r="D1" s="1" t="s">
        <v>48</v>
      </c>
      <c r="E1" s="1" t="s">
        <v>14</v>
      </c>
      <c r="F1" s="1" t="s">
        <v>125</v>
      </c>
      <c r="G1" s="1" t="s">
        <v>122</v>
      </c>
      <c r="H1" s="1" t="s">
        <v>123</v>
      </c>
      <c r="I1" s="1" t="s">
        <v>15</v>
      </c>
      <c r="J1" s="1" t="s">
        <v>16</v>
      </c>
      <c r="K1" s="1" t="s">
        <v>17</v>
      </c>
      <c r="L1" s="11"/>
    </row>
    <row r="2" spans="1:12" x14ac:dyDescent="0.2">
      <c r="A2" s="11" t="s">
        <v>5</v>
      </c>
      <c r="B2" s="28"/>
      <c r="C2" s="11" t="s">
        <v>0</v>
      </c>
      <c r="D2" s="11"/>
      <c r="E2" s="11"/>
      <c r="F2" s="11"/>
      <c r="G2" s="11"/>
      <c r="H2" s="11"/>
      <c r="I2" s="11">
        <f>(K2+J2)*B3</f>
        <v>0</v>
      </c>
      <c r="J2" s="24"/>
      <c r="K2" s="11">
        <v>10</v>
      </c>
      <c r="L2" s="11"/>
    </row>
    <row r="3" spans="1:12" x14ac:dyDescent="0.2">
      <c r="A3" s="11" t="s">
        <v>6</v>
      </c>
      <c r="B3" s="1" t="b">
        <f>IF(B2&gt;200,"9.0",IF(B2&gt;175,"8.0",IF(B2&gt;150,"7.0",IF(B2&gt;125,"6.0",IF(B2&gt;100,"5.0",IF(B2&gt;75,"4.0",IF(B2&gt;50,"3.0",IF(B2&gt;25,"2.0",IF(B2&gt;0,"1")))))))))</f>
        <v>0</v>
      </c>
      <c r="C3" s="11" t="s">
        <v>1</v>
      </c>
      <c r="D3" s="11"/>
      <c r="E3" s="11"/>
      <c r="F3" s="11"/>
      <c r="G3" s="11"/>
      <c r="H3" s="11"/>
      <c r="I3" s="11">
        <f>(K3+J3)*B3</f>
        <v>0</v>
      </c>
      <c r="J3" s="24"/>
      <c r="K3" s="11">
        <v>7</v>
      </c>
      <c r="L3" s="11"/>
    </row>
    <row r="4" spans="1:12" x14ac:dyDescent="0.2">
      <c r="A4" s="11"/>
      <c r="B4" s="11"/>
      <c r="C4" s="11" t="s">
        <v>2</v>
      </c>
      <c r="D4" s="11"/>
      <c r="E4" s="11"/>
      <c r="F4" s="11"/>
      <c r="G4" s="11"/>
      <c r="H4" s="11"/>
      <c r="I4" s="11">
        <f>(K4+J4)*B3</f>
        <v>0</v>
      </c>
      <c r="J4" s="24"/>
      <c r="K4" s="11">
        <v>5</v>
      </c>
      <c r="L4" s="11"/>
    </row>
    <row r="5" spans="1:12" x14ac:dyDescent="0.2">
      <c r="A5" s="11"/>
      <c r="B5" s="11"/>
      <c r="C5" s="11" t="s">
        <v>3</v>
      </c>
      <c r="D5" s="11"/>
      <c r="E5" s="24"/>
      <c r="F5" s="24"/>
      <c r="G5" s="24"/>
      <c r="H5" s="24"/>
      <c r="I5" s="11">
        <f>(K5+J5)*B3</f>
        <v>0</v>
      </c>
      <c r="J5" s="24"/>
      <c r="K5" s="11">
        <v>3</v>
      </c>
      <c r="L5" s="11"/>
    </row>
    <row r="6" spans="1:12" x14ac:dyDescent="0.2">
      <c r="A6" s="11"/>
      <c r="B6" s="11"/>
      <c r="C6" s="11" t="s">
        <v>4</v>
      </c>
      <c r="D6" s="11"/>
      <c r="E6" s="24"/>
      <c r="F6" s="24"/>
      <c r="G6" s="24"/>
      <c r="H6" s="24"/>
      <c r="I6" s="11">
        <f>(K6+J6)*B3</f>
        <v>0</v>
      </c>
      <c r="J6" s="24"/>
      <c r="K6" s="11">
        <v>2</v>
      </c>
      <c r="L6" s="11"/>
    </row>
    <row r="7" spans="1:12" x14ac:dyDescent="0.2">
      <c r="A7" s="11"/>
      <c r="B7" s="11"/>
      <c r="C7" s="11"/>
      <c r="D7" s="11"/>
      <c r="E7" s="24"/>
      <c r="F7" s="24"/>
      <c r="G7" s="24"/>
      <c r="H7" s="24"/>
      <c r="I7" s="11"/>
      <c r="J7" s="24"/>
      <c r="K7" s="11"/>
      <c r="L7" s="11"/>
    </row>
    <row r="8" spans="1:12" x14ac:dyDescent="0.2">
      <c r="A8" s="11"/>
      <c r="B8" s="11"/>
      <c r="C8" s="1" t="s">
        <v>18</v>
      </c>
      <c r="D8" s="1"/>
      <c r="E8" s="24"/>
      <c r="F8" s="24"/>
      <c r="G8" s="24"/>
      <c r="H8" s="24"/>
      <c r="I8" s="11"/>
      <c r="J8" s="24"/>
      <c r="K8" s="11"/>
      <c r="L8" s="11"/>
    </row>
    <row r="9" spans="1:12" x14ac:dyDescent="0.2">
      <c r="A9" s="11"/>
      <c r="B9" s="11"/>
      <c r="C9" s="11" t="s">
        <v>0</v>
      </c>
      <c r="D9" s="11"/>
      <c r="E9" s="11"/>
      <c r="F9" s="11"/>
      <c r="G9" s="11"/>
      <c r="H9" s="11"/>
      <c r="I9" s="11">
        <f>(K9+J9)*B3</f>
        <v>0</v>
      </c>
      <c r="J9" s="24"/>
      <c r="K9" s="11">
        <v>10</v>
      </c>
      <c r="L9" s="11"/>
    </row>
    <row r="10" spans="1:12" x14ac:dyDescent="0.2">
      <c r="A10" s="11"/>
      <c r="B10" s="11"/>
      <c r="C10" s="11" t="s">
        <v>1</v>
      </c>
      <c r="D10" s="11"/>
      <c r="E10" s="24"/>
      <c r="F10" s="24"/>
      <c r="G10" s="24"/>
      <c r="H10" s="24"/>
      <c r="I10" s="11">
        <f>(K10+J10)*B3</f>
        <v>0</v>
      </c>
      <c r="J10" s="24"/>
      <c r="K10" s="11">
        <v>7</v>
      </c>
      <c r="L10" s="11"/>
    </row>
    <row r="11" spans="1:12" x14ac:dyDescent="0.2">
      <c r="A11" s="11"/>
      <c r="B11" s="11"/>
      <c r="C11" s="11" t="s">
        <v>2</v>
      </c>
      <c r="D11" s="11"/>
      <c r="E11" s="24"/>
      <c r="F11" s="24"/>
      <c r="G11" s="24"/>
      <c r="H11" s="24"/>
      <c r="I11" s="11">
        <f>(K11+J11)*B3</f>
        <v>0</v>
      </c>
      <c r="J11" s="24"/>
      <c r="K11" s="11">
        <v>5</v>
      </c>
      <c r="L11" s="11"/>
    </row>
    <row r="12" spans="1:12" x14ac:dyDescent="0.2">
      <c r="A12" s="11"/>
      <c r="B12" s="11"/>
      <c r="C12" s="11" t="s">
        <v>3</v>
      </c>
      <c r="D12" s="11"/>
      <c r="E12" s="24"/>
      <c r="F12" s="24"/>
      <c r="G12" s="24"/>
      <c r="H12" s="24"/>
      <c r="I12" s="11">
        <f>(K12+J12)*B3</f>
        <v>0</v>
      </c>
      <c r="J12" s="24"/>
      <c r="K12" s="11">
        <v>3</v>
      </c>
      <c r="L12" s="11"/>
    </row>
    <row r="13" spans="1:12" x14ac:dyDescent="0.2">
      <c r="A13" s="11"/>
      <c r="B13" s="11"/>
      <c r="C13" s="11" t="s">
        <v>4</v>
      </c>
      <c r="D13" s="11"/>
      <c r="E13" s="24"/>
      <c r="F13" s="24"/>
      <c r="G13" s="24"/>
      <c r="H13" s="24"/>
      <c r="I13" s="11">
        <f>(K13+J13)*B3</f>
        <v>0</v>
      </c>
      <c r="J13" s="24"/>
      <c r="K13" s="11">
        <v>2</v>
      </c>
      <c r="L13" s="11"/>
    </row>
    <row r="14" spans="1:12" x14ac:dyDescent="0.2">
      <c r="A14" s="11"/>
      <c r="B14" s="11"/>
      <c r="C14" s="11"/>
      <c r="D14" s="11"/>
      <c r="E14" s="24"/>
      <c r="F14" s="24"/>
      <c r="G14" s="24"/>
      <c r="H14" s="24"/>
      <c r="I14" s="11"/>
      <c r="J14" s="24"/>
      <c r="K14" s="11"/>
      <c r="L14" s="11"/>
    </row>
    <row r="15" spans="1:12" x14ac:dyDescent="0.2">
      <c r="A15" s="11"/>
      <c r="B15" s="11">
        <v>1</v>
      </c>
      <c r="C15" s="1" t="s">
        <v>19</v>
      </c>
      <c r="D15" s="1"/>
      <c r="E15" s="24"/>
      <c r="F15" s="24"/>
      <c r="G15" s="24"/>
      <c r="H15" s="24"/>
      <c r="I15" s="11"/>
      <c r="J15" s="24"/>
      <c r="K15" s="11"/>
      <c r="L15" s="11"/>
    </row>
    <row r="16" spans="1:12" x14ac:dyDescent="0.2">
      <c r="A16" s="11"/>
      <c r="B16" s="11"/>
      <c r="C16" s="11" t="s">
        <v>0</v>
      </c>
      <c r="D16" s="11"/>
      <c r="E16" s="11"/>
      <c r="F16" s="11"/>
      <c r="G16" s="11"/>
      <c r="H16" s="11"/>
      <c r="I16" s="11">
        <f>(K16+J16)*B3</f>
        <v>0</v>
      </c>
      <c r="J16" s="24"/>
      <c r="K16" s="11">
        <v>10</v>
      </c>
      <c r="L16" s="11"/>
    </row>
    <row r="17" spans="1:12" x14ac:dyDescent="0.2">
      <c r="A17" s="11"/>
      <c r="B17" s="11"/>
      <c r="C17" s="11" t="s">
        <v>1</v>
      </c>
      <c r="D17" s="11"/>
      <c r="E17" s="11"/>
      <c r="F17" s="11"/>
      <c r="G17" s="11"/>
      <c r="H17" s="11"/>
      <c r="I17" s="11">
        <f>(K17+J17)*B3</f>
        <v>0</v>
      </c>
      <c r="J17" s="24"/>
      <c r="K17" s="11">
        <v>7</v>
      </c>
      <c r="L17" s="11"/>
    </row>
    <row r="18" spans="1:12" x14ac:dyDescent="0.2">
      <c r="A18" s="11"/>
      <c r="B18" s="11"/>
      <c r="C18" s="11" t="s">
        <v>2</v>
      </c>
      <c r="D18" s="11"/>
      <c r="E18" s="11"/>
      <c r="F18" s="11"/>
      <c r="G18" s="11"/>
      <c r="H18" s="11"/>
      <c r="I18" s="11">
        <f>(K18+J18)*B3</f>
        <v>0</v>
      </c>
      <c r="J18" s="24"/>
      <c r="K18" s="11">
        <v>5</v>
      </c>
      <c r="L18" s="11"/>
    </row>
    <row r="19" spans="1:12" x14ac:dyDescent="0.2">
      <c r="A19" s="11"/>
      <c r="B19" s="11"/>
      <c r="C19" s="11" t="s">
        <v>3</v>
      </c>
      <c r="D19" s="11"/>
      <c r="E19" s="11"/>
      <c r="F19" s="11"/>
      <c r="G19" s="11"/>
      <c r="H19" s="11"/>
      <c r="I19" s="11">
        <f>(K19+J19)*B3</f>
        <v>0</v>
      </c>
      <c r="J19" s="24"/>
      <c r="K19" s="11">
        <v>3</v>
      </c>
      <c r="L19" s="11"/>
    </row>
    <row r="20" spans="1:12" x14ac:dyDescent="0.2">
      <c r="A20" s="1"/>
      <c r="B20" s="1"/>
      <c r="C20" s="11" t="s">
        <v>4</v>
      </c>
      <c r="D20" s="11"/>
      <c r="E20" s="11"/>
      <c r="F20" s="11"/>
      <c r="G20" s="11"/>
      <c r="H20" s="11"/>
      <c r="I20" s="11">
        <f>(K20+J20)*B3</f>
        <v>0</v>
      </c>
      <c r="J20" s="24"/>
      <c r="K20" s="11">
        <v>2</v>
      </c>
      <c r="L20" s="11"/>
    </row>
    <row r="21" spans="1:12" x14ac:dyDescent="0.2">
      <c r="A21" s="11"/>
      <c r="B21" s="11"/>
      <c r="C21" s="11"/>
      <c r="D21" s="11"/>
      <c r="E21" s="24"/>
      <c r="F21" s="24"/>
      <c r="G21" s="24"/>
      <c r="H21" s="24"/>
      <c r="I21" s="11"/>
      <c r="J21" s="24"/>
      <c r="K21" s="11"/>
      <c r="L21" s="11"/>
    </row>
    <row r="22" spans="1:12" x14ac:dyDescent="0.2">
      <c r="A22" s="11"/>
      <c r="B22" s="11"/>
      <c r="C22" s="1" t="s">
        <v>20</v>
      </c>
      <c r="D22" s="1"/>
      <c r="E22" s="24"/>
      <c r="F22" s="24"/>
      <c r="G22" s="24"/>
      <c r="H22" s="24"/>
      <c r="I22" s="11"/>
      <c r="J22" s="24"/>
      <c r="K22" s="11"/>
      <c r="L22" s="11"/>
    </row>
    <row r="23" spans="1:12" x14ac:dyDescent="0.2">
      <c r="A23" s="11"/>
      <c r="B23" s="11"/>
      <c r="C23" s="11" t="s">
        <v>0</v>
      </c>
      <c r="D23" s="11"/>
      <c r="E23" s="11"/>
      <c r="F23" s="11"/>
      <c r="G23" s="11"/>
      <c r="H23" s="11"/>
      <c r="I23" s="11">
        <f>(K23+J23)*B3</f>
        <v>0</v>
      </c>
      <c r="J23" s="24"/>
      <c r="K23" s="11">
        <v>10</v>
      </c>
      <c r="L23" s="11"/>
    </row>
    <row r="24" spans="1:12" x14ac:dyDescent="0.2">
      <c r="A24" s="11"/>
      <c r="B24" s="11"/>
      <c r="C24" s="11" t="s">
        <v>1</v>
      </c>
      <c r="D24" s="11"/>
      <c r="E24" s="11"/>
      <c r="F24" s="11"/>
      <c r="G24" s="11"/>
      <c r="H24" s="11"/>
      <c r="I24" s="11">
        <f>(K24+J24)*B3</f>
        <v>0</v>
      </c>
      <c r="J24" s="24"/>
      <c r="K24" s="11">
        <v>7</v>
      </c>
      <c r="L24" s="11"/>
    </row>
    <row r="25" spans="1:12" x14ac:dyDescent="0.2">
      <c r="A25" s="11"/>
      <c r="B25" s="11"/>
      <c r="C25" s="11" t="s">
        <v>2</v>
      </c>
      <c r="D25" s="11"/>
      <c r="E25" s="11"/>
      <c r="F25" s="11"/>
      <c r="G25" s="11"/>
      <c r="H25" s="11"/>
      <c r="I25" s="11">
        <f>(K25+J25)*B3</f>
        <v>0</v>
      </c>
      <c r="J25" s="24"/>
      <c r="K25" s="11">
        <v>5</v>
      </c>
      <c r="L25" s="11"/>
    </row>
    <row r="26" spans="1:12" x14ac:dyDescent="0.2">
      <c r="A26" s="11"/>
      <c r="B26" s="11"/>
      <c r="C26" s="11" t="s">
        <v>3</v>
      </c>
      <c r="D26" s="11"/>
      <c r="E26" s="11"/>
      <c r="F26" s="11"/>
      <c r="G26" s="11"/>
      <c r="H26" s="11"/>
      <c r="I26" s="11">
        <f>(K26+J26)*B3</f>
        <v>0</v>
      </c>
      <c r="J26" s="24"/>
      <c r="K26" s="11">
        <v>3</v>
      </c>
      <c r="L26" s="11"/>
    </row>
    <row r="27" spans="1:12" x14ac:dyDescent="0.2">
      <c r="A27" s="11"/>
      <c r="B27" s="11"/>
      <c r="C27" s="11" t="s">
        <v>4</v>
      </c>
      <c r="D27" s="11"/>
      <c r="E27" s="11"/>
      <c r="F27" s="11"/>
      <c r="G27" s="11"/>
      <c r="H27" s="11"/>
      <c r="I27" s="11">
        <f>(K27+J27)*B3</f>
        <v>0</v>
      </c>
      <c r="J27" s="24"/>
      <c r="K27" s="11">
        <v>2</v>
      </c>
      <c r="L27" s="11"/>
    </row>
    <row r="28" spans="1:12" x14ac:dyDescent="0.2">
      <c r="A28" s="11"/>
      <c r="B28" s="29"/>
      <c r="C28" s="11"/>
      <c r="D28" s="11"/>
      <c r="E28" s="24"/>
      <c r="F28" s="24"/>
      <c r="G28" s="24"/>
      <c r="H28" s="24"/>
      <c r="I28" s="11"/>
      <c r="J28" s="24"/>
      <c r="K28" s="11"/>
      <c r="L28" s="11"/>
    </row>
    <row r="29" spans="1:12" x14ac:dyDescent="0.2">
      <c r="A29" s="11"/>
      <c r="B29" s="29"/>
      <c r="C29" s="1" t="s">
        <v>88</v>
      </c>
      <c r="D29" s="1"/>
      <c r="E29" s="24"/>
      <c r="F29" s="24"/>
      <c r="G29" s="24"/>
      <c r="H29" s="24"/>
      <c r="I29" s="11"/>
      <c r="J29" s="24"/>
      <c r="K29" s="11"/>
      <c r="L29" s="11"/>
    </row>
    <row r="30" spans="1:12" x14ac:dyDescent="0.2">
      <c r="A30" s="11"/>
      <c r="B30" s="29"/>
      <c r="C30" s="11" t="s">
        <v>0</v>
      </c>
      <c r="D30" s="11"/>
      <c r="E30" s="11"/>
      <c r="F30" s="11"/>
      <c r="G30" s="11"/>
      <c r="H30" s="11"/>
      <c r="I30" s="11">
        <f>(K30+J30)*B3</f>
        <v>0</v>
      </c>
      <c r="J30" s="24"/>
      <c r="K30" s="11">
        <v>10</v>
      </c>
      <c r="L30" s="11"/>
    </row>
    <row r="31" spans="1:12" x14ac:dyDescent="0.2">
      <c r="A31" s="11"/>
      <c r="B31" s="29"/>
      <c r="C31" s="11" t="s">
        <v>1</v>
      </c>
      <c r="D31" s="11"/>
      <c r="E31" s="11"/>
      <c r="F31" s="11"/>
      <c r="G31" s="11"/>
      <c r="H31" s="11"/>
      <c r="I31" s="11">
        <f>(K31+J31)*B3</f>
        <v>0</v>
      </c>
      <c r="J31" s="24"/>
      <c r="K31" s="11">
        <v>7</v>
      </c>
      <c r="L31" s="11"/>
    </row>
    <row r="32" spans="1:12" x14ac:dyDescent="0.2">
      <c r="A32" s="11"/>
      <c r="B32" s="29"/>
      <c r="C32" s="11" t="s">
        <v>2</v>
      </c>
      <c r="D32" s="11"/>
      <c r="E32" s="11"/>
      <c r="F32" s="11"/>
      <c r="G32" s="11"/>
      <c r="H32" s="11"/>
      <c r="I32" s="11">
        <f>(K32+J32)*B3</f>
        <v>0</v>
      </c>
      <c r="J32" s="24"/>
      <c r="K32" s="11">
        <v>5</v>
      </c>
      <c r="L32" s="11"/>
    </row>
    <row r="33" spans="1:12" x14ac:dyDescent="0.2">
      <c r="A33" s="11"/>
      <c r="B33" s="29"/>
      <c r="C33" s="11" t="s">
        <v>3</v>
      </c>
      <c r="D33" s="11"/>
      <c r="E33" s="11"/>
      <c r="F33" s="11"/>
      <c r="G33" s="11"/>
      <c r="H33" s="11"/>
      <c r="I33" s="11">
        <f>(K33+J33)*B3</f>
        <v>0</v>
      </c>
      <c r="J33" s="24"/>
      <c r="K33" s="11">
        <v>3</v>
      </c>
      <c r="L33" s="11"/>
    </row>
    <row r="34" spans="1:12" x14ac:dyDescent="0.2">
      <c r="A34" s="11"/>
      <c r="B34" s="29"/>
      <c r="C34" s="11" t="s">
        <v>4</v>
      </c>
      <c r="D34" s="11"/>
      <c r="E34" s="11"/>
      <c r="F34" s="11"/>
      <c r="G34" s="11"/>
      <c r="H34" s="11"/>
      <c r="I34" s="11">
        <f>(K34+J34)*B3</f>
        <v>0</v>
      </c>
      <c r="J34" s="24"/>
      <c r="K34" s="11">
        <v>2</v>
      </c>
      <c r="L34" s="11"/>
    </row>
    <row r="35" spans="1:12" x14ac:dyDescent="0.2">
      <c r="A35" s="11"/>
      <c r="B35" s="29"/>
      <c r="C35" s="11"/>
      <c r="D35" s="11"/>
      <c r="E35" s="24"/>
      <c r="F35" s="24"/>
      <c r="G35" s="24"/>
      <c r="H35" s="24"/>
      <c r="I35" s="11"/>
      <c r="J35" s="24"/>
      <c r="K35" s="11"/>
      <c r="L35" s="11"/>
    </row>
    <row r="36" spans="1:12" x14ac:dyDescent="0.2">
      <c r="A36" s="11"/>
      <c r="B36" s="29"/>
      <c r="C36" s="1" t="s">
        <v>22</v>
      </c>
      <c r="D36" s="1"/>
      <c r="E36" s="24"/>
      <c r="F36" s="24"/>
      <c r="G36" s="24"/>
      <c r="H36" s="24"/>
      <c r="I36" s="11"/>
      <c r="J36" s="24"/>
      <c r="K36" s="11"/>
      <c r="L36" s="11"/>
    </row>
    <row r="37" spans="1:12" x14ac:dyDescent="0.2">
      <c r="A37" s="11"/>
      <c r="B37" s="29"/>
      <c r="C37" s="11" t="s">
        <v>0</v>
      </c>
      <c r="D37" s="11"/>
      <c r="E37" s="11"/>
      <c r="F37" s="11"/>
      <c r="G37" s="11"/>
      <c r="H37" s="11"/>
      <c r="I37" s="11">
        <f>(K37+J37)*B3</f>
        <v>0</v>
      </c>
      <c r="J37" s="24"/>
      <c r="K37" s="11">
        <v>10</v>
      </c>
      <c r="L37" s="11"/>
    </row>
    <row r="38" spans="1:12" x14ac:dyDescent="0.2">
      <c r="A38" s="11"/>
      <c r="B38" s="29"/>
      <c r="C38" s="11" t="s">
        <v>1</v>
      </c>
      <c r="D38" s="11"/>
      <c r="E38" s="11"/>
      <c r="F38" s="11"/>
      <c r="G38" s="11"/>
      <c r="H38" s="11"/>
      <c r="I38" s="11">
        <f>(K38+J38)*B3</f>
        <v>0</v>
      </c>
      <c r="J38" s="24"/>
      <c r="K38" s="11">
        <v>7</v>
      </c>
      <c r="L38" s="11"/>
    </row>
    <row r="39" spans="1:12" x14ac:dyDescent="0.2">
      <c r="A39" s="11"/>
      <c r="B39" s="11"/>
      <c r="C39" s="11" t="s">
        <v>2</v>
      </c>
      <c r="D39" s="11"/>
      <c r="E39" s="11"/>
      <c r="F39" s="11"/>
      <c r="G39" s="11"/>
      <c r="H39" s="11"/>
      <c r="I39" s="11">
        <f>(K39+J39)*B3</f>
        <v>0</v>
      </c>
      <c r="J39" s="24"/>
      <c r="K39" s="11">
        <v>5</v>
      </c>
      <c r="L39" s="11"/>
    </row>
    <row r="40" spans="1:12" x14ac:dyDescent="0.2">
      <c r="A40" s="11"/>
      <c r="B40" s="11"/>
      <c r="C40" s="11" t="s">
        <v>3</v>
      </c>
      <c r="D40" s="11"/>
      <c r="E40" s="11"/>
      <c r="F40" s="11"/>
      <c r="G40" s="11"/>
      <c r="H40" s="11"/>
      <c r="I40" s="11">
        <f>(K40+J40)*B3</f>
        <v>0</v>
      </c>
      <c r="J40" s="24"/>
      <c r="K40" s="11">
        <v>3</v>
      </c>
      <c r="L40" s="11"/>
    </row>
    <row r="41" spans="1:12" x14ac:dyDescent="0.2">
      <c r="A41" s="11"/>
      <c r="B41" s="11"/>
      <c r="C41" s="11" t="s">
        <v>4</v>
      </c>
      <c r="D41" s="11"/>
      <c r="E41" s="24"/>
      <c r="F41" s="24"/>
      <c r="G41" s="24"/>
      <c r="H41" s="24"/>
      <c r="I41" s="11">
        <f>(K41+J41)*B3</f>
        <v>0</v>
      </c>
      <c r="J41" s="24"/>
      <c r="K41" s="11">
        <v>2</v>
      </c>
      <c r="L41" s="11"/>
    </row>
    <row r="42" spans="1:12" x14ac:dyDescent="0.2">
      <c r="A42" s="11"/>
      <c r="B42" s="11"/>
      <c r="C42" s="11"/>
      <c r="D42" s="11"/>
      <c r="E42" s="24"/>
      <c r="F42" s="24"/>
      <c r="G42" s="24"/>
      <c r="H42" s="24"/>
      <c r="I42" s="11"/>
      <c r="J42" s="24"/>
      <c r="K42" s="11"/>
      <c r="L42" s="11"/>
    </row>
    <row r="43" spans="1:12" x14ac:dyDescent="0.2">
      <c r="A43" s="11"/>
      <c r="B43" s="11"/>
      <c r="C43" s="1" t="s">
        <v>31</v>
      </c>
      <c r="D43" s="1"/>
      <c r="E43" s="24"/>
      <c r="F43" s="24"/>
      <c r="G43" s="24"/>
      <c r="H43" s="24"/>
      <c r="I43" s="11"/>
      <c r="J43" s="24"/>
      <c r="K43" s="11"/>
      <c r="L43" s="11"/>
    </row>
    <row r="44" spans="1:12" x14ac:dyDescent="0.2">
      <c r="A44" s="11"/>
      <c r="B44" s="11"/>
      <c r="C44" s="1" t="s">
        <v>32</v>
      </c>
      <c r="D44" s="1"/>
      <c r="E44" s="24"/>
      <c r="F44" s="24"/>
      <c r="G44" s="24"/>
      <c r="H44" s="24"/>
      <c r="I44" s="11"/>
      <c r="J44" s="24"/>
      <c r="K44" s="11"/>
      <c r="L44" s="11"/>
    </row>
    <row r="45" spans="1:12" x14ac:dyDescent="0.2">
      <c r="A45" s="11"/>
      <c r="B45" s="11"/>
      <c r="C45" s="11" t="s">
        <v>0</v>
      </c>
      <c r="D45" s="11"/>
      <c r="E45" s="11"/>
      <c r="F45" s="11"/>
      <c r="G45" s="11"/>
      <c r="H45" s="11"/>
      <c r="I45" s="11">
        <f>(K45+J45)*B3</f>
        <v>0</v>
      </c>
      <c r="J45" s="24"/>
      <c r="K45" s="11">
        <v>10</v>
      </c>
      <c r="L45" s="11"/>
    </row>
    <row r="46" spans="1:12" x14ac:dyDescent="0.2">
      <c r="A46" s="11"/>
      <c r="B46" s="11"/>
      <c r="C46" s="11" t="s">
        <v>1</v>
      </c>
      <c r="D46" s="11"/>
      <c r="E46" s="11"/>
      <c r="F46" s="11"/>
      <c r="G46" s="11"/>
      <c r="H46" s="11"/>
      <c r="I46" s="11">
        <f>(K46+J46)*B3</f>
        <v>0</v>
      </c>
      <c r="J46" s="24"/>
      <c r="K46" s="11">
        <v>7</v>
      </c>
      <c r="L46" s="11"/>
    </row>
    <row r="47" spans="1:12" x14ac:dyDescent="0.2">
      <c r="A47" s="11"/>
      <c r="B47" s="11"/>
      <c r="C47" s="11" t="s">
        <v>2</v>
      </c>
      <c r="D47" s="11"/>
      <c r="E47" s="11"/>
      <c r="F47" s="11"/>
      <c r="G47" s="11"/>
      <c r="H47" s="11"/>
      <c r="I47" s="11">
        <f>(K47+J47)*B3</f>
        <v>0</v>
      </c>
      <c r="J47" s="24"/>
      <c r="K47" s="11">
        <v>5</v>
      </c>
      <c r="L47" s="11"/>
    </row>
    <row r="48" spans="1:12" x14ac:dyDescent="0.2">
      <c r="A48" s="11"/>
      <c r="B48" s="11"/>
      <c r="C48" s="11" t="s">
        <v>3</v>
      </c>
      <c r="D48" s="11"/>
      <c r="E48" s="11"/>
      <c r="F48" s="11"/>
      <c r="G48" s="11"/>
      <c r="H48" s="11"/>
      <c r="I48" s="11">
        <f>(K48+J48)*B3</f>
        <v>0</v>
      </c>
      <c r="J48" s="24"/>
      <c r="K48" s="11">
        <v>3</v>
      </c>
      <c r="L48" s="11"/>
    </row>
    <row r="49" spans="1:12" x14ac:dyDescent="0.2">
      <c r="A49" s="11"/>
      <c r="B49" s="11"/>
      <c r="C49" s="11" t="s">
        <v>4</v>
      </c>
      <c r="D49" s="11"/>
      <c r="E49" s="11"/>
      <c r="F49" s="11"/>
      <c r="G49" s="11"/>
      <c r="H49" s="11"/>
      <c r="I49" s="11">
        <f>(K49+J49)*B3</f>
        <v>0</v>
      </c>
      <c r="J49" s="24"/>
      <c r="K49" s="11">
        <v>2</v>
      </c>
      <c r="L49" s="11"/>
    </row>
    <row r="50" spans="1:12" x14ac:dyDescent="0.2">
      <c r="A50" s="11"/>
      <c r="B50" s="11"/>
      <c r="C50" s="11"/>
      <c r="D50" s="11"/>
      <c r="E50" s="24"/>
      <c r="F50" s="24"/>
      <c r="G50" s="24"/>
      <c r="H50" s="24"/>
      <c r="I50" s="11"/>
      <c r="J50" s="24"/>
      <c r="K50" s="11"/>
      <c r="L50" s="11"/>
    </row>
    <row r="51" spans="1:12" x14ac:dyDescent="0.2">
      <c r="A51" s="11"/>
      <c r="B51" s="11">
        <v>6</v>
      </c>
      <c r="C51" s="1" t="s">
        <v>25</v>
      </c>
      <c r="D51" s="1"/>
      <c r="E51" s="24"/>
      <c r="F51" s="24"/>
      <c r="G51" s="24"/>
      <c r="H51" s="24"/>
      <c r="I51" s="11"/>
      <c r="J51" s="24"/>
      <c r="K51" s="11"/>
      <c r="L51" s="11"/>
    </row>
    <row r="52" spans="1:12" x14ac:dyDescent="0.2">
      <c r="A52" s="11"/>
      <c r="B52" s="11"/>
      <c r="C52" s="1" t="s">
        <v>32</v>
      </c>
      <c r="D52" s="1"/>
      <c r="E52" s="24"/>
      <c r="F52" s="24"/>
      <c r="G52" s="24"/>
      <c r="H52" s="24"/>
      <c r="I52" s="11"/>
      <c r="J52" s="24"/>
      <c r="K52" s="11"/>
      <c r="L52" s="11"/>
    </row>
    <row r="53" spans="1:12" x14ac:dyDescent="0.2">
      <c r="A53" s="11"/>
      <c r="B53" s="11"/>
      <c r="C53" s="11" t="s">
        <v>0</v>
      </c>
      <c r="D53" s="11"/>
      <c r="E53" s="11"/>
      <c r="F53" s="11"/>
      <c r="G53" s="11"/>
      <c r="H53" s="11"/>
      <c r="I53" s="11">
        <f>(K53+J53)*B3</f>
        <v>0</v>
      </c>
      <c r="J53" s="24"/>
      <c r="K53" s="11">
        <v>10</v>
      </c>
      <c r="L53" s="11"/>
    </row>
    <row r="54" spans="1:12" x14ac:dyDescent="0.2">
      <c r="A54" s="11"/>
      <c r="B54" s="11"/>
      <c r="C54" s="11" t="s">
        <v>1</v>
      </c>
      <c r="D54" s="11"/>
      <c r="E54" s="11"/>
      <c r="F54" s="11"/>
      <c r="G54" s="11"/>
      <c r="H54" s="11"/>
      <c r="I54" s="11">
        <f>(K54+J54)*B3</f>
        <v>0</v>
      </c>
      <c r="J54" s="24"/>
      <c r="K54" s="11">
        <v>7</v>
      </c>
      <c r="L54" s="11"/>
    </row>
    <row r="55" spans="1:12" x14ac:dyDescent="0.2">
      <c r="A55" s="11"/>
      <c r="B55" s="11"/>
      <c r="C55" s="11" t="s">
        <v>2</v>
      </c>
      <c r="D55" s="11"/>
      <c r="E55" s="11"/>
      <c r="F55" s="11"/>
      <c r="G55" s="11"/>
      <c r="H55" s="11"/>
      <c r="I55" s="11">
        <f>(K55+J55)*B3</f>
        <v>0</v>
      </c>
      <c r="J55" s="24"/>
      <c r="K55" s="11">
        <v>5</v>
      </c>
      <c r="L55" s="11"/>
    </row>
    <row r="56" spans="1:12" x14ac:dyDescent="0.2">
      <c r="A56" s="11"/>
      <c r="B56" s="11"/>
      <c r="C56" s="11" t="s">
        <v>3</v>
      </c>
      <c r="D56" s="11"/>
      <c r="E56" s="11"/>
      <c r="F56" s="11"/>
      <c r="G56" s="11"/>
      <c r="H56" s="11"/>
      <c r="I56" s="11">
        <f>(K56+J56)*B3</f>
        <v>0</v>
      </c>
      <c r="J56" s="24"/>
      <c r="K56" s="11">
        <v>3</v>
      </c>
      <c r="L56" s="11"/>
    </row>
    <row r="57" spans="1:12" x14ac:dyDescent="0.2">
      <c r="A57" s="11"/>
      <c r="B57" s="11"/>
      <c r="C57" s="11" t="s">
        <v>4</v>
      </c>
      <c r="D57" s="11"/>
      <c r="E57" s="11"/>
      <c r="F57" s="11"/>
      <c r="G57" s="11"/>
      <c r="H57" s="11"/>
      <c r="I57" s="11">
        <f>(K57+J57)*B3</f>
        <v>0</v>
      </c>
      <c r="J57" s="24"/>
      <c r="K57" s="11">
        <v>2</v>
      </c>
      <c r="L57" s="11"/>
    </row>
    <row r="58" spans="1:12" x14ac:dyDescent="0.2">
      <c r="A58" s="11"/>
      <c r="B58" s="11"/>
      <c r="C58" s="11"/>
      <c r="D58" s="11"/>
      <c r="E58" s="24"/>
      <c r="F58" s="24"/>
      <c r="G58" s="24"/>
      <c r="H58" s="24"/>
      <c r="I58" s="11"/>
      <c r="J58" s="24"/>
      <c r="K58" s="11"/>
      <c r="L58" s="11"/>
    </row>
    <row r="59" spans="1:12" x14ac:dyDescent="0.2">
      <c r="A59" s="11"/>
      <c r="B59" s="11"/>
      <c r="C59" s="1" t="s">
        <v>24</v>
      </c>
      <c r="D59" s="1"/>
      <c r="E59" s="24"/>
      <c r="F59" s="24"/>
      <c r="G59" s="24"/>
      <c r="H59" s="24"/>
      <c r="I59" s="11"/>
      <c r="J59" s="24"/>
      <c r="K59" s="11"/>
      <c r="L59" s="11"/>
    </row>
    <row r="60" spans="1:12" x14ac:dyDescent="0.2">
      <c r="A60" s="11"/>
      <c r="B60" s="11"/>
      <c r="C60" s="1" t="s">
        <v>49</v>
      </c>
      <c r="D60" s="1"/>
      <c r="E60" s="24"/>
      <c r="F60" s="24"/>
      <c r="G60" s="24"/>
      <c r="H60" s="24"/>
      <c r="I60" s="11"/>
      <c r="J60" s="24"/>
      <c r="K60" s="11"/>
      <c r="L60" s="11"/>
    </row>
    <row r="61" spans="1:12" x14ac:dyDescent="0.2">
      <c r="A61" s="11"/>
      <c r="B61" s="11"/>
      <c r="C61" s="11" t="s">
        <v>0</v>
      </c>
      <c r="I61" s="11">
        <f>(K61+J61)*B3</f>
        <v>0</v>
      </c>
      <c r="J61" s="24"/>
      <c r="K61" s="11">
        <v>10</v>
      </c>
      <c r="L61" s="11"/>
    </row>
    <row r="62" spans="1:12" x14ac:dyDescent="0.2">
      <c r="A62" s="11"/>
      <c r="B62" s="11"/>
      <c r="C62" s="11" t="s">
        <v>1</v>
      </c>
      <c r="D62" s="11"/>
      <c r="E62" s="11"/>
      <c r="F62" s="11"/>
      <c r="G62" s="11"/>
      <c r="H62" s="11"/>
      <c r="I62" s="11">
        <f>(K62+J62)*B3</f>
        <v>0</v>
      </c>
      <c r="J62" s="24"/>
      <c r="K62" s="11">
        <v>7</v>
      </c>
      <c r="L62" s="11"/>
    </row>
    <row r="63" spans="1:12" x14ac:dyDescent="0.2">
      <c r="A63" s="11"/>
      <c r="B63" s="11"/>
      <c r="C63" s="11" t="s">
        <v>2</v>
      </c>
      <c r="D63" s="11"/>
      <c r="E63" s="11"/>
      <c r="F63" s="11"/>
      <c r="G63" s="11"/>
      <c r="H63" s="11"/>
      <c r="I63" s="11">
        <f>(K63+J63)*B3</f>
        <v>0</v>
      </c>
      <c r="J63" s="24"/>
      <c r="K63" s="11">
        <v>5</v>
      </c>
      <c r="L63" s="11"/>
    </row>
    <row r="64" spans="1:12" x14ac:dyDescent="0.2">
      <c r="A64" s="11"/>
      <c r="B64" s="11"/>
      <c r="C64" s="11" t="s">
        <v>3</v>
      </c>
      <c r="D64" s="11"/>
      <c r="E64" s="11"/>
      <c r="F64" s="11"/>
      <c r="G64" s="11"/>
      <c r="H64" s="11"/>
      <c r="I64" s="11">
        <f>(K64+J64)*B3</f>
        <v>0</v>
      </c>
      <c r="J64" s="24"/>
      <c r="K64" s="11">
        <v>3</v>
      </c>
      <c r="L64" s="11"/>
    </row>
    <row r="65" spans="1:12" x14ac:dyDescent="0.2">
      <c r="A65" s="11"/>
      <c r="B65" s="11"/>
      <c r="C65" s="11" t="s">
        <v>4</v>
      </c>
      <c r="D65" s="11"/>
      <c r="E65" s="11"/>
      <c r="F65" s="11"/>
      <c r="G65" s="11"/>
      <c r="H65" s="11"/>
      <c r="I65" s="11">
        <f>(K65+J65)*B3</f>
        <v>0</v>
      </c>
      <c r="J65" s="24"/>
      <c r="K65" s="11">
        <v>2</v>
      </c>
      <c r="L65" s="11"/>
    </row>
    <row r="66" spans="1:12" x14ac:dyDescent="0.2">
      <c r="A66" s="11"/>
      <c r="B66" s="11"/>
      <c r="C66" s="11"/>
      <c r="D66" s="11"/>
      <c r="E66" s="24"/>
      <c r="F66" s="24"/>
      <c r="G66" s="24"/>
      <c r="H66" s="24"/>
      <c r="I66" s="11"/>
      <c r="J66" s="24"/>
      <c r="K66" s="11"/>
      <c r="L66" s="11"/>
    </row>
    <row r="67" spans="1:12" x14ac:dyDescent="0.2">
      <c r="A67" s="11"/>
      <c r="B67" s="11"/>
      <c r="C67" s="1" t="s">
        <v>25</v>
      </c>
      <c r="D67" s="1"/>
      <c r="E67" s="24"/>
      <c r="F67" s="24"/>
      <c r="G67" s="24"/>
      <c r="H67" s="24"/>
      <c r="I67" s="11"/>
      <c r="J67" s="24"/>
      <c r="K67" s="11"/>
      <c r="L67" s="11"/>
    </row>
    <row r="68" spans="1:12" x14ac:dyDescent="0.2">
      <c r="A68" s="11"/>
      <c r="B68" s="11"/>
      <c r="C68" s="1" t="s">
        <v>49</v>
      </c>
      <c r="D68" s="1"/>
      <c r="E68" s="24"/>
      <c r="F68" s="24"/>
      <c r="G68" s="24"/>
      <c r="H68" s="24"/>
      <c r="I68" s="11"/>
      <c r="J68" s="24"/>
      <c r="K68" s="11"/>
      <c r="L68" s="11"/>
    </row>
    <row r="69" spans="1:12" x14ac:dyDescent="0.2">
      <c r="A69" s="11"/>
      <c r="B69" s="11"/>
      <c r="C69" s="11" t="s">
        <v>0</v>
      </c>
      <c r="I69" s="11">
        <f>(K69+J69)*B3</f>
        <v>0</v>
      </c>
      <c r="J69" s="24"/>
      <c r="K69" s="11">
        <v>10</v>
      </c>
      <c r="L69" s="11"/>
    </row>
    <row r="70" spans="1:12" x14ac:dyDescent="0.2">
      <c r="A70" s="11"/>
      <c r="B70" s="11"/>
      <c r="C70" s="11" t="s">
        <v>1</v>
      </c>
      <c r="D70" s="11"/>
      <c r="I70" s="11">
        <f>(K70+J70)*B3</f>
        <v>0</v>
      </c>
      <c r="J70" s="24"/>
      <c r="K70" s="11">
        <v>7</v>
      </c>
      <c r="L70" s="11"/>
    </row>
    <row r="71" spans="1:12" x14ac:dyDescent="0.2">
      <c r="A71" s="11"/>
      <c r="B71" s="11"/>
      <c r="C71" s="11" t="s">
        <v>2</v>
      </c>
      <c r="D71" s="11"/>
      <c r="E71" s="11"/>
      <c r="F71" s="11"/>
      <c r="G71" s="11"/>
      <c r="H71" s="11"/>
      <c r="I71" s="11">
        <f>(K71+J71)*B3</f>
        <v>0</v>
      </c>
      <c r="J71" s="24"/>
      <c r="K71" s="11">
        <v>5</v>
      </c>
      <c r="L71" s="11"/>
    </row>
    <row r="72" spans="1:12" x14ac:dyDescent="0.2">
      <c r="A72" s="11"/>
      <c r="B72" s="11"/>
      <c r="C72" s="11" t="s">
        <v>3</v>
      </c>
      <c r="D72" s="11"/>
      <c r="E72" s="11"/>
      <c r="F72" s="11"/>
      <c r="G72" s="11"/>
      <c r="H72" s="11"/>
      <c r="I72" s="11">
        <f>(K72+J72)*B3</f>
        <v>0</v>
      </c>
      <c r="J72" s="24"/>
      <c r="K72" s="11">
        <v>3</v>
      </c>
      <c r="L72" s="11"/>
    </row>
    <row r="73" spans="1:12" x14ac:dyDescent="0.2">
      <c r="A73" s="11"/>
      <c r="B73" s="11"/>
      <c r="C73" s="11" t="s">
        <v>4</v>
      </c>
      <c r="D73" s="11"/>
      <c r="E73" s="11"/>
      <c r="F73" s="11"/>
      <c r="G73" s="11"/>
      <c r="H73" s="11"/>
      <c r="I73" s="11">
        <f>(K73+J73)*B3</f>
        <v>0</v>
      </c>
      <c r="J73" s="24"/>
      <c r="K73" s="11">
        <v>2</v>
      </c>
      <c r="L73" s="11"/>
    </row>
    <row r="74" spans="1:12" x14ac:dyDescent="0.2">
      <c r="A74" s="11"/>
      <c r="B74" s="11"/>
      <c r="C74" s="11"/>
      <c r="D74" s="11"/>
      <c r="E74" s="24"/>
      <c r="F74" s="24"/>
      <c r="G74" s="24"/>
      <c r="H74" s="24"/>
      <c r="I74" s="11"/>
      <c r="J74" s="24"/>
      <c r="K74" s="11"/>
      <c r="L74" s="11"/>
    </row>
    <row r="75" spans="1:12" x14ac:dyDescent="0.2">
      <c r="A75" s="11"/>
      <c r="B75" s="11"/>
      <c r="C75" s="1" t="s">
        <v>26</v>
      </c>
      <c r="D75" s="11"/>
      <c r="E75" s="11"/>
      <c r="F75" s="11"/>
      <c r="G75" s="11"/>
      <c r="H75" s="11"/>
      <c r="I75" s="11"/>
      <c r="J75" s="24"/>
      <c r="K75" s="11"/>
      <c r="L75" s="11"/>
    </row>
    <row r="76" spans="1:12" x14ac:dyDescent="0.2">
      <c r="A76" s="11"/>
      <c r="B76" s="11"/>
      <c r="C76" s="11" t="s">
        <v>0</v>
      </c>
      <c r="D76" s="11"/>
      <c r="E76" s="11"/>
      <c r="F76" s="11"/>
      <c r="G76" s="11"/>
      <c r="H76" s="11"/>
      <c r="I76" s="11">
        <f>(K76+J76)*B3</f>
        <v>0</v>
      </c>
      <c r="J76" s="24"/>
      <c r="K76" s="11">
        <v>10</v>
      </c>
      <c r="L76" s="11"/>
    </row>
    <row r="77" spans="1:12" x14ac:dyDescent="0.2">
      <c r="A77" s="11"/>
      <c r="B77" s="11"/>
      <c r="C77" s="11" t="s">
        <v>1</v>
      </c>
      <c r="D77" s="11"/>
      <c r="E77" s="24"/>
      <c r="F77" s="24"/>
      <c r="G77" s="24"/>
      <c r="H77" s="24"/>
      <c r="I77" s="11">
        <f>(K77+J77)*B3</f>
        <v>0</v>
      </c>
      <c r="J77" s="24"/>
      <c r="K77" s="11">
        <v>7</v>
      </c>
      <c r="L77" s="11"/>
    </row>
    <row r="78" spans="1:12" x14ac:dyDescent="0.2">
      <c r="A78" s="11"/>
      <c r="B78" s="11"/>
      <c r="C78" s="11" t="s">
        <v>2</v>
      </c>
      <c r="D78" s="11"/>
      <c r="E78" s="11"/>
      <c r="F78" s="11"/>
      <c r="G78" s="11"/>
      <c r="H78" s="11"/>
      <c r="I78" s="11">
        <f>(K78+J78)*B3</f>
        <v>0</v>
      </c>
      <c r="J78" s="24"/>
      <c r="K78" s="11">
        <v>5</v>
      </c>
      <c r="L78" s="11"/>
    </row>
    <row r="79" spans="1:12" x14ac:dyDescent="0.2">
      <c r="A79" s="11"/>
      <c r="B79" s="11"/>
      <c r="C79" s="11" t="s">
        <v>3</v>
      </c>
      <c r="D79" s="11"/>
      <c r="E79" s="11"/>
      <c r="F79" s="11"/>
      <c r="G79" s="11"/>
      <c r="H79" s="11"/>
      <c r="I79" s="11">
        <f>(K79+J79)*B3</f>
        <v>0</v>
      </c>
      <c r="J79" s="24"/>
      <c r="K79" s="11">
        <v>3</v>
      </c>
      <c r="L79" s="11"/>
    </row>
    <row r="80" spans="1:12" x14ac:dyDescent="0.2">
      <c r="A80" s="11"/>
      <c r="B80" s="11"/>
      <c r="C80" s="11" t="s">
        <v>4</v>
      </c>
      <c r="D80" s="11"/>
      <c r="E80" s="11"/>
      <c r="F80" s="11"/>
      <c r="G80" s="11"/>
      <c r="H80" s="11"/>
      <c r="I80" s="11">
        <f>(K80+J80)*B3</f>
        <v>0</v>
      </c>
      <c r="J80" s="24"/>
      <c r="K80" s="11">
        <v>2</v>
      </c>
      <c r="L80" s="11"/>
    </row>
    <row r="81" spans="1:12" x14ac:dyDescent="0.2">
      <c r="A81" s="11"/>
      <c r="B81" s="11"/>
      <c r="C81" s="11"/>
      <c r="D81" s="11"/>
      <c r="E81" s="24"/>
      <c r="F81" s="24"/>
      <c r="G81" s="24"/>
      <c r="H81" s="24"/>
      <c r="I81" s="11"/>
      <c r="J81" s="24"/>
      <c r="K81" s="11"/>
      <c r="L81" s="11"/>
    </row>
    <row r="82" spans="1:12" x14ac:dyDescent="0.2">
      <c r="A82" s="11"/>
      <c r="B82" s="11"/>
      <c r="C82" s="1" t="s">
        <v>27</v>
      </c>
      <c r="D82" s="1"/>
      <c r="E82" s="24"/>
      <c r="F82" s="24"/>
      <c r="G82" s="24"/>
      <c r="H82" s="24"/>
      <c r="I82" s="11"/>
      <c r="J82" s="24"/>
      <c r="K82" s="11"/>
      <c r="L82" s="11"/>
    </row>
    <row r="83" spans="1:12" x14ac:dyDescent="0.2">
      <c r="A83" s="11"/>
      <c r="B83" s="11"/>
      <c r="C83" s="11" t="s">
        <v>0</v>
      </c>
      <c r="D83" s="11"/>
      <c r="E83" s="11"/>
      <c r="F83" s="11"/>
      <c r="G83" s="11"/>
      <c r="H83" s="11"/>
      <c r="I83" s="11">
        <f>(K83+J83)*B3</f>
        <v>0</v>
      </c>
      <c r="J83" s="24"/>
      <c r="K83" s="11">
        <v>10</v>
      </c>
      <c r="L83" s="11"/>
    </row>
    <row r="84" spans="1:12" x14ac:dyDescent="0.2">
      <c r="A84" s="11"/>
      <c r="B84" s="11"/>
      <c r="C84" s="11" t="s">
        <v>1</v>
      </c>
      <c r="D84" s="11"/>
      <c r="E84" s="11"/>
      <c r="F84" s="11"/>
      <c r="G84" s="11"/>
      <c r="H84" s="11"/>
      <c r="I84" s="11">
        <f>(K84+J84)*B3</f>
        <v>0</v>
      </c>
      <c r="J84" s="24"/>
      <c r="K84" s="11">
        <v>7</v>
      </c>
      <c r="L84" s="11"/>
    </row>
    <row r="85" spans="1:12" x14ac:dyDescent="0.2">
      <c r="A85" s="11"/>
      <c r="B85" s="11"/>
      <c r="C85" s="11" t="s">
        <v>2</v>
      </c>
      <c r="D85" s="11"/>
      <c r="E85" s="11"/>
      <c r="F85" s="11"/>
      <c r="G85" s="11"/>
      <c r="H85" s="11"/>
      <c r="I85" s="11">
        <f>(K85+J85)*B3</f>
        <v>0</v>
      </c>
      <c r="J85" s="24"/>
      <c r="K85" s="11">
        <v>5</v>
      </c>
      <c r="L85" s="11"/>
    </row>
    <row r="86" spans="1:12" x14ac:dyDescent="0.2">
      <c r="A86" s="11"/>
      <c r="B86" s="11"/>
      <c r="C86" s="11" t="s">
        <v>3</v>
      </c>
      <c r="D86" s="11"/>
      <c r="E86" s="11"/>
      <c r="F86" s="11"/>
      <c r="G86" s="11"/>
      <c r="H86" s="11"/>
      <c r="I86" s="11">
        <f>(K86+J86)*B3</f>
        <v>0</v>
      </c>
      <c r="J86" s="24"/>
      <c r="K86" s="11">
        <v>3</v>
      </c>
      <c r="L86" s="11"/>
    </row>
    <row r="87" spans="1:12" x14ac:dyDescent="0.2">
      <c r="A87" s="11"/>
      <c r="B87" s="11"/>
      <c r="C87" s="11" t="s">
        <v>4</v>
      </c>
      <c r="D87" s="11"/>
      <c r="E87" s="11"/>
      <c r="F87" s="11"/>
      <c r="G87" s="11"/>
      <c r="H87" s="11"/>
      <c r="I87" s="11">
        <f>(K87+J87)*B3</f>
        <v>0</v>
      </c>
      <c r="J87" s="24"/>
      <c r="K87" s="11">
        <v>2</v>
      </c>
      <c r="L87" s="11"/>
    </row>
    <row r="88" spans="1:12" x14ac:dyDescent="0.2">
      <c r="A88" s="11"/>
      <c r="B88" s="11"/>
      <c r="C88" s="11"/>
      <c r="D88" s="11"/>
      <c r="E88" s="24"/>
      <c r="F88" s="24"/>
      <c r="G88" s="24"/>
      <c r="H88" s="24"/>
      <c r="I88" s="11"/>
      <c r="J88" s="24"/>
      <c r="K88" s="11"/>
      <c r="L88" s="11"/>
    </row>
    <row r="89" spans="1:12" x14ac:dyDescent="0.2">
      <c r="A89" s="11"/>
      <c r="B89" s="11">
        <v>1</v>
      </c>
      <c r="C89" s="1" t="s">
        <v>28</v>
      </c>
      <c r="D89" s="1"/>
      <c r="E89" s="24"/>
      <c r="F89" s="24"/>
      <c r="G89" s="24"/>
      <c r="H89" s="24"/>
      <c r="I89" s="11"/>
      <c r="J89" s="24"/>
      <c r="K89" s="11"/>
      <c r="L89" s="11"/>
    </row>
    <row r="90" spans="1:12" x14ac:dyDescent="0.2">
      <c r="A90" s="11"/>
      <c r="B90" s="11"/>
      <c r="C90" s="11" t="s">
        <v>0</v>
      </c>
      <c r="D90" s="11"/>
      <c r="E90" s="11"/>
      <c r="F90" s="11"/>
      <c r="G90" s="11"/>
      <c r="H90" s="11"/>
      <c r="I90" s="11">
        <f>(K90+J90)*B3</f>
        <v>0</v>
      </c>
      <c r="J90" s="24"/>
      <c r="K90" s="11">
        <v>10</v>
      </c>
      <c r="L90" s="11"/>
    </row>
    <row r="91" spans="1:12" x14ac:dyDescent="0.2">
      <c r="A91" s="11"/>
      <c r="B91" s="11"/>
      <c r="C91" s="11" t="s">
        <v>1</v>
      </c>
      <c r="D91" s="11"/>
      <c r="E91" s="11"/>
      <c r="F91" s="11"/>
      <c r="G91" s="11"/>
      <c r="H91" s="11"/>
      <c r="I91" s="11">
        <f>(K91+J91)*B3</f>
        <v>0</v>
      </c>
      <c r="J91" s="24"/>
      <c r="K91" s="11">
        <v>7</v>
      </c>
      <c r="L91" s="11"/>
    </row>
    <row r="92" spans="1:12" x14ac:dyDescent="0.2">
      <c r="A92" s="11"/>
      <c r="B92" s="11"/>
      <c r="C92" s="11" t="s">
        <v>2</v>
      </c>
      <c r="D92" s="11"/>
      <c r="E92" s="11"/>
      <c r="F92" s="11"/>
      <c r="G92" s="11"/>
      <c r="H92" s="11"/>
      <c r="I92" s="11">
        <f>(K92+J92)*B3</f>
        <v>0</v>
      </c>
      <c r="J92" s="24"/>
      <c r="K92" s="11">
        <v>5</v>
      </c>
      <c r="L92" s="11"/>
    </row>
    <row r="93" spans="1:12" x14ac:dyDescent="0.2">
      <c r="A93" s="11"/>
      <c r="B93" s="11"/>
      <c r="C93" s="11" t="s">
        <v>3</v>
      </c>
      <c r="D93" s="11"/>
      <c r="E93" s="11"/>
      <c r="F93" s="11"/>
      <c r="G93" s="11"/>
      <c r="H93" s="11"/>
      <c r="I93" s="11">
        <f>(K93+J93)*B3</f>
        <v>0</v>
      </c>
      <c r="J93" s="24"/>
      <c r="K93" s="11">
        <v>3</v>
      </c>
      <c r="L93" s="11"/>
    </row>
    <row r="94" spans="1:12" x14ac:dyDescent="0.2">
      <c r="A94" s="11"/>
      <c r="B94" s="11"/>
      <c r="C94" s="11" t="s">
        <v>4</v>
      </c>
      <c r="D94" s="11"/>
      <c r="E94" s="11"/>
      <c r="F94" s="11"/>
      <c r="G94" s="11"/>
      <c r="H94" s="11"/>
      <c r="I94" s="11">
        <f>(K94+J94)*B3</f>
        <v>0</v>
      </c>
      <c r="J94" s="24"/>
      <c r="K94" s="11">
        <v>2</v>
      </c>
      <c r="L94" s="11"/>
    </row>
    <row r="95" spans="1:12" x14ac:dyDescent="0.2">
      <c r="A95" s="11"/>
      <c r="B95" s="11"/>
      <c r="C95" s="11"/>
      <c r="D95" s="11"/>
      <c r="E95" s="24"/>
      <c r="F95" s="24"/>
      <c r="G95" s="24"/>
      <c r="H95" s="24"/>
      <c r="I95" s="11"/>
      <c r="J95" s="24"/>
      <c r="K95" s="11"/>
      <c r="L95" s="11"/>
    </row>
    <row r="96" spans="1:12" x14ac:dyDescent="0.2">
      <c r="A96" s="11"/>
      <c r="B96" s="11"/>
      <c r="C96" s="1" t="s">
        <v>89</v>
      </c>
      <c r="D96" s="11"/>
      <c r="E96" s="11"/>
      <c r="F96" s="11"/>
      <c r="G96" s="11"/>
      <c r="H96" s="11"/>
      <c r="I96" s="11"/>
      <c r="J96" s="24"/>
      <c r="K96" s="11"/>
      <c r="L96" s="11"/>
    </row>
    <row r="97" spans="1:12" x14ac:dyDescent="0.2">
      <c r="A97" s="11"/>
      <c r="B97" s="11"/>
      <c r="C97" s="11" t="s">
        <v>0</v>
      </c>
      <c r="D97" s="11"/>
      <c r="E97" s="11"/>
      <c r="F97" s="11"/>
      <c r="G97" s="11"/>
      <c r="H97" s="11"/>
      <c r="I97" s="11">
        <f>(K97+J97)*B3</f>
        <v>0</v>
      </c>
      <c r="J97" s="24"/>
      <c r="K97" s="11">
        <v>10</v>
      </c>
      <c r="L97" s="11"/>
    </row>
    <row r="98" spans="1:12" x14ac:dyDescent="0.2">
      <c r="A98" s="11"/>
      <c r="B98" s="11"/>
      <c r="C98" s="11" t="s">
        <v>1</v>
      </c>
      <c r="D98" s="11"/>
      <c r="E98" s="11"/>
      <c r="F98" s="11"/>
      <c r="G98" s="11"/>
      <c r="H98" s="11"/>
      <c r="I98" s="11">
        <f>(K98+J98)*B3</f>
        <v>0</v>
      </c>
      <c r="J98" s="24"/>
      <c r="K98" s="11">
        <v>7</v>
      </c>
      <c r="L98" s="11"/>
    </row>
    <row r="99" spans="1:12" x14ac:dyDescent="0.2">
      <c r="A99" s="11"/>
      <c r="B99" s="11"/>
      <c r="C99" s="11" t="s">
        <v>2</v>
      </c>
      <c r="D99" s="11"/>
      <c r="E99" s="11"/>
      <c r="F99" s="11"/>
      <c r="G99" s="11"/>
      <c r="H99" s="11"/>
      <c r="I99" s="11">
        <f>(K99+J99)*B3</f>
        <v>0</v>
      </c>
      <c r="J99" s="24"/>
      <c r="K99" s="11">
        <v>5</v>
      </c>
      <c r="L99" s="11"/>
    </row>
    <row r="100" spans="1:12" x14ac:dyDescent="0.2">
      <c r="A100" s="11"/>
      <c r="B100" s="11"/>
      <c r="C100" s="11" t="s">
        <v>3</v>
      </c>
      <c r="D100" s="11"/>
      <c r="E100" s="11"/>
      <c r="F100" s="11"/>
      <c r="G100" s="11"/>
      <c r="H100" s="11"/>
      <c r="I100" s="11">
        <f>(K100+J100)*B3</f>
        <v>0</v>
      </c>
      <c r="J100" s="24"/>
      <c r="K100" s="11">
        <v>3</v>
      </c>
      <c r="L100" s="11"/>
    </row>
    <row r="101" spans="1:12" x14ac:dyDescent="0.2">
      <c r="A101" s="11"/>
      <c r="B101" s="11"/>
      <c r="C101" s="11" t="s">
        <v>4</v>
      </c>
      <c r="D101" s="11"/>
      <c r="E101" s="11"/>
      <c r="F101" s="11"/>
      <c r="G101" s="11"/>
      <c r="H101" s="11"/>
      <c r="I101" s="11">
        <f>(K101+J101)*B3</f>
        <v>0</v>
      </c>
      <c r="J101" s="24"/>
      <c r="K101" s="11">
        <v>2</v>
      </c>
      <c r="L101" s="11"/>
    </row>
    <row r="102" spans="1:12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24"/>
      <c r="K102" s="11"/>
      <c r="L102" s="11"/>
    </row>
    <row r="103" spans="1:12" x14ac:dyDescent="0.2">
      <c r="A103" s="11"/>
      <c r="B103" s="11"/>
      <c r="C103" s="1" t="s">
        <v>13</v>
      </c>
      <c r="D103" s="11"/>
      <c r="E103" s="11"/>
      <c r="F103" s="11"/>
      <c r="G103" s="11"/>
      <c r="H103" s="11"/>
      <c r="I103" s="11"/>
      <c r="J103" s="24"/>
      <c r="K103" s="11"/>
      <c r="L103" s="11"/>
    </row>
    <row r="104" spans="1:12" x14ac:dyDescent="0.2">
      <c r="A104" s="11"/>
      <c r="B104" s="11"/>
      <c r="C104" s="11" t="s">
        <v>0</v>
      </c>
      <c r="D104" s="11"/>
      <c r="E104" s="11"/>
      <c r="F104" s="11"/>
      <c r="G104" s="11"/>
      <c r="H104" s="11"/>
      <c r="I104" s="11">
        <f>(K104+J104)*B3</f>
        <v>0</v>
      </c>
      <c r="J104" s="24"/>
      <c r="K104" s="11">
        <v>10</v>
      </c>
      <c r="L104" s="11"/>
    </row>
    <row r="105" spans="1:12" x14ac:dyDescent="0.2">
      <c r="A105" s="11"/>
      <c r="B105" s="11"/>
      <c r="C105" s="11" t="s">
        <v>1</v>
      </c>
      <c r="D105" s="11"/>
      <c r="E105" s="11"/>
      <c r="F105" s="11"/>
      <c r="G105" s="11"/>
      <c r="H105" s="11"/>
      <c r="I105" s="11">
        <f>(K105+J105)*B3</f>
        <v>0</v>
      </c>
      <c r="J105" s="24"/>
      <c r="K105" s="11">
        <v>7</v>
      </c>
      <c r="L105" s="11"/>
    </row>
    <row r="106" spans="1:12" x14ac:dyDescent="0.2">
      <c r="A106" s="11"/>
      <c r="B106" s="11"/>
      <c r="C106" s="11" t="s">
        <v>2</v>
      </c>
      <c r="D106" s="11"/>
      <c r="E106" s="11"/>
      <c r="F106" s="11"/>
      <c r="G106" s="11"/>
      <c r="H106" s="11"/>
      <c r="I106" s="11">
        <f>(K106+J106)*B3</f>
        <v>0</v>
      </c>
      <c r="J106" s="24"/>
      <c r="K106" s="11">
        <v>5</v>
      </c>
      <c r="L106" s="11"/>
    </row>
    <row r="107" spans="1:12" x14ac:dyDescent="0.2">
      <c r="A107" s="11"/>
      <c r="B107" s="11"/>
      <c r="C107" s="11" t="s">
        <v>3</v>
      </c>
      <c r="D107" s="11"/>
      <c r="E107" s="11"/>
      <c r="F107" s="11"/>
      <c r="G107" s="11"/>
      <c r="H107" s="11"/>
      <c r="I107" s="11">
        <f>(K107+J107)*B3</f>
        <v>0</v>
      </c>
      <c r="J107" s="24"/>
      <c r="K107" s="11">
        <v>3</v>
      </c>
      <c r="L107" s="11"/>
    </row>
    <row r="108" spans="1:12" x14ac:dyDescent="0.2">
      <c r="A108" s="11"/>
      <c r="B108" s="11"/>
      <c r="C108" s="11" t="s">
        <v>4</v>
      </c>
      <c r="D108" s="11"/>
      <c r="E108" s="11"/>
      <c r="F108" s="11"/>
      <c r="G108" s="11"/>
      <c r="H108" s="11"/>
      <c r="I108" s="11">
        <f>(K108+J108)*B3</f>
        <v>0</v>
      </c>
      <c r="J108" s="24"/>
      <c r="K108" s="11">
        <v>2</v>
      </c>
      <c r="L108" s="11"/>
    </row>
    <row r="109" spans="1:12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24"/>
      <c r="K109" s="11"/>
      <c r="L109" s="11"/>
    </row>
    <row r="110" spans="1:12" x14ac:dyDescent="0.2">
      <c r="A110" s="11"/>
      <c r="B110" s="11">
        <v>2</v>
      </c>
      <c r="C110" s="1" t="s">
        <v>68</v>
      </c>
      <c r="D110" s="11"/>
      <c r="E110" s="11"/>
      <c r="F110" s="11"/>
      <c r="G110" s="11"/>
      <c r="H110" s="11"/>
      <c r="I110" s="11"/>
      <c r="J110" s="24"/>
      <c r="K110" s="11"/>
      <c r="L110" s="11"/>
    </row>
    <row r="111" spans="1:12" x14ac:dyDescent="0.2">
      <c r="A111" s="11"/>
      <c r="B111" s="11"/>
      <c r="C111" s="11" t="s">
        <v>0</v>
      </c>
      <c r="D111" s="30"/>
      <c r="E111" s="11"/>
      <c r="F111" s="11"/>
      <c r="G111" s="11"/>
      <c r="H111" s="11"/>
      <c r="I111" s="11">
        <f>(K111+J111)*B3</f>
        <v>0</v>
      </c>
      <c r="J111" s="24"/>
      <c r="K111" s="11">
        <v>10</v>
      </c>
      <c r="L111" s="11"/>
    </row>
    <row r="112" spans="1:12" x14ac:dyDescent="0.2">
      <c r="A112" s="11"/>
      <c r="B112" s="11"/>
      <c r="C112" s="11" t="s">
        <v>1</v>
      </c>
      <c r="D112" s="11"/>
      <c r="E112" s="11"/>
      <c r="F112" s="11"/>
      <c r="G112" s="11"/>
      <c r="H112" s="11"/>
      <c r="I112" s="11">
        <f>(K112+J112)*B3</f>
        <v>0</v>
      </c>
      <c r="J112" s="24"/>
      <c r="K112" s="11">
        <v>7</v>
      </c>
      <c r="L112" s="11"/>
    </row>
    <row r="113" spans="1:12" x14ac:dyDescent="0.2">
      <c r="A113" s="11"/>
      <c r="B113" s="11"/>
      <c r="C113" s="11" t="s">
        <v>2</v>
      </c>
      <c r="D113" s="11"/>
      <c r="E113" s="11"/>
      <c r="F113" s="11"/>
      <c r="G113" s="11"/>
      <c r="H113" s="11"/>
      <c r="I113" s="11">
        <f>(K113+J113)*B3</f>
        <v>0</v>
      </c>
      <c r="J113" s="24"/>
      <c r="K113" s="11">
        <v>5</v>
      </c>
      <c r="L113" s="11"/>
    </row>
    <row r="114" spans="1:12" x14ac:dyDescent="0.2">
      <c r="A114" s="11"/>
      <c r="B114" s="11"/>
      <c r="C114" s="11" t="s">
        <v>3</v>
      </c>
      <c r="D114" s="11"/>
      <c r="E114" s="11"/>
      <c r="F114" s="11"/>
      <c r="G114" s="11"/>
      <c r="H114" s="11"/>
      <c r="I114" s="11">
        <f>(K114+J114)*B3</f>
        <v>0</v>
      </c>
      <c r="J114" s="24"/>
      <c r="K114" s="11">
        <v>3</v>
      </c>
      <c r="L114" s="11"/>
    </row>
    <row r="115" spans="1:12" x14ac:dyDescent="0.2">
      <c r="A115" s="11"/>
      <c r="B115" s="11"/>
      <c r="C115" s="11" t="s">
        <v>4</v>
      </c>
      <c r="D115" s="11"/>
      <c r="E115" s="11"/>
      <c r="F115" s="11"/>
      <c r="G115" s="11"/>
      <c r="H115" s="11"/>
      <c r="I115" s="11">
        <f>(K115+J115)*B3</f>
        <v>0</v>
      </c>
      <c r="J115" s="24"/>
      <c r="K115" s="11">
        <v>2</v>
      </c>
      <c r="L115" s="11"/>
    </row>
    <row r="116" spans="1:12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24"/>
      <c r="K116" s="11"/>
      <c r="L116" s="11"/>
    </row>
    <row r="117" spans="1:12" x14ac:dyDescent="0.2">
      <c r="A117" s="11"/>
      <c r="B117" s="11">
        <v>2</v>
      </c>
      <c r="C117" s="1" t="s">
        <v>105</v>
      </c>
      <c r="D117" s="11"/>
      <c r="E117" s="11"/>
      <c r="F117" s="11"/>
      <c r="G117" s="11"/>
      <c r="H117" s="11"/>
      <c r="I117" s="11"/>
      <c r="J117" s="24"/>
      <c r="K117" s="11"/>
      <c r="L117" s="11"/>
    </row>
    <row r="118" spans="1:12" x14ac:dyDescent="0.2">
      <c r="A118" s="11"/>
      <c r="B118" s="11"/>
      <c r="C118" s="11" t="s">
        <v>0</v>
      </c>
      <c r="D118" s="11"/>
      <c r="E118" s="11"/>
      <c r="F118" s="11"/>
      <c r="G118" s="11"/>
      <c r="H118" s="11"/>
      <c r="I118" s="11">
        <f>(K118+J118)*B3</f>
        <v>0</v>
      </c>
      <c r="J118" s="24"/>
      <c r="K118" s="11">
        <v>10</v>
      </c>
      <c r="L118" s="11"/>
    </row>
    <row r="119" spans="1:12" x14ac:dyDescent="0.2">
      <c r="A119" s="11"/>
      <c r="B119" s="11"/>
      <c r="C119" s="11" t="s">
        <v>1</v>
      </c>
      <c r="D119" s="11"/>
      <c r="E119" s="11"/>
      <c r="F119" s="11"/>
      <c r="G119" s="11"/>
      <c r="H119" s="11"/>
      <c r="I119" s="11">
        <f>(K119+J119)*B3</f>
        <v>0</v>
      </c>
      <c r="J119" s="24"/>
      <c r="K119" s="11">
        <v>7</v>
      </c>
      <c r="L119" s="11"/>
    </row>
    <row r="120" spans="1:12" x14ac:dyDescent="0.2">
      <c r="A120" s="11"/>
      <c r="B120" s="11"/>
      <c r="C120" s="11" t="s">
        <v>2</v>
      </c>
      <c r="D120" s="11"/>
      <c r="E120" s="24"/>
      <c r="F120" s="24"/>
      <c r="G120" s="24"/>
      <c r="H120" s="24"/>
      <c r="I120" s="11">
        <f>(K120+J120)*B3</f>
        <v>0</v>
      </c>
      <c r="J120" s="24"/>
      <c r="K120" s="11">
        <v>5</v>
      </c>
      <c r="L120" s="11"/>
    </row>
    <row r="121" spans="1:12" x14ac:dyDescent="0.2">
      <c r="A121" s="11"/>
      <c r="B121" s="11"/>
      <c r="C121" s="11" t="s">
        <v>3</v>
      </c>
      <c r="D121" s="11"/>
      <c r="E121" s="24"/>
      <c r="F121" s="24"/>
      <c r="G121" s="24"/>
      <c r="H121" s="24"/>
      <c r="I121" s="11">
        <f>(K121+J121)*B3</f>
        <v>0</v>
      </c>
      <c r="J121" s="24"/>
      <c r="K121" s="11">
        <v>3</v>
      </c>
      <c r="L121" s="11"/>
    </row>
    <row r="122" spans="1:12" x14ac:dyDescent="0.2">
      <c r="A122" s="11"/>
      <c r="B122" s="11"/>
      <c r="C122" s="11" t="s">
        <v>4</v>
      </c>
      <c r="D122" s="11"/>
      <c r="E122" s="24"/>
      <c r="F122" s="24"/>
      <c r="G122" s="24"/>
      <c r="H122" s="24"/>
      <c r="I122" s="11">
        <f>(K122+J122)*B3</f>
        <v>0</v>
      </c>
      <c r="J122" s="24"/>
      <c r="K122" s="11">
        <v>2</v>
      </c>
      <c r="L122" s="11"/>
    </row>
    <row r="123" spans="1:12" ht="15.75" x14ac:dyDescent="0.25">
      <c r="A123" s="14"/>
      <c r="E123" s="7"/>
      <c r="F123" s="7"/>
      <c r="G123" s="7"/>
      <c r="H123" s="7"/>
    </row>
    <row r="124" spans="1:12" ht="15.75" x14ac:dyDescent="0.25">
      <c r="A124" s="15"/>
      <c r="C124" s="2"/>
      <c r="D124" s="2"/>
      <c r="E124" s="9"/>
      <c r="F124" s="9"/>
      <c r="G124" s="9"/>
      <c r="H124" s="9"/>
      <c r="J124" s="5"/>
    </row>
    <row r="125" spans="1:12" ht="15.75" x14ac:dyDescent="0.25">
      <c r="A125" s="15"/>
      <c r="E125" s="7"/>
      <c r="F125" s="7"/>
      <c r="G125" s="7"/>
      <c r="H125" s="7"/>
      <c r="J125" s="5"/>
    </row>
    <row r="126" spans="1:12" ht="15.75" x14ac:dyDescent="0.25">
      <c r="A126" s="15"/>
      <c r="E126" s="9"/>
      <c r="F126" s="9"/>
      <c r="G126" s="9"/>
      <c r="H126" s="9"/>
      <c r="J126" s="5"/>
    </row>
    <row r="127" spans="1:12" ht="15.75" x14ac:dyDescent="0.25">
      <c r="A127" s="15"/>
      <c r="E127" s="9"/>
      <c r="F127" s="9"/>
      <c r="G127" s="9"/>
      <c r="H127" s="9"/>
      <c r="J127" s="5"/>
    </row>
    <row r="128" spans="1:12" ht="15.75" x14ac:dyDescent="0.25">
      <c r="E128" s="9"/>
      <c r="F128" s="9"/>
      <c r="G128" s="9"/>
      <c r="H128" s="9"/>
      <c r="J128" s="5"/>
    </row>
    <row r="129" spans="5:10" ht="15.75" x14ac:dyDescent="0.25">
      <c r="E129" s="9"/>
      <c r="F129" s="9"/>
      <c r="G129" s="9"/>
      <c r="H129" s="9"/>
      <c r="J129" s="5"/>
    </row>
  </sheetData>
  <phoneticPr fontId="1" type="noConversion"/>
  <pageMargins left="0.75" right="0.75" top="1" bottom="1" header="0.5" footer="0.5"/>
  <pageSetup scale="35" orientation="portrait" horizontalDpi="4294967293" verticalDpi="4294967293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K129"/>
  <sheetViews>
    <sheetView view="pageBreakPreview" zoomScale="80" zoomScaleNormal="60" zoomScaleSheetLayoutView="80" workbookViewId="0">
      <selection activeCell="W120" sqref="W111:AE120"/>
    </sheetView>
  </sheetViews>
  <sheetFormatPr defaultRowHeight="12.75" x14ac:dyDescent="0.2"/>
  <cols>
    <col min="1" max="1" width="31.5703125" bestFit="1" customWidth="1"/>
    <col min="2" max="2" width="7" bestFit="1" customWidth="1"/>
    <col min="3" max="3" width="24" bestFit="1" customWidth="1"/>
    <col min="4" max="4" width="19.7109375" bestFit="1" customWidth="1"/>
    <col min="5" max="5" width="25.140625" bestFit="1" customWidth="1"/>
    <col min="6" max="8" width="25.140625" customWidth="1"/>
    <col min="9" max="9" width="11.5703125" bestFit="1" customWidth="1"/>
    <col min="10" max="10" width="20.28515625" bestFit="1" customWidth="1"/>
    <col min="11" max="11" width="14" bestFit="1" customWidth="1"/>
  </cols>
  <sheetData>
    <row r="1" spans="1:11" x14ac:dyDescent="0.2">
      <c r="A1" s="1" t="s">
        <v>63</v>
      </c>
      <c r="C1" s="2" t="s">
        <v>23</v>
      </c>
      <c r="D1" s="2" t="s">
        <v>48</v>
      </c>
      <c r="E1" s="1" t="s">
        <v>14</v>
      </c>
      <c r="F1" s="1" t="s">
        <v>125</v>
      </c>
      <c r="G1" s="1" t="s">
        <v>126</v>
      </c>
      <c r="H1" s="1" t="s">
        <v>123</v>
      </c>
      <c r="I1" s="2" t="s">
        <v>15</v>
      </c>
      <c r="J1" s="2" t="s">
        <v>16</v>
      </c>
      <c r="K1" s="2" t="s">
        <v>17</v>
      </c>
    </row>
    <row r="2" spans="1:11" ht="15.75" x14ac:dyDescent="0.25">
      <c r="A2" t="s">
        <v>5</v>
      </c>
      <c r="B2" s="6">
        <v>4</v>
      </c>
      <c r="C2" t="s">
        <v>0</v>
      </c>
      <c r="E2" s="7"/>
      <c r="F2" s="7"/>
      <c r="G2" s="7"/>
      <c r="H2" s="7"/>
      <c r="I2">
        <f>(K2+J2)*B3</f>
        <v>10</v>
      </c>
      <c r="J2" s="5"/>
      <c r="K2">
        <v>10</v>
      </c>
    </row>
    <row r="3" spans="1:11" ht="15.75" x14ac:dyDescent="0.25">
      <c r="A3" t="s">
        <v>6</v>
      </c>
      <c r="B3" s="1" t="str">
        <f>IF(B2&gt;200,"9.0",IF(B2&gt;175,"8.0",IF(B2&gt;150,"7.0",IF(B2&gt;125,"6.0",IF(B2&gt;100,"5.0",IF(B2&gt;75,"4.0",IF(B2&gt;50,"3.0",IF(B2&gt;25,"2.0",IF(B2&gt;0,"1")))))))))</f>
        <v>1</v>
      </c>
      <c r="C3" t="s">
        <v>1</v>
      </c>
      <c r="E3" s="7"/>
      <c r="F3" s="7"/>
      <c r="G3" s="7"/>
      <c r="H3" s="7"/>
      <c r="I3">
        <f>(K3+J3)*B3</f>
        <v>7</v>
      </c>
      <c r="J3" s="5"/>
      <c r="K3">
        <v>7</v>
      </c>
    </row>
    <row r="4" spans="1:11" ht="15.75" x14ac:dyDescent="0.25">
      <c r="C4" t="s">
        <v>2</v>
      </c>
      <c r="E4" s="7"/>
      <c r="F4" s="7"/>
      <c r="G4" s="7"/>
      <c r="H4" s="7"/>
      <c r="I4">
        <f>(K4+J4)*B3</f>
        <v>5</v>
      </c>
      <c r="J4" s="5"/>
      <c r="K4">
        <v>5</v>
      </c>
    </row>
    <row r="5" spans="1:11" ht="15.75" x14ac:dyDescent="0.25">
      <c r="C5" t="s">
        <v>3</v>
      </c>
      <c r="E5" s="9"/>
      <c r="F5" s="9"/>
      <c r="G5" s="9"/>
      <c r="H5" s="9"/>
      <c r="I5">
        <f>(K5+J5)*B3</f>
        <v>3</v>
      </c>
      <c r="J5" s="5"/>
      <c r="K5">
        <v>3</v>
      </c>
    </row>
    <row r="6" spans="1:11" ht="15.75" x14ac:dyDescent="0.25">
      <c r="C6" t="s">
        <v>4</v>
      </c>
      <c r="E6" s="9"/>
      <c r="F6" s="9"/>
      <c r="G6" s="9"/>
      <c r="H6" s="9"/>
      <c r="I6">
        <f>(K6+J6)*B3</f>
        <v>2</v>
      </c>
      <c r="J6" s="5"/>
      <c r="K6">
        <v>2</v>
      </c>
    </row>
    <row r="7" spans="1:11" ht="15.75" x14ac:dyDescent="0.25">
      <c r="E7" s="9"/>
      <c r="F7" s="9"/>
      <c r="G7" s="9"/>
      <c r="H7" s="9"/>
      <c r="J7" s="5"/>
    </row>
    <row r="8" spans="1:11" ht="15.75" x14ac:dyDescent="0.25">
      <c r="C8" s="2" t="s">
        <v>18</v>
      </c>
      <c r="D8" s="2"/>
      <c r="E8" s="9"/>
      <c r="F8" s="9"/>
      <c r="G8" s="9"/>
      <c r="H8" s="9"/>
      <c r="J8" s="5"/>
    </row>
    <row r="9" spans="1:11" ht="15.75" x14ac:dyDescent="0.25">
      <c r="C9" t="s">
        <v>0</v>
      </c>
      <c r="E9" s="7"/>
      <c r="F9" s="7"/>
      <c r="G9" s="7"/>
      <c r="H9" s="7"/>
      <c r="I9">
        <f>(K9+J9)*B3</f>
        <v>10</v>
      </c>
      <c r="J9" s="5"/>
      <c r="K9">
        <v>10</v>
      </c>
    </row>
    <row r="10" spans="1:11" ht="15.75" x14ac:dyDescent="0.25">
      <c r="C10" t="s">
        <v>1</v>
      </c>
      <c r="E10" s="9"/>
      <c r="F10" s="9"/>
      <c r="G10" s="9"/>
      <c r="H10" s="9"/>
      <c r="I10">
        <f>(K10+J10)*B3</f>
        <v>7</v>
      </c>
      <c r="J10" s="5"/>
      <c r="K10">
        <v>7</v>
      </c>
    </row>
    <row r="11" spans="1:11" ht="15.75" x14ac:dyDescent="0.25">
      <c r="C11" t="s">
        <v>2</v>
      </c>
      <c r="E11" s="9"/>
      <c r="F11" s="9"/>
      <c r="G11" s="9"/>
      <c r="H11" s="9"/>
      <c r="I11">
        <f>(K11+J11)*B3</f>
        <v>5</v>
      </c>
      <c r="J11" s="5"/>
      <c r="K11">
        <v>5</v>
      </c>
    </row>
    <row r="12" spans="1:11" ht="15.75" x14ac:dyDescent="0.25">
      <c r="C12" t="s">
        <v>3</v>
      </c>
      <c r="E12" s="9"/>
      <c r="F12" s="9"/>
      <c r="G12" s="9"/>
      <c r="H12" s="9"/>
      <c r="I12">
        <f>(K12+J12)*B3</f>
        <v>3</v>
      </c>
      <c r="J12" s="5"/>
      <c r="K12">
        <v>3</v>
      </c>
    </row>
    <row r="13" spans="1:11" ht="15.75" x14ac:dyDescent="0.25">
      <c r="C13" t="s">
        <v>4</v>
      </c>
      <c r="E13" s="9"/>
      <c r="F13" s="9"/>
      <c r="G13" s="9"/>
      <c r="H13" s="9"/>
      <c r="I13">
        <f>(K13+J13)*B3</f>
        <v>2</v>
      </c>
      <c r="J13" s="5"/>
      <c r="K13">
        <v>2</v>
      </c>
    </row>
    <row r="14" spans="1:11" ht="15.75" x14ac:dyDescent="0.25">
      <c r="E14" s="9"/>
      <c r="F14" s="9"/>
      <c r="G14" s="9"/>
      <c r="H14" s="9"/>
      <c r="J14" s="5"/>
    </row>
    <row r="15" spans="1:11" ht="15.75" x14ac:dyDescent="0.25">
      <c r="C15" s="2" t="s">
        <v>19</v>
      </c>
      <c r="D15" s="2"/>
      <c r="E15" s="9"/>
      <c r="F15" s="9"/>
      <c r="G15" s="9"/>
      <c r="H15" s="9"/>
      <c r="J15" s="5"/>
    </row>
    <row r="16" spans="1:11" ht="15.75" x14ac:dyDescent="0.25">
      <c r="C16" t="s">
        <v>0</v>
      </c>
      <c r="E16" s="7"/>
      <c r="F16" s="7"/>
      <c r="G16" s="7"/>
      <c r="H16" s="7"/>
      <c r="I16">
        <f>(K16+J16)*B3</f>
        <v>10</v>
      </c>
      <c r="J16" s="5"/>
      <c r="K16">
        <v>10</v>
      </c>
    </row>
    <row r="17" spans="1:11" ht="15.75" x14ac:dyDescent="0.25">
      <c r="C17" t="s">
        <v>1</v>
      </c>
      <c r="E17" s="7"/>
      <c r="F17" s="7"/>
      <c r="G17" s="7"/>
      <c r="H17" s="7"/>
      <c r="I17">
        <f>(K17+J17)*B3</f>
        <v>7</v>
      </c>
      <c r="J17" s="5"/>
      <c r="K17">
        <v>7</v>
      </c>
    </row>
    <row r="18" spans="1:11" ht="15.75" x14ac:dyDescent="0.25">
      <c r="C18" t="s">
        <v>2</v>
      </c>
      <c r="E18" s="7"/>
      <c r="F18" s="7"/>
      <c r="G18" s="7"/>
      <c r="H18" s="7"/>
      <c r="I18">
        <f>(K18+J18)*B3</f>
        <v>5</v>
      </c>
      <c r="J18" s="5"/>
      <c r="K18">
        <v>5</v>
      </c>
    </row>
    <row r="19" spans="1:11" ht="15.75" x14ac:dyDescent="0.25">
      <c r="C19" t="s">
        <v>3</v>
      </c>
      <c r="E19" s="7"/>
      <c r="F19" s="7"/>
      <c r="G19" s="7"/>
      <c r="H19" s="7"/>
      <c r="I19">
        <f>(K19+J19)*B3</f>
        <v>3</v>
      </c>
      <c r="J19" s="5"/>
      <c r="K19">
        <v>3</v>
      </c>
    </row>
    <row r="20" spans="1:11" ht="15.75" x14ac:dyDescent="0.25">
      <c r="A20" s="1"/>
      <c r="B20" s="1"/>
      <c r="C20" t="s">
        <v>4</v>
      </c>
      <c r="E20" s="7"/>
      <c r="F20" s="7"/>
      <c r="G20" s="7"/>
      <c r="H20" s="7"/>
      <c r="I20">
        <f>(K20+J20)*B3</f>
        <v>2</v>
      </c>
      <c r="J20" s="5"/>
      <c r="K20">
        <v>2</v>
      </c>
    </row>
    <row r="21" spans="1:11" ht="15.75" x14ac:dyDescent="0.25">
      <c r="E21" s="9"/>
      <c r="F21" s="9"/>
      <c r="G21" s="9"/>
      <c r="H21" s="9"/>
      <c r="J21" s="5"/>
    </row>
    <row r="22" spans="1:11" ht="15.75" x14ac:dyDescent="0.25">
      <c r="C22" s="2" t="s">
        <v>20</v>
      </c>
      <c r="D22" s="2"/>
      <c r="E22" s="9"/>
      <c r="F22" s="9"/>
      <c r="G22" s="9"/>
      <c r="H22" s="9"/>
      <c r="J22" s="5"/>
    </row>
    <row r="23" spans="1:11" ht="16.5" x14ac:dyDescent="0.25">
      <c r="C23" t="s">
        <v>0</v>
      </c>
      <c r="D23" s="23"/>
      <c r="E23" s="23"/>
      <c r="F23" s="23"/>
      <c r="G23" s="23"/>
      <c r="H23" s="23"/>
      <c r="I23">
        <f>(K23+J23)*B3</f>
        <v>10</v>
      </c>
      <c r="J23" s="5"/>
      <c r="K23">
        <v>10</v>
      </c>
    </row>
    <row r="24" spans="1:11" ht="15.75" x14ac:dyDescent="0.25">
      <c r="C24" t="s">
        <v>1</v>
      </c>
      <c r="E24" s="7"/>
      <c r="F24" s="7"/>
      <c r="G24" s="7"/>
      <c r="H24" s="7"/>
      <c r="I24">
        <f>(K24+J24)*B3</f>
        <v>7</v>
      </c>
      <c r="J24" s="5"/>
      <c r="K24">
        <v>7</v>
      </c>
    </row>
    <row r="25" spans="1:11" ht="15.75" x14ac:dyDescent="0.25">
      <c r="C25" t="s">
        <v>2</v>
      </c>
      <c r="E25" s="7"/>
      <c r="F25" s="7"/>
      <c r="G25" s="7"/>
      <c r="H25" s="7"/>
      <c r="I25">
        <f>(K25+J25)*B3</f>
        <v>5</v>
      </c>
      <c r="J25" s="5"/>
      <c r="K25">
        <v>5</v>
      </c>
    </row>
    <row r="26" spans="1:11" ht="15.75" x14ac:dyDescent="0.25">
      <c r="C26" t="s">
        <v>3</v>
      </c>
      <c r="E26" s="7"/>
      <c r="F26" s="7"/>
      <c r="G26" s="7"/>
      <c r="H26" s="7"/>
      <c r="I26">
        <f>(K26+J26)*B3</f>
        <v>3</v>
      </c>
      <c r="J26" s="5"/>
      <c r="K26">
        <v>3</v>
      </c>
    </row>
    <row r="27" spans="1:11" ht="15.75" x14ac:dyDescent="0.25">
      <c r="C27" t="s">
        <v>4</v>
      </c>
      <c r="E27" s="7"/>
      <c r="F27" s="7"/>
      <c r="G27" s="7"/>
      <c r="H27" s="7"/>
      <c r="I27">
        <f>(K27+J27)*B3</f>
        <v>2</v>
      </c>
      <c r="J27" s="5"/>
      <c r="K27">
        <v>2</v>
      </c>
    </row>
    <row r="28" spans="1:11" ht="15.75" x14ac:dyDescent="0.25">
      <c r="B28" s="3"/>
      <c r="E28" s="9"/>
      <c r="F28" s="9"/>
      <c r="G28" s="9"/>
      <c r="H28" s="9"/>
      <c r="J28" s="5"/>
    </row>
    <row r="29" spans="1:11" ht="15.75" x14ac:dyDescent="0.25">
      <c r="B29" s="3"/>
      <c r="C29" s="2" t="s">
        <v>21</v>
      </c>
      <c r="D29" s="2"/>
      <c r="E29" s="9"/>
      <c r="F29" s="9"/>
      <c r="G29" s="9"/>
      <c r="H29" s="9"/>
      <c r="J29" s="5"/>
    </row>
    <row r="30" spans="1:11" ht="15.75" x14ac:dyDescent="0.25">
      <c r="B30" s="3"/>
      <c r="C30" t="s">
        <v>0</v>
      </c>
      <c r="E30" s="7"/>
      <c r="F30" s="7"/>
      <c r="G30" s="7"/>
      <c r="H30" s="7"/>
      <c r="I30">
        <f>(K30+J30)*B3</f>
        <v>10</v>
      </c>
      <c r="J30" s="5"/>
      <c r="K30">
        <v>10</v>
      </c>
    </row>
    <row r="31" spans="1:11" ht="15.75" x14ac:dyDescent="0.25">
      <c r="B31" s="3"/>
      <c r="C31" t="s">
        <v>1</v>
      </c>
      <c r="E31" s="7"/>
      <c r="F31" s="7"/>
      <c r="G31" s="7"/>
      <c r="H31" s="7"/>
      <c r="I31">
        <f>(K31+J31)*B3</f>
        <v>7</v>
      </c>
      <c r="J31" s="5"/>
      <c r="K31">
        <v>7</v>
      </c>
    </row>
    <row r="32" spans="1:11" ht="15.75" x14ac:dyDescent="0.25">
      <c r="B32" s="3"/>
      <c r="C32" t="s">
        <v>2</v>
      </c>
      <c r="E32" s="7"/>
      <c r="F32" s="7"/>
      <c r="G32" s="7"/>
      <c r="H32" s="7"/>
      <c r="I32">
        <f>(K32+J32)*B3</f>
        <v>5</v>
      </c>
      <c r="J32" s="5"/>
      <c r="K32">
        <v>5</v>
      </c>
    </row>
    <row r="33" spans="2:11" ht="15.75" x14ac:dyDescent="0.25">
      <c r="B33" s="3"/>
      <c r="C33" t="s">
        <v>3</v>
      </c>
      <c r="E33" s="7"/>
      <c r="F33" s="7"/>
      <c r="G33" s="7"/>
      <c r="H33" s="7"/>
      <c r="I33">
        <f>(K33+J33)*B3</f>
        <v>3</v>
      </c>
      <c r="J33" s="5"/>
      <c r="K33">
        <v>3</v>
      </c>
    </row>
    <row r="34" spans="2:11" ht="15.75" x14ac:dyDescent="0.25">
      <c r="B34" s="3"/>
      <c r="C34" t="s">
        <v>4</v>
      </c>
      <c r="E34" s="7"/>
      <c r="F34" s="7"/>
      <c r="G34" s="7"/>
      <c r="H34" s="7"/>
      <c r="I34">
        <f>(K34+J34)*B3</f>
        <v>2</v>
      </c>
      <c r="J34" s="5"/>
      <c r="K34">
        <v>2</v>
      </c>
    </row>
    <row r="35" spans="2:11" ht="15.75" x14ac:dyDescent="0.25">
      <c r="B35" s="3"/>
      <c r="E35" s="9"/>
      <c r="F35" s="9"/>
      <c r="G35" s="9"/>
      <c r="H35" s="9"/>
      <c r="J35" s="5"/>
    </row>
    <row r="36" spans="2:11" ht="15.75" x14ac:dyDescent="0.25">
      <c r="B36" s="3"/>
      <c r="C36" s="2" t="s">
        <v>22</v>
      </c>
      <c r="D36" s="2"/>
      <c r="E36" s="9"/>
      <c r="F36" s="9"/>
      <c r="G36" s="9"/>
      <c r="H36" s="9"/>
      <c r="J36" s="5"/>
    </row>
    <row r="37" spans="2:11" ht="15.75" x14ac:dyDescent="0.25">
      <c r="B37" s="3"/>
      <c r="C37" t="s">
        <v>0</v>
      </c>
      <c r="E37" s="7"/>
      <c r="F37" s="7"/>
      <c r="G37" s="7"/>
      <c r="H37" s="7"/>
      <c r="I37">
        <f>(K37+J37)*B3</f>
        <v>10</v>
      </c>
      <c r="J37" s="5"/>
      <c r="K37">
        <v>10</v>
      </c>
    </row>
    <row r="38" spans="2:11" ht="15.75" x14ac:dyDescent="0.25">
      <c r="B38" s="3"/>
      <c r="C38" t="s">
        <v>1</v>
      </c>
      <c r="E38" s="7"/>
      <c r="F38" s="7"/>
      <c r="G38" s="7"/>
      <c r="H38" s="7"/>
      <c r="I38">
        <f>(K38+J38)*B3</f>
        <v>7</v>
      </c>
      <c r="J38" s="5"/>
      <c r="K38">
        <v>7</v>
      </c>
    </row>
    <row r="39" spans="2:11" ht="15.75" x14ac:dyDescent="0.25">
      <c r="C39" t="s">
        <v>2</v>
      </c>
      <c r="E39" s="7"/>
      <c r="F39" s="7"/>
      <c r="G39" s="7"/>
      <c r="H39" s="7"/>
      <c r="I39">
        <f>(K39+J39)*B3</f>
        <v>5</v>
      </c>
      <c r="J39" s="5"/>
      <c r="K39">
        <v>5</v>
      </c>
    </row>
    <row r="40" spans="2:11" ht="15.75" x14ac:dyDescent="0.25">
      <c r="C40" t="s">
        <v>3</v>
      </c>
      <c r="E40" s="7"/>
      <c r="F40" s="7"/>
      <c r="G40" s="7"/>
      <c r="H40" s="7"/>
      <c r="I40">
        <f>(K40+J40)*B3</f>
        <v>3</v>
      </c>
      <c r="J40" s="5"/>
      <c r="K40">
        <v>3</v>
      </c>
    </row>
    <row r="41" spans="2:11" ht="15.75" x14ac:dyDescent="0.25">
      <c r="C41" t="s">
        <v>4</v>
      </c>
      <c r="E41" s="9"/>
      <c r="F41" s="9"/>
      <c r="G41" s="9"/>
      <c r="H41" s="9"/>
      <c r="I41">
        <f>(K41+J41)*B3</f>
        <v>2</v>
      </c>
      <c r="J41" s="5"/>
      <c r="K41">
        <v>2</v>
      </c>
    </row>
    <row r="42" spans="2:11" ht="15.75" x14ac:dyDescent="0.25">
      <c r="E42" s="9"/>
      <c r="F42" s="9"/>
      <c r="G42" s="9"/>
      <c r="H42" s="9"/>
      <c r="J42" s="5"/>
    </row>
    <row r="43" spans="2:11" ht="15.75" x14ac:dyDescent="0.25">
      <c r="C43" s="2" t="s">
        <v>31</v>
      </c>
      <c r="D43" s="2"/>
      <c r="E43" s="9"/>
      <c r="F43" s="9"/>
      <c r="G43" s="9"/>
      <c r="H43" s="9"/>
      <c r="J43" s="5"/>
    </row>
    <row r="44" spans="2:11" ht="15.75" x14ac:dyDescent="0.25">
      <c r="C44" s="2" t="s">
        <v>32</v>
      </c>
      <c r="D44" s="2"/>
      <c r="E44" s="9"/>
      <c r="F44" s="9"/>
      <c r="G44" s="9"/>
      <c r="H44" s="9"/>
      <c r="J44" s="5"/>
    </row>
    <row r="45" spans="2:11" ht="15.75" x14ac:dyDescent="0.25">
      <c r="B45">
        <v>1</v>
      </c>
      <c r="C45" t="s">
        <v>0</v>
      </c>
      <c r="E45" s="7"/>
      <c r="F45" s="7"/>
      <c r="G45" s="7"/>
      <c r="H45" s="7"/>
      <c r="I45">
        <f>(K45+J45)*B3</f>
        <v>10</v>
      </c>
      <c r="J45" s="5"/>
      <c r="K45">
        <v>10</v>
      </c>
    </row>
    <row r="46" spans="2:11" ht="15.75" x14ac:dyDescent="0.25">
      <c r="C46" t="s">
        <v>1</v>
      </c>
      <c r="E46" s="7"/>
      <c r="F46" s="7"/>
      <c r="G46" s="7"/>
      <c r="H46" s="7"/>
      <c r="I46">
        <f>(K46+J46)*B3</f>
        <v>7</v>
      </c>
      <c r="J46" s="5"/>
      <c r="K46">
        <v>7</v>
      </c>
    </row>
    <row r="47" spans="2:11" ht="15.75" x14ac:dyDescent="0.25">
      <c r="C47" t="s">
        <v>2</v>
      </c>
      <c r="E47" s="7"/>
      <c r="F47" s="7"/>
      <c r="G47" s="7"/>
      <c r="H47" s="7"/>
      <c r="I47">
        <f>(K47+J47)*B3</f>
        <v>5</v>
      </c>
      <c r="J47" s="5"/>
      <c r="K47">
        <v>5</v>
      </c>
    </row>
    <row r="48" spans="2:11" ht="15.75" x14ac:dyDescent="0.25">
      <c r="C48" t="s">
        <v>3</v>
      </c>
      <c r="E48" s="7"/>
      <c r="F48" s="7"/>
      <c r="G48" s="7"/>
      <c r="H48" s="7"/>
      <c r="I48">
        <f>(K48+J48)*B3</f>
        <v>3</v>
      </c>
      <c r="J48" s="5"/>
      <c r="K48">
        <v>3</v>
      </c>
    </row>
    <row r="49" spans="2:11" ht="15.75" x14ac:dyDescent="0.25">
      <c r="C49" t="s">
        <v>4</v>
      </c>
      <c r="E49" s="7"/>
      <c r="F49" s="7"/>
      <c r="G49" s="7"/>
      <c r="H49" s="7"/>
      <c r="I49">
        <f>(K49+J49)*B3</f>
        <v>2</v>
      </c>
      <c r="J49" s="5"/>
      <c r="K49">
        <v>2</v>
      </c>
    </row>
    <row r="50" spans="2:11" ht="15.75" x14ac:dyDescent="0.25">
      <c r="E50" s="9"/>
      <c r="F50" s="9"/>
      <c r="G50" s="9"/>
      <c r="H50" s="9"/>
      <c r="J50" s="5"/>
    </row>
    <row r="51" spans="2:11" ht="15.75" x14ac:dyDescent="0.25">
      <c r="C51" s="2" t="s">
        <v>25</v>
      </c>
      <c r="D51" s="2"/>
      <c r="E51" s="9"/>
      <c r="F51" s="9"/>
      <c r="G51" s="9"/>
      <c r="H51" s="9"/>
      <c r="J51" s="5"/>
    </row>
    <row r="52" spans="2:11" ht="15.75" x14ac:dyDescent="0.25">
      <c r="C52" s="2" t="s">
        <v>32</v>
      </c>
      <c r="D52" s="2"/>
      <c r="E52" s="9"/>
      <c r="F52" s="9"/>
      <c r="G52" s="9"/>
      <c r="H52" s="9"/>
      <c r="J52" s="5"/>
    </row>
    <row r="53" spans="2:11" ht="16.5" x14ac:dyDescent="0.25">
      <c r="B53">
        <v>1</v>
      </c>
      <c r="C53" t="s">
        <v>0</v>
      </c>
      <c r="D53" s="23" t="s">
        <v>240</v>
      </c>
      <c r="E53" s="23" t="s">
        <v>239</v>
      </c>
      <c r="F53" s="23" t="s">
        <v>752</v>
      </c>
      <c r="G53" s="23" t="s">
        <v>241</v>
      </c>
      <c r="H53" s="23" t="s">
        <v>242</v>
      </c>
      <c r="I53">
        <f>(K53+J53)*B3</f>
        <v>16</v>
      </c>
      <c r="J53" s="5">
        <v>6</v>
      </c>
      <c r="K53">
        <v>10</v>
      </c>
    </row>
    <row r="54" spans="2:11" ht="16.5" x14ac:dyDescent="0.25">
      <c r="C54" t="s">
        <v>1</v>
      </c>
      <c r="D54" s="11"/>
      <c r="E54" s="23"/>
      <c r="F54" s="23"/>
      <c r="G54" s="23"/>
      <c r="H54" s="23"/>
      <c r="I54">
        <f>(K54+J54)*B3</f>
        <v>7</v>
      </c>
      <c r="J54" s="5"/>
      <c r="K54">
        <v>7</v>
      </c>
    </row>
    <row r="55" spans="2:11" ht="15.75" x14ac:dyDescent="0.25">
      <c r="C55" t="s">
        <v>2</v>
      </c>
      <c r="E55" s="7"/>
      <c r="F55" s="7"/>
      <c r="G55" s="7"/>
      <c r="H55" s="7"/>
      <c r="I55">
        <f>(K55+J55)*B3</f>
        <v>5</v>
      </c>
      <c r="J55" s="5"/>
      <c r="K55">
        <v>5</v>
      </c>
    </row>
    <row r="56" spans="2:11" ht="15.75" x14ac:dyDescent="0.25">
      <c r="C56" t="s">
        <v>3</v>
      </c>
      <c r="E56" s="7"/>
      <c r="F56" s="7"/>
      <c r="G56" s="7"/>
      <c r="H56" s="7"/>
      <c r="I56">
        <f>(K56+J56)*B3</f>
        <v>3</v>
      </c>
      <c r="J56" s="5"/>
      <c r="K56">
        <v>3</v>
      </c>
    </row>
    <row r="57" spans="2:11" ht="15.75" x14ac:dyDescent="0.25">
      <c r="C57" t="s">
        <v>4</v>
      </c>
      <c r="E57" s="7"/>
      <c r="F57" s="7"/>
      <c r="G57" s="7"/>
      <c r="H57" s="7"/>
      <c r="I57">
        <f>(K57+J57)*B3</f>
        <v>2</v>
      </c>
      <c r="J57" s="5"/>
      <c r="K57">
        <v>2</v>
      </c>
    </row>
    <row r="58" spans="2:11" ht="15.75" x14ac:dyDescent="0.25">
      <c r="E58" s="9"/>
      <c r="F58" s="9"/>
      <c r="G58" s="9"/>
      <c r="H58" s="9"/>
      <c r="J58" s="5"/>
    </row>
    <row r="59" spans="2:11" ht="15.75" x14ac:dyDescent="0.25">
      <c r="C59" s="1"/>
      <c r="D59" s="2"/>
      <c r="E59" s="9"/>
      <c r="F59" s="9"/>
      <c r="G59" s="9"/>
      <c r="H59" s="9"/>
      <c r="J59" s="5"/>
    </row>
    <row r="60" spans="2:11" ht="15.75" x14ac:dyDescent="0.25">
      <c r="C60" s="2" t="s">
        <v>49</v>
      </c>
      <c r="D60" s="2"/>
      <c r="E60" s="9"/>
      <c r="F60" s="9"/>
      <c r="G60" s="9"/>
      <c r="H60" s="9"/>
      <c r="J60" s="5"/>
    </row>
    <row r="61" spans="2:11" ht="15.75" x14ac:dyDescent="0.25">
      <c r="C61" t="s">
        <v>0</v>
      </c>
      <c r="E61" s="7"/>
      <c r="F61" s="7"/>
      <c r="G61" s="7"/>
      <c r="H61" s="7"/>
      <c r="I61">
        <f>(K61+J61)*B3</f>
        <v>10</v>
      </c>
      <c r="J61" s="5"/>
      <c r="K61">
        <v>10</v>
      </c>
    </row>
    <row r="62" spans="2:11" ht="15.75" x14ac:dyDescent="0.25">
      <c r="C62" t="s">
        <v>1</v>
      </c>
      <c r="E62" s="7"/>
      <c r="F62" s="7"/>
      <c r="G62" s="7"/>
      <c r="H62" s="7"/>
      <c r="I62">
        <f>(K62+J62)*B3</f>
        <v>7</v>
      </c>
      <c r="J62" s="5"/>
      <c r="K62">
        <v>7</v>
      </c>
    </row>
    <row r="63" spans="2:11" ht="15.75" x14ac:dyDescent="0.25">
      <c r="C63" t="s">
        <v>2</v>
      </c>
      <c r="E63" s="7"/>
      <c r="F63" s="7"/>
      <c r="G63" s="7"/>
      <c r="H63" s="7"/>
      <c r="I63">
        <f>(K63+J63)*B3</f>
        <v>5</v>
      </c>
      <c r="J63" s="5"/>
      <c r="K63">
        <v>5</v>
      </c>
    </row>
    <row r="64" spans="2:11" ht="15.75" x14ac:dyDescent="0.25">
      <c r="C64" t="s">
        <v>3</v>
      </c>
      <c r="E64" s="7"/>
      <c r="F64" s="7"/>
      <c r="G64" s="7"/>
      <c r="H64" s="7"/>
      <c r="I64">
        <f>(K64+J64)*B3</f>
        <v>3</v>
      </c>
      <c r="J64" s="5"/>
      <c r="K64">
        <v>3</v>
      </c>
    </row>
    <row r="65" spans="3:11" ht="15.75" x14ac:dyDescent="0.25">
      <c r="C65" t="s">
        <v>4</v>
      </c>
      <c r="E65" s="7"/>
      <c r="F65" s="7"/>
      <c r="G65" s="7"/>
      <c r="H65" s="7"/>
      <c r="I65">
        <f>(K65+J65)*B3</f>
        <v>2</v>
      </c>
      <c r="J65" s="5"/>
      <c r="K65">
        <v>2</v>
      </c>
    </row>
    <row r="66" spans="3:11" ht="15.75" x14ac:dyDescent="0.25">
      <c r="E66" s="9"/>
      <c r="F66" s="9"/>
      <c r="G66" s="9"/>
      <c r="H66" s="9"/>
      <c r="J66" s="5"/>
    </row>
    <row r="67" spans="3:11" ht="15.75" x14ac:dyDescent="0.25">
      <c r="C67" s="1" t="s">
        <v>25</v>
      </c>
      <c r="D67" s="2"/>
      <c r="E67" s="9"/>
      <c r="F67" s="9"/>
      <c r="G67" s="9"/>
      <c r="H67" s="9"/>
      <c r="J67" s="5"/>
    </row>
    <row r="68" spans="3:11" ht="15.75" x14ac:dyDescent="0.25">
      <c r="C68" s="2" t="s">
        <v>49</v>
      </c>
      <c r="D68" s="2"/>
      <c r="E68" s="9"/>
      <c r="F68" s="9"/>
      <c r="G68" s="9"/>
      <c r="H68" s="9"/>
      <c r="J68" s="5"/>
    </row>
    <row r="69" spans="3:11" ht="16.5" x14ac:dyDescent="0.25">
      <c r="C69" t="s">
        <v>0</v>
      </c>
      <c r="D69" s="23"/>
      <c r="E69" s="7"/>
      <c r="F69" s="7"/>
      <c r="G69" s="7"/>
      <c r="H69" s="7"/>
      <c r="I69">
        <f>(K69+J69)*B3</f>
        <v>10</v>
      </c>
      <c r="J69" s="5"/>
      <c r="K69">
        <v>10</v>
      </c>
    </row>
    <row r="70" spans="3:11" ht="15.75" x14ac:dyDescent="0.25">
      <c r="C70" t="s">
        <v>1</v>
      </c>
      <c r="E70" s="7"/>
      <c r="F70" s="7"/>
      <c r="G70" s="7"/>
      <c r="H70" s="7"/>
      <c r="I70">
        <f>(K70+J70)*B3</f>
        <v>7</v>
      </c>
      <c r="J70" s="5"/>
      <c r="K70">
        <v>7</v>
      </c>
    </row>
    <row r="71" spans="3:11" ht="15.75" x14ac:dyDescent="0.25">
      <c r="C71" t="s">
        <v>2</v>
      </c>
      <c r="E71" s="7"/>
      <c r="F71" s="7"/>
      <c r="G71" s="7"/>
      <c r="H71" s="7"/>
      <c r="I71">
        <f>(K71+J71)*B3</f>
        <v>5</v>
      </c>
      <c r="J71" s="5"/>
      <c r="K71">
        <v>5</v>
      </c>
    </row>
    <row r="72" spans="3:11" ht="15.75" x14ac:dyDescent="0.25">
      <c r="C72" t="s">
        <v>3</v>
      </c>
      <c r="E72" s="7"/>
      <c r="F72" s="7"/>
      <c r="G72" s="7"/>
      <c r="H72" s="7"/>
      <c r="I72">
        <f>(K72+J72)*B3</f>
        <v>3</v>
      </c>
      <c r="J72" s="5"/>
      <c r="K72">
        <v>3</v>
      </c>
    </row>
    <row r="73" spans="3:11" ht="15.75" x14ac:dyDescent="0.25">
      <c r="C73" t="s">
        <v>4</v>
      </c>
      <c r="E73" s="7"/>
      <c r="F73" s="7"/>
      <c r="G73" s="7"/>
      <c r="H73" s="7"/>
      <c r="I73">
        <f>(K73+J73)*B3</f>
        <v>2</v>
      </c>
      <c r="J73" s="5"/>
      <c r="K73">
        <v>2</v>
      </c>
    </row>
    <row r="74" spans="3:11" ht="15.75" x14ac:dyDescent="0.25">
      <c r="E74" s="9"/>
      <c r="F74" s="9"/>
      <c r="G74" s="9"/>
      <c r="H74" s="9"/>
      <c r="J74" s="5"/>
    </row>
    <row r="75" spans="3:11" ht="15.75" x14ac:dyDescent="0.25">
      <c r="C75" s="2" t="s">
        <v>26</v>
      </c>
      <c r="D75" s="2"/>
      <c r="E75" s="9"/>
      <c r="F75" s="9"/>
      <c r="G75" s="9"/>
      <c r="H75" s="9"/>
      <c r="J75" s="5"/>
    </row>
    <row r="76" spans="3:11" ht="16.5" x14ac:dyDescent="0.25">
      <c r="C76" t="s">
        <v>0</v>
      </c>
      <c r="D76" s="23"/>
      <c r="E76" s="7"/>
      <c r="F76" s="7"/>
      <c r="G76" s="7"/>
      <c r="H76" s="7"/>
      <c r="I76">
        <f>(K76+J76)*B3</f>
        <v>10</v>
      </c>
      <c r="J76" s="5"/>
      <c r="K76">
        <v>10</v>
      </c>
    </row>
    <row r="77" spans="3:11" ht="15.75" x14ac:dyDescent="0.25">
      <c r="C77" t="s">
        <v>1</v>
      </c>
      <c r="E77" s="7"/>
      <c r="F77" s="7"/>
      <c r="G77" s="7"/>
      <c r="H77" s="7"/>
      <c r="I77">
        <f>(K77+J77)*B3</f>
        <v>7</v>
      </c>
      <c r="J77" s="5"/>
      <c r="K77">
        <v>7</v>
      </c>
    </row>
    <row r="78" spans="3:11" ht="15.75" x14ac:dyDescent="0.25">
      <c r="C78" t="s">
        <v>2</v>
      </c>
      <c r="E78" s="7"/>
      <c r="F78" s="7"/>
      <c r="G78" s="7"/>
      <c r="H78" s="7"/>
      <c r="I78">
        <f>(K78+J78)*B3</f>
        <v>5</v>
      </c>
      <c r="J78" s="5"/>
      <c r="K78">
        <v>5</v>
      </c>
    </row>
    <row r="79" spans="3:11" ht="15.75" x14ac:dyDescent="0.25">
      <c r="C79" t="s">
        <v>3</v>
      </c>
      <c r="E79" s="7"/>
      <c r="F79" s="7"/>
      <c r="G79" s="7"/>
      <c r="H79" s="7"/>
      <c r="I79">
        <f>(K79+J79)*B3</f>
        <v>3</v>
      </c>
      <c r="J79" s="5"/>
      <c r="K79">
        <v>3</v>
      </c>
    </row>
    <row r="80" spans="3:11" ht="15.75" x14ac:dyDescent="0.25">
      <c r="C80" t="s">
        <v>4</v>
      </c>
      <c r="E80" s="7"/>
      <c r="F80" s="7"/>
      <c r="G80" s="7"/>
      <c r="H80" s="7"/>
      <c r="I80">
        <f>(K80+J80)*B3</f>
        <v>2</v>
      </c>
      <c r="J80" s="5"/>
      <c r="K80">
        <v>2</v>
      </c>
    </row>
    <row r="81" spans="3:11" ht="15.75" x14ac:dyDescent="0.25">
      <c r="E81" s="9"/>
      <c r="F81" s="9"/>
      <c r="G81" s="9"/>
      <c r="H81" s="9"/>
      <c r="J81" s="5"/>
    </row>
    <row r="82" spans="3:11" ht="15.75" x14ac:dyDescent="0.25">
      <c r="C82" s="2" t="s">
        <v>27</v>
      </c>
      <c r="D82" s="2"/>
      <c r="E82" s="9"/>
      <c r="F82" s="9"/>
      <c r="G82" s="9"/>
      <c r="H82" s="9"/>
      <c r="J82" s="5"/>
    </row>
    <row r="83" spans="3:11" ht="16.5" x14ac:dyDescent="0.25">
      <c r="C83" t="s">
        <v>0</v>
      </c>
      <c r="D83" s="23"/>
      <c r="E83" s="7"/>
      <c r="F83" s="7"/>
      <c r="G83" s="7"/>
      <c r="H83" s="7"/>
      <c r="I83">
        <f>(K83+J83)*B3</f>
        <v>10</v>
      </c>
      <c r="J83" s="5"/>
      <c r="K83">
        <v>10</v>
      </c>
    </row>
    <row r="84" spans="3:11" ht="15.75" x14ac:dyDescent="0.25">
      <c r="C84" t="s">
        <v>1</v>
      </c>
      <c r="E84" s="7"/>
      <c r="F84" s="7"/>
      <c r="G84" s="7"/>
      <c r="H84" s="7"/>
      <c r="I84">
        <f>(K84+J84)*B3</f>
        <v>7</v>
      </c>
      <c r="J84" s="5"/>
      <c r="K84">
        <v>7</v>
      </c>
    </row>
    <row r="85" spans="3:11" ht="15.75" x14ac:dyDescent="0.25">
      <c r="C85" t="s">
        <v>2</v>
      </c>
      <c r="E85" s="7"/>
      <c r="F85" s="7"/>
      <c r="G85" s="7"/>
      <c r="H85" s="7"/>
      <c r="I85">
        <f>(K85+J85)*B3</f>
        <v>5</v>
      </c>
      <c r="J85" s="5"/>
      <c r="K85">
        <v>5</v>
      </c>
    </row>
    <row r="86" spans="3:11" ht="15.75" x14ac:dyDescent="0.25">
      <c r="C86" t="s">
        <v>3</v>
      </c>
      <c r="E86" s="7"/>
      <c r="F86" s="7"/>
      <c r="G86" s="7"/>
      <c r="H86" s="7"/>
      <c r="I86">
        <f>(K86+J86)*B3</f>
        <v>3</v>
      </c>
      <c r="J86" s="5"/>
      <c r="K86">
        <v>3</v>
      </c>
    </row>
    <row r="87" spans="3:11" ht="15.75" x14ac:dyDescent="0.25">
      <c r="C87" t="s">
        <v>4</v>
      </c>
      <c r="E87" s="7"/>
      <c r="F87" s="7"/>
      <c r="G87" s="7"/>
      <c r="H87" s="7"/>
      <c r="I87">
        <f>(K87+J87)*B3</f>
        <v>2</v>
      </c>
      <c r="J87" s="5"/>
      <c r="K87">
        <v>2</v>
      </c>
    </row>
    <row r="88" spans="3:11" ht="15.75" x14ac:dyDescent="0.25">
      <c r="E88" s="9"/>
      <c r="F88" s="9"/>
      <c r="G88" s="9"/>
      <c r="H88" s="9"/>
      <c r="J88" s="5"/>
    </row>
    <row r="89" spans="3:11" ht="15.75" x14ac:dyDescent="0.25">
      <c r="C89" s="2" t="s">
        <v>28</v>
      </c>
      <c r="D89" s="2"/>
      <c r="E89" s="9"/>
      <c r="F89" s="9"/>
      <c r="G89" s="9"/>
      <c r="H89" s="9"/>
      <c r="J89" s="5"/>
    </row>
    <row r="90" spans="3:11" ht="16.5" x14ac:dyDescent="0.25">
      <c r="C90" t="s">
        <v>0</v>
      </c>
      <c r="D90" s="23"/>
      <c r="E90" s="23"/>
      <c r="F90" s="23"/>
      <c r="G90" s="23"/>
      <c r="H90" s="23"/>
      <c r="I90">
        <f>(K90+J90)*B3</f>
        <v>10</v>
      </c>
      <c r="J90" s="5"/>
      <c r="K90">
        <v>10</v>
      </c>
    </row>
    <row r="91" spans="3:11" ht="16.5" x14ac:dyDescent="0.25">
      <c r="C91" t="s">
        <v>1</v>
      </c>
      <c r="D91" s="23"/>
      <c r="E91" s="23"/>
      <c r="F91" s="23"/>
      <c r="G91" s="23"/>
      <c r="H91" s="23"/>
      <c r="I91">
        <f>(K91+J91)*B3</f>
        <v>7</v>
      </c>
      <c r="J91" s="5"/>
      <c r="K91">
        <v>7</v>
      </c>
    </row>
    <row r="92" spans="3:11" ht="15.75" x14ac:dyDescent="0.25">
      <c r="C92" t="s">
        <v>2</v>
      </c>
      <c r="E92" s="7"/>
      <c r="F92" s="7"/>
      <c r="G92" s="7"/>
      <c r="H92" s="7"/>
      <c r="I92">
        <f>(K92+J92)*B3</f>
        <v>5</v>
      </c>
      <c r="J92" s="5"/>
      <c r="K92">
        <v>5</v>
      </c>
    </row>
    <row r="93" spans="3:11" ht="15.75" x14ac:dyDescent="0.25">
      <c r="C93" t="s">
        <v>3</v>
      </c>
      <c r="E93" s="7"/>
      <c r="F93" s="7"/>
      <c r="G93" s="7"/>
      <c r="H93" s="7"/>
      <c r="I93">
        <f>(K93+J93)*B3</f>
        <v>3</v>
      </c>
      <c r="J93" s="5"/>
      <c r="K93">
        <v>3</v>
      </c>
    </row>
    <row r="94" spans="3:11" ht="15.75" x14ac:dyDescent="0.25">
      <c r="C94" t="s">
        <v>4</v>
      </c>
      <c r="E94" s="7"/>
      <c r="F94" s="7"/>
      <c r="G94" s="7"/>
      <c r="H94" s="7"/>
      <c r="I94">
        <f>(K94+J94)*B3</f>
        <v>2</v>
      </c>
      <c r="J94" s="5"/>
      <c r="K94">
        <v>2</v>
      </c>
    </row>
    <row r="95" spans="3:11" ht="15.75" x14ac:dyDescent="0.25">
      <c r="E95" s="9"/>
      <c r="F95" s="9"/>
      <c r="G95" s="9"/>
      <c r="H95" s="9"/>
      <c r="J95" s="5"/>
    </row>
    <row r="96" spans="3:11" ht="15.75" x14ac:dyDescent="0.25">
      <c r="C96" s="2" t="s">
        <v>12</v>
      </c>
      <c r="D96" s="2"/>
      <c r="E96" s="9"/>
      <c r="F96" s="9"/>
      <c r="G96" s="9"/>
      <c r="H96" s="9"/>
      <c r="J96" s="5"/>
    </row>
    <row r="97" spans="3:11" ht="15.75" x14ac:dyDescent="0.25">
      <c r="C97" t="s">
        <v>0</v>
      </c>
      <c r="E97" s="7"/>
      <c r="F97" s="7"/>
      <c r="G97" s="7"/>
      <c r="H97" s="7"/>
      <c r="I97">
        <f>(K97+J97)*B3</f>
        <v>10</v>
      </c>
      <c r="J97" s="5"/>
      <c r="K97">
        <f>J97+10</f>
        <v>10</v>
      </c>
    </row>
    <row r="98" spans="3:11" ht="15.75" x14ac:dyDescent="0.25">
      <c r="C98" t="s">
        <v>1</v>
      </c>
      <c r="E98" s="7"/>
      <c r="F98" s="7"/>
      <c r="G98" s="7"/>
      <c r="H98" s="7"/>
      <c r="I98">
        <f>(K98+J98)*B3</f>
        <v>7</v>
      </c>
      <c r="J98" s="5"/>
      <c r="K98">
        <f>J98+7</f>
        <v>7</v>
      </c>
    </row>
    <row r="99" spans="3:11" ht="15.75" x14ac:dyDescent="0.25">
      <c r="C99" t="s">
        <v>2</v>
      </c>
      <c r="E99" s="7"/>
      <c r="F99" s="7"/>
      <c r="G99" s="7"/>
      <c r="H99" s="7"/>
      <c r="I99">
        <f>(K99+J99)*B3</f>
        <v>5</v>
      </c>
      <c r="J99" s="5"/>
      <c r="K99">
        <f>J99+5</f>
        <v>5</v>
      </c>
    </row>
    <row r="100" spans="3:11" ht="15.75" x14ac:dyDescent="0.25">
      <c r="C100" t="s">
        <v>3</v>
      </c>
      <c r="E100" s="7"/>
      <c r="F100" s="7"/>
      <c r="G100" s="7"/>
      <c r="H100" s="7"/>
      <c r="I100">
        <f>(K100+J100)*B3</f>
        <v>3</v>
      </c>
      <c r="J100" s="5"/>
      <c r="K100">
        <f>J100+3</f>
        <v>3</v>
      </c>
    </row>
    <row r="101" spans="3:11" ht="15.75" x14ac:dyDescent="0.25">
      <c r="C101" t="s">
        <v>4</v>
      </c>
      <c r="E101" s="7"/>
      <c r="F101" s="7"/>
      <c r="G101" s="7"/>
      <c r="H101" s="7"/>
      <c r="I101">
        <f>(K101+J101)*B3</f>
        <v>2</v>
      </c>
      <c r="J101" s="5"/>
      <c r="K101">
        <f>J101+2</f>
        <v>2</v>
      </c>
    </row>
    <row r="102" spans="3:11" ht="15.75" x14ac:dyDescent="0.25">
      <c r="E102" s="9"/>
      <c r="F102" s="9"/>
      <c r="G102" s="9"/>
      <c r="H102" s="9"/>
      <c r="J102" s="5"/>
    </row>
    <row r="103" spans="3:11" ht="15.75" x14ac:dyDescent="0.25">
      <c r="C103" s="2" t="s">
        <v>13</v>
      </c>
      <c r="D103" s="2"/>
      <c r="E103" s="9"/>
      <c r="F103" s="9"/>
      <c r="G103" s="9"/>
      <c r="H103" s="9"/>
      <c r="J103" s="5"/>
    </row>
    <row r="104" spans="3:11" ht="15.75" x14ac:dyDescent="0.25">
      <c r="C104" t="s">
        <v>0</v>
      </c>
      <c r="E104" s="7"/>
      <c r="F104" s="7"/>
      <c r="G104" s="7"/>
      <c r="H104" s="7"/>
      <c r="I104">
        <f>(K104+J104)*B3</f>
        <v>10</v>
      </c>
      <c r="J104" s="5"/>
      <c r="K104">
        <f>J104+10</f>
        <v>10</v>
      </c>
    </row>
    <row r="105" spans="3:11" ht="15.75" x14ac:dyDescent="0.25">
      <c r="C105" t="s">
        <v>1</v>
      </c>
      <c r="E105" s="7"/>
      <c r="F105" s="7"/>
      <c r="G105" s="7"/>
      <c r="H105" s="7"/>
      <c r="I105">
        <f>(K105+J105)*B3</f>
        <v>7</v>
      </c>
      <c r="J105" s="5"/>
      <c r="K105">
        <f>J105+7</f>
        <v>7</v>
      </c>
    </row>
    <row r="106" spans="3:11" ht="15.75" x14ac:dyDescent="0.25">
      <c r="C106" t="s">
        <v>2</v>
      </c>
      <c r="E106" s="7"/>
      <c r="F106" s="7"/>
      <c r="G106" s="7"/>
      <c r="H106" s="7"/>
      <c r="I106">
        <f>(K106+J106)*B3</f>
        <v>5</v>
      </c>
      <c r="J106" s="5"/>
      <c r="K106">
        <f>J106+5</f>
        <v>5</v>
      </c>
    </row>
    <row r="107" spans="3:11" ht="15.75" x14ac:dyDescent="0.25">
      <c r="C107" t="s">
        <v>3</v>
      </c>
      <c r="E107" s="7"/>
      <c r="F107" s="7"/>
      <c r="G107" s="7"/>
      <c r="H107" s="7"/>
      <c r="I107">
        <f>(K107+J107)*B3</f>
        <v>3</v>
      </c>
      <c r="J107" s="5"/>
      <c r="K107">
        <f>J107+3</f>
        <v>3</v>
      </c>
    </row>
    <row r="108" spans="3:11" ht="15.75" x14ac:dyDescent="0.25">
      <c r="C108" t="s">
        <v>4</v>
      </c>
      <c r="E108" s="7"/>
      <c r="F108" s="7"/>
      <c r="G108" s="7"/>
      <c r="H108" s="7"/>
      <c r="I108">
        <f>(K108+J108)*B3</f>
        <v>2</v>
      </c>
      <c r="J108" s="5"/>
      <c r="K108">
        <f>J108+2</f>
        <v>2</v>
      </c>
    </row>
    <row r="109" spans="3:11" ht="15.75" x14ac:dyDescent="0.25">
      <c r="E109" s="9"/>
      <c r="F109" s="9"/>
      <c r="G109" s="9"/>
      <c r="H109" s="9"/>
      <c r="J109" s="5"/>
    </row>
    <row r="110" spans="3:11" ht="15.75" x14ac:dyDescent="0.25">
      <c r="C110" s="2" t="s">
        <v>42</v>
      </c>
      <c r="D110" s="2"/>
      <c r="E110" s="9"/>
      <c r="F110" s="9"/>
      <c r="G110" s="9"/>
      <c r="H110" s="9"/>
      <c r="J110" s="5"/>
    </row>
    <row r="111" spans="3:11" ht="16.5" x14ac:dyDescent="0.25">
      <c r="C111" t="s">
        <v>0</v>
      </c>
      <c r="D111" s="23" t="s">
        <v>743</v>
      </c>
      <c r="E111" s="23" t="s">
        <v>742</v>
      </c>
      <c r="F111" s="23" t="s">
        <v>238</v>
      </c>
      <c r="G111" s="23" t="s">
        <v>232</v>
      </c>
      <c r="H111" s="23" t="s">
        <v>237</v>
      </c>
      <c r="I111">
        <f>(K111+J111)*B3</f>
        <v>14</v>
      </c>
      <c r="J111" s="5">
        <v>4</v>
      </c>
      <c r="K111">
        <v>10</v>
      </c>
    </row>
    <row r="112" spans="3:11" ht="15.75" x14ac:dyDescent="0.25">
      <c r="C112" t="s">
        <v>1</v>
      </c>
      <c r="D112" t="s">
        <v>745</v>
      </c>
      <c r="E112" s="7" t="s">
        <v>744</v>
      </c>
      <c r="F112" s="7" t="s">
        <v>747</v>
      </c>
      <c r="G112" s="7" t="s">
        <v>160</v>
      </c>
      <c r="H112" s="7" t="s">
        <v>746</v>
      </c>
      <c r="I112">
        <f>(K112+J112)*B3</f>
        <v>10</v>
      </c>
      <c r="J112" s="5">
        <v>3</v>
      </c>
      <c r="K112">
        <v>7</v>
      </c>
    </row>
    <row r="113" spans="1:11" ht="15.75" x14ac:dyDescent="0.25">
      <c r="C113" t="s">
        <v>2</v>
      </c>
      <c r="D113" t="s">
        <v>749</v>
      </c>
      <c r="E113" s="7" t="s">
        <v>748</v>
      </c>
      <c r="F113" s="7" t="s">
        <v>751</v>
      </c>
      <c r="G113" s="7" t="s">
        <v>278</v>
      </c>
      <c r="H113" s="7" t="s">
        <v>750</v>
      </c>
      <c r="I113">
        <f>(K113+J113)*B3</f>
        <v>5</v>
      </c>
      <c r="J113" s="5"/>
      <c r="K113">
        <f>J113+5</f>
        <v>5</v>
      </c>
    </row>
    <row r="114" spans="1:11" ht="15.75" x14ac:dyDescent="0.25">
      <c r="C114" t="s">
        <v>3</v>
      </c>
      <c r="E114" s="7"/>
      <c r="F114" s="7"/>
      <c r="G114" s="7"/>
      <c r="H114" s="7"/>
      <c r="I114">
        <f>(K114+J114)*B3</f>
        <v>3</v>
      </c>
      <c r="J114" s="5"/>
      <c r="K114">
        <f>J114+3</f>
        <v>3</v>
      </c>
    </row>
    <row r="115" spans="1:11" ht="15.75" x14ac:dyDescent="0.25">
      <c r="C115" t="s">
        <v>4</v>
      </c>
      <c r="E115" s="7"/>
      <c r="F115" s="7"/>
      <c r="G115" s="7"/>
      <c r="H115" s="7"/>
      <c r="I115">
        <f>(K115+J115)*B3</f>
        <v>2</v>
      </c>
      <c r="J115" s="5"/>
      <c r="K115">
        <f>J115+2</f>
        <v>2</v>
      </c>
    </row>
    <row r="116" spans="1:11" ht="15.75" x14ac:dyDescent="0.25">
      <c r="E116" s="9"/>
      <c r="F116" s="9"/>
      <c r="G116" s="9"/>
      <c r="H116" s="9"/>
      <c r="J116" s="5"/>
    </row>
    <row r="117" spans="1:11" ht="15.75" x14ac:dyDescent="0.25">
      <c r="C117" s="2" t="s">
        <v>43</v>
      </c>
      <c r="D117" s="2"/>
      <c r="E117" s="9"/>
      <c r="F117" s="9"/>
      <c r="G117" s="9"/>
      <c r="H117" s="9"/>
      <c r="J117" s="5"/>
    </row>
    <row r="118" spans="1:11" ht="15.75" x14ac:dyDescent="0.25">
      <c r="C118" t="s">
        <v>0</v>
      </c>
      <c r="E118" s="7"/>
      <c r="F118" s="7"/>
      <c r="G118" s="7"/>
      <c r="H118" s="7"/>
      <c r="I118">
        <f>(K118+J118)*B3</f>
        <v>10</v>
      </c>
      <c r="J118" s="5"/>
      <c r="K118">
        <f>J118+10</f>
        <v>10</v>
      </c>
    </row>
    <row r="119" spans="1:11" ht="15.75" x14ac:dyDescent="0.25">
      <c r="C119" t="s">
        <v>1</v>
      </c>
      <c r="E119" s="9"/>
      <c r="F119" s="9"/>
      <c r="G119" s="9"/>
      <c r="H119" s="9"/>
      <c r="I119">
        <f>(K119+J119)*B3</f>
        <v>7</v>
      </c>
      <c r="J119" s="5"/>
      <c r="K119">
        <f>J119+7</f>
        <v>7</v>
      </c>
    </row>
    <row r="120" spans="1:11" ht="15.75" x14ac:dyDescent="0.25">
      <c r="C120" t="s">
        <v>2</v>
      </c>
      <c r="E120" s="9"/>
      <c r="F120" s="9"/>
      <c r="G120" s="9"/>
      <c r="H120" s="9"/>
      <c r="I120">
        <f>(K120+J120)*B3</f>
        <v>5</v>
      </c>
      <c r="J120" s="5"/>
      <c r="K120">
        <f>J120+5</f>
        <v>5</v>
      </c>
    </row>
    <row r="121" spans="1:11" ht="15.75" x14ac:dyDescent="0.25">
      <c r="C121" t="s">
        <v>3</v>
      </c>
      <c r="E121" s="9"/>
      <c r="F121" s="9"/>
      <c r="G121" s="9"/>
      <c r="H121" s="9"/>
      <c r="I121">
        <f>(K121+J121)*B3</f>
        <v>3</v>
      </c>
      <c r="J121" s="5"/>
      <c r="K121">
        <f>J121+3</f>
        <v>3</v>
      </c>
    </row>
    <row r="122" spans="1:11" ht="15.75" x14ac:dyDescent="0.25">
      <c r="C122" t="s">
        <v>4</v>
      </c>
      <c r="E122" s="9"/>
      <c r="F122" s="9"/>
      <c r="G122" s="9"/>
      <c r="H122" s="9"/>
      <c r="I122">
        <f>(K122+J122)*B3</f>
        <v>2</v>
      </c>
      <c r="J122" s="5"/>
      <c r="K122">
        <f>J122+2</f>
        <v>2</v>
      </c>
    </row>
    <row r="123" spans="1:11" ht="15.75" x14ac:dyDescent="0.25">
      <c r="A123" s="14"/>
      <c r="E123" s="7"/>
      <c r="F123" s="7"/>
      <c r="G123" s="7"/>
      <c r="H123" s="7"/>
    </row>
    <row r="124" spans="1:11" ht="15.75" x14ac:dyDescent="0.25">
      <c r="A124" s="15"/>
      <c r="C124" s="2" t="s">
        <v>44</v>
      </c>
      <c r="D124" s="2"/>
      <c r="E124" s="9"/>
      <c r="F124" s="9"/>
      <c r="G124" s="9"/>
      <c r="H124" s="9"/>
      <c r="J124" s="5"/>
    </row>
    <row r="125" spans="1:11" ht="15.75" x14ac:dyDescent="0.25">
      <c r="A125" s="15"/>
      <c r="C125" t="s">
        <v>0</v>
      </c>
      <c r="E125" s="7"/>
      <c r="F125" s="7"/>
      <c r="G125" s="7"/>
      <c r="H125" s="7"/>
      <c r="I125">
        <f>(K125+J125)*B3</f>
        <v>10</v>
      </c>
      <c r="J125" s="5"/>
      <c r="K125">
        <f>J125+10</f>
        <v>10</v>
      </c>
    </row>
    <row r="126" spans="1:11" ht="15.75" x14ac:dyDescent="0.25">
      <c r="A126" s="15"/>
      <c r="C126" t="s">
        <v>1</v>
      </c>
      <c r="E126" s="9"/>
      <c r="F126" s="9"/>
      <c r="G126" s="9"/>
      <c r="H126" s="9"/>
      <c r="I126">
        <f>(K126+J126)*B3</f>
        <v>7</v>
      </c>
      <c r="J126" s="5"/>
      <c r="K126">
        <f>J126+7</f>
        <v>7</v>
      </c>
    </row>
    <row r="127" spans="1:11" ht="15.75" x14ac:dyDescent="0.25">
      <c r="A127" s="15"/>
      <c r="C127" t="s">
        <v>2</v>
      </c>
      <c r="E127" s="9"/>
      <c r="F127" s="9"/>
      <c r="G127" s="9"/>
      <c r="H127" s="9"/>
      <c r="I127">
        <f>(K127+J127)*B3</f>
        <v>5</v>
      </c>
      <c r="J127" s="5"/>
      <c r="K127">
        <f>J127+5</f>
        <v>5</v>
      </c>
    </row>
    <row r="128" spans="1:11" ht="15.75" x14ac:dyDescent="0.25">
      <c r="C128" t="s">
        <v>3</v>
      </c>
      <c r="E128" s="9"/>
      <c r="F128" s="9"/>
      <c r="G128" s="9"/>
      <c r="H128" s="9"/>
      <c r="I128">
        <f>(K128+J128)*B3</f>
        <v>3</v>
      </c>
      <c r="J128" s="5"/>
      <c r="K128">
        <f>J128+3</f>
        <v>3</v>
      </c>
    </row>
    <row r="129" spans="3:11" ht="15.75" x14ac:dyDescent="0.25">
      <c r="C129" t="s">
        <v>4</v>
      </c>
      <c r="E129" s="9"/>
      <c r="F129" s="9"/>
      <c r="G129" s="9"/>
      <c r="H129" s="9"/>
      <c r="I129">
        <f>(K129+J129)*B3</f>
        <v>2</v>
      </c>
      <c r="J129" s="5"/>
      <c r="K129">
        <f>J129+2</f>
        <v>2</v>
      </c>
    </row>
  </sheetData>
  <pageMargins left="0.7" right="0.7" top="0.75" bottom="0.75" header="0.3" footer="0.3"/>
  <pageSetup scale="40" fitToHeight="0" orientation="portrait" r:id="rId1"/>
  <rowBreaks count="1" manualBreakCount="1">
    <brk id="66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K129"/>
  <sheetViews>
    <sheetView view="pageBreakPreview" zoomScale="60" zoomScaleNormal="100" workbookViewId="0">
      <selection activeCell="B3" sqref="B3"/>
    </sheetView>
  </sheetViews>
  <sheetFormatPr defaultRowHeight="12.75" x14ac:dyDescent="0.2"/>
  <cols>
    <col min="1" max="1" width="31.5703125" bestFit="1" customWidth="1"/>
    <col min="3" max="3" width="24" bestFit="1" customWidth="1"/>
    <col min="4" max="4" width="19.7109375" bestFit="1" customWidth="1"/>
    <col min="5" max="5" width="21.42578125" bestFit="1" customWidth="1"/>
    <col min="6" max="8" width="21.42578125" customWidth="1"/>
    <col min="9" max="9" width="11.5703125" bestFit="1" customWidth="1"/>
    <col min="10" max="10" width="20.28515625" bestFit="1" customWidth="1"/>
    <col min="11" max="11" width="14" bestFit="1" customWidth="1"/>
  </cols>
  <sheetData>
    <row r="1" spans="1:11" x14ac:dyDescent="0.2">
      <c r="A1" s="1" t="s">
        <v>72</v>
      </c>
      <c r="C1" s="2" t="s">
        <v>23</v>
      </c>
      <c r="D1" s="2" t="s">
        <v>48</v>
      </c>
      <c r="E1" s="1" t="s">
        <v>14</v>
      </c>
      <c r="F1" s="1" t="s">
        <v>125</v>
      </c>
      <c r="G1" s="1" t="s">
        <v>122</v>
      </c>
      <c r="H1" s="1" t="s">
        <v>123</v>
      </c>
      <c r="I1" s="2" t="s">
        <v>15</v>
      </c>
      <c r="J1" s="2" t="s">
        <v>16</v>
      </c>
      <c r="K1" s="2" t="s">
        <v>17</v>
      </c>
    </row>
    <row r="2" spans="1:11" ht="15.75" x14ac:dyDescent="0.25">
      <c r="A2" t="s">
        <v>5</v>
      </c>
      <c r="B2" s="6"/>
      <c r="C2" t="s">
        <v>0</v>
      </c>
      <c r="E2" s="7"/>
      <c r="F2" s="7"/>
      <c r="G2" s="7"/>
      <c r="H2" s="7"/>
      <c r="I2">
        <f>(K2+J2)*B3</f>
        <v>0</v>
      </c>
      <c r="J2" s="5"/>
      <c r="K2">
        <v>10</v>
      </c>
    </row>
    <row r="3" spans="1:11" ht="15.75" x14ac:dyDescent="0.25">
      <c r="A3" t="s">
        <v>6</v>
      </c>
      <c r="B3" s="1" t="b">
        <f>IF(B2&gt;200,"9.0",IF(B2&gt;175,"8.0",IF(B2&gt;150,"7.0",IF(B2&gt;125,"6.0",IF(B2&gt;100,"5.0",IF(B2&gt;75,"4.0",IF(B2&gt;50,"3.0",IF(B2&gt;25,"2.0",IF(B2&gt;0,"1")))))))))</f>
        <v>0</v>
      </c>
      <c r="C3" t="s">
        <v>1</v>
      </c>
      <c r="E3" s="7"/>
      <c r="F3" s="7"/>
      <c r="G3" s="7"/>
      <c r="H3" s="7"/>
      <c r="I3">
        <f>(K3+J3)*B3</f>
        <v>0</v>
      </c>
      <c r="J3" s="5"/>
      <c r="K3">
        <v>7</v>
      </c>
    </row>
    <row r="4" spans="1:11" ht="15.75" x14ac:dyDescent="0.25">
      <c r="C4" t="s">
        <v>2</v>
      </c>
      <c r="E4" s="7"/>
      <c r="F4" s="7"/>
      <c r="G4" s="7"/>
      <c r="H4" s="7"/>
      <c r="I4">
        <f>(K4+J4)*B3</f>
        <v>0</v>
      </c>
      <c r="J4" s="5"/>
      <c r="K4">
        <v>5</v>
      </c>
    </row>
    <row r="5" spans="1:11" ht="15.75" x14ac:dyDescent="0.25">
      <c r="C5" t="s">
        <v>3</v>
      </c>
      <c r="E5" s="9"/>
      <c r="F5" s="9"/>
      <c r="G5" s="9"/>
      <c r="H5" s="9"/>
      <c r="I5">
        <f>(K5+J5)*B3</f>
        <v>0</v>
      </c>
      <c r="J5" s="5"/>
      <c r="K5">
        <v>3</v>
      </c>
    </row>
    <row r="6" spans="1:11" ht="15.75" x14ac:dyDescent="0.25">
      <c r="C6" t="s">
        <v>4</v>
      </c>
      <c r="E6" s="9"/>
      <c r="F6" s="9"/>
      <c r="G6" s="9"/>
      <c r="H6" s="9"/>
      <c r="I6">
        <f>(K6+J6)*B3</f>
        <v>0</v>
      </c>
      <c r="J6" s="5"/>
      <c r="K6">
        <v>2</v>
      </c>
    </row>
    <row r="7" spans="1:11" ht="15.75" x14ac:dyDescent="0.25">
      <c r="E7" s="9"/>
      <c r="F7" s="9"/>
      <c r="G7" s="9"/>
      <c r="H7" s="9"/>
      <c r="J7" s="5"/>
    </row>
    <row r="8" spans="1:11" ht="15.75" x14ac:dyDescent="0.25">
      <c r="C8" s="2" t="s">
        <v>18</v>
      </c>
      <c r="D8" s="2"/>
      <c r="E8" s="9"/>
      <c r="F8" s="9"/>
      <c r="G8" s="9"/>
      <c r="H8" s="9"/>
      <c r="J8" s="5"/>
    </row>
    <row r="9" spans="1:11" ht="15.75" x14ac:dyDescent="0.25">
      <c r="C9" t="s">
        <v>0</v>
      </c>
      <c r="E9" s="7"/>
      <c r="F9" s="7"/>
      <c r="G9" s="7"/>
      <c r="H9" s="7"/>
      <c r="I9">
        <f>(K9+J9)*B3</f>
        <v>0</v>
      </c>
      <c r="J9" s="5"/>
      <c r="K9">
        <v>10</v>
      </c>
    </row>
    <row r="10" spans="1:11" ht="15.75" x14ac:dyDescent="0.25">
      <c r="C10" t="s">
        <v>1</v>
      </c>
      <c r="E10" s="9"/>
      <c r="F10" s="9"/>
      <c r="G10" s="9"/>
      <c r="H10" s="9"/>
      <c r="I10">
        <f>(K10+J10)*B3</f>
        <v>0</v>
      </c>
      <c r="J10" s="5"/>
      <c r="K10">
        <v>7</v>
      </c>
    </row>
    <row r="11" spans="1:11" ht="15.75" x14ac:dyDescent="0.25">
      <c r="C11" t="s">
        <v>2</v>
      </c>
      <c r="E11" s="9"/>
      <c r="F11" s="9"/>
      <c r="G11" s="9"/>
      <c r="H11" s="9"/>
      <c r="I11">
        <f>(K11+J11)*B3</f>
        <v>0</v>
      </c>
      <c r="J11" s="5"/>
      <c r="K11">
        <v>5</v>
      </c>
    </row>
    <row r="12" spans="1:11" ht="15.75" x14ac:dyDescent="0.25">
      <c r="C12" t="s">
        <v>3</v>
      </c>
      <c r="E12" s="9"/>
      <c r="F12" s="9"/>
      <c r="G12" s="9"/>
      <c r="H12" s="9"/>
      <c r="I12">
        <f>(K12+J12)*B3</f>
        <v>0</v>
      </c>
      <c r="J12" s="5"/>
      <c r="K12">
        <v>3</v>
      </c>
    </row>
    <row r="13" spans="1:11" ht="15.75" x14ac:dyDescent="0.25">
      <c r="C13" t="s">
        <v>4</v>
      </c>
      <c r="E13" s="9"/>
      <c r="F13" s="9"/>
      <c r="G13" s="9"/>
      <c r="H13" s="9"/>
      <c r="I13">
        <f>(K13+J13)*B3</f>
        <v>0</v>
      </c>
      <c r="J13" s="5"/>
      <c r="K13">
        <v>2</v>
      </c>
    </row>
    <row r="14" spans="1:11" ht="15.75" x14ac:dyDescent="0.25">
      <c r="E14" s="9"/>
      <c r="F14" s="9"/>
      <c r="G14" s="9"/>
      <c r="H14" s="9"/>
      <c r="J14" s="5"/>
    </row>
    <row r="15" spans="1:11" ht="15.75" x14ac:dyDescent="0.25">
      <c r="C15" s="2" t="s">
        <v>19</v>
      </c>
      <c r="D15" s="2"/>
      <c r="E15" s="9"/>
      <c r="F15" s="9"/>
      <c r="G15" s="9"/>
      <c r="H15" s="9"/>
      <c r="J15" s="5"/>
    </row>
    <row r="16" spans="1:11" ht="15.75" x14ac:dyDescent="0.25">
      <c r="C16" t="s">
        <v>0</v>
      </c>
      <c r="E16" s="7"/>
      <c r="F16" s="7"/>
      <c r="G16" s="7"/>
      <c r="H16" s="7"/>
      <c r="I16">
        <f>(K16+J16)*B3</f>
        <v>0</v>
      </c>
      <c r="J16" s="5"/>
      <c r="K16">
        <v>10</v>
      </c>
    </row>
    <row r="17" spans="1:11" ht="15.75" x14ac:dyDescent="0.25">
      <c r="C17" t="s">
        <v>1</v>
      </c>
      <c r="E17" s="7"/>
      <c r="F17" s="7"/>
      <c r="G17" s="7"/>
      <c r="H17" s="7"/>
      <c r="I17">
        <f>(K17+J17)*B3</f>
        <v>0</v>
      </c>
      <c r="J17" s="5"/>
      <c r="K17">
        <v>7</v>
      </c>
    </row>
    <row r="18" spans="1:11" ht="15.75" x14ac:dyDescent="0.25">
      <c r="C18" t="s">
        <v>2</v>
      </c>
      <c r="E18" s="7"/>
      <c r="F18" s="7"/>
      <c r="G18" s="7"/>
      <c r="H18" s="7"/>
      <c r="I18">
        <f>(K18+J18)*B3</f>
        <v>0</v>
      </c>
      <c r="J18" s="5"/>
      <c r="K18">
        <v>5</v>
      </c>
    </row>
    <row r="19" spans="1:11" ht="15.75" x14ac:dyDescent="0.25">
      <c r="C19" t="s">
        <v>3</v>
      </c>
      <c r="E19" s="7"/>
      <c r="F19" s="7"/>
      <c r="G19" s="7"/>
      <c r="H19" s="7"/>
      <c r="I19">
        <f>(K19+J19)*B3</f>
        <v>0</v>
      </c>
      <c r="J19" s="5"/>
      <c r="K19">
        <v>3</v>
      </c>
    </row>
    <row r="20" spans="1:11" ht="15.75" x14ac:dyDescent="0.25">
      <c r="A20" s="1"/>
      <c r="B20" s="1"/>
      <c r="C20" t="s">
        <v>4</v>
      </c>
      <c r="E20" s="7"/>
      <c r="F20" s="7"/>
      <c r="G20" s="7"/>
      <c r="H20" s="7"/>
      <c r="I20">
        <f>(K20+J20)*B3</f>
        <v>0</v>
      </c>
      <c r="J20" s="5"/>
      <c r="K20">
        <v>2</v>
      </c>
    </row>
    <row r="21" spans="1:11" ht="15.75" x14ac:dyDescent="0.25">
      <c r="E21" s="9"/>
      <c r="F21" s="9"/>
      <c r="G21" s="9"/>
      <c r="H21" s="9"/>
      <c r="J21" s="5"/>
    </row>
    <row r="22" spans="1:11" ht="15.75" x14ac:dyDescent="0.25">
      <c r="C22" s="2" t="s">
        <v>20</v>
      </c>
      <c r="D22" s="2"/>
      <c r="E22" s="9"/>
      <c r="F22" s="9"/>
      <c r="G22" s="9"/>
      <c r="H22" s="9"/>
      <c r="J22" s="5"/>
    </row>
    <row r="23" spans="1:11" ht="15.75" x14ac:dyDescent="0.25">
      <c r="C23" t="s">
        <v>0</v>
      </c>
      <c r="E23" s="7"/>
      <c r="F23" s="7"/>
      <c r="G23" s="7"/>
      <c r="H23" s="7"/>
      <c r="I23">
        <f>(K23+J23)*B3</f>
        <v>0</v>
      </c>
      <c r="J23" s="5"/>
      <c r="K23">
        <v>10</v>
      </c>
    </row>
    <row r="24" spans="1:11" ht="15.75" x14ac:dyDescent="0.25">
      <c r="C24" t="s">
        <v>1</v>
      </c>
      <c r="E24" s="7"/>
      <c r="F24" s="7"/>
      <c r="G24" s="7"/>
      <c r="H24" s="7"/>
      <c r="I24">
        <f>(K24+J24)*B3</f>
        <v>0</v>
      </c>
      <c r="J24" s="5"/>
      <c r="K24">
        <v>7</v>
      </c>
    </row>
    <row r="25" spans="1:11" ht="15.75" x14ac:dyDescent="0.25">
      <c r="C25" t="s">
        <v>2</v>
      </c>
      <c r="E25" s="7"/>
      <c r="F25" s="7"/>
      <c r="G25" s="7"/>
      <c r="H25" s="7"/>
      <c r="I25">
        <f>(K25+J25)*B3</f>
        <v>0</v>
      </c>
      <c r="J25" s="5"/>
      <c r="K25">
        <v>5</v>
      </c>
    </row>
    <row r="26" spans="1:11" ht="15.75" x14ac:dyDescent="0.25">
      <c r="C26" t="s">
        <v>3</v>
      </c>
      <c r="E26" s="7"/>
      <c r="F26" s="7"/>
      <c r="G26" s="7"/>
      <c r="H26" s="7"/>
      <c r="I26">
        <f>(K26+J26)*B3</f>
        <v>0</v>
      </c>
      <c r="J26" s="5"/>
      <c r="K26">
        <v>3</v>
      </c>
    </row>
    <row r="27" spans="1:11" ht="15.75" x14ac:dyDescent="0.25">
      <c r="C27" t="s">
        <v>4</v>
      </c>
      <c r="E27" s="7"/>
      <c r="F27" s="7"/>
      <c r="G27" s="7"/>
      <c r="H27" s="7"/>
      <c r="I27">
        <f>(K27+J27)*B3</f>
        <v>0</v>
      </c>
      <c r="J27" s="5"/>
      <c r="K27">
        <v>2</v>
      </c>
    </row>
    <row r="28" spans="1:11" ht="15.75" x14ac:dyDescent="0.25">
      <c r="B28" s="3"/>
      <c r="E28" s="9"/>
      <c r="F28" s="9"/>
      <c r="G28" s="9"/>
      <c r="H28" s="9"/>
      <c r="J28" s="5"/>
    </row>
    <row r="29" spans="1:11" ht="15.75" x14ac:dyDescent="0.25">
      <c r="B29" s="3"/>
      <c r="C29" s="2" t="s">
        <v>21</v>
      </c>
      <c r="D29" s="2"/>
      <c r="E29" s="9"/>
      <c r="F29" s="9"/>
      <c r="G29" s="9"/>
      <c r="H29" s="9"/>
      <c r="J29" s="5"/>
    </row>
    <row r="30" spans="1:11" ht="15.75" x14ac:dyDescent="0.25">
      <c r="B30" s="3"/>
      <c r="C30" t="s">
        <v>0</v>
      </c>
      <c r="E30" s="7"/>
      <c r="F30" s="7"/>
      <c r="G30" s="7"/>
      <c r="H30" s="7"/>
      <c r="I30">
        <f>(K30+J30)*B3</f>
        <v>0</v>
      </c>
      <c r="J30" s="5"/>
      <c r="K30">
        <v>10</v>
      </c>
    </row>
    <row r="31" spans="1:11" ht="15.75" x14ac:dyDescent="0.25">
      <c r="B31" s="3"/>
      <c r="C31" t="s">
        <v>1</v>
      </c>
      <c r="E31" s="7"/>
      <c r="F31" s="7"/>
      <c r="G31" s="7"/>
      <c r="H31" s="7"/>
      <c r="I31">
        <f>(K31+J31)*B3</f>
        <v>0</v>
      </c>
      <c r="J31" s="5"/>
      <c r="K31">
        <v>7</v>
      </c>
    </row>
    <row r="32" spans="1:11" ht="15.75" x14ac:dyDescent="0.25">
      <c r="B32" s="3"/>
      <c r="C32" t="s">
        <v>2</v>
      </c>
      <c r="E32" s="7"/>
      <c r="F32" s="7"/>
      <c r="G32" s="7"/>
      <c r="H32" s="7"/>
      <c r="I32">
        <f>(K32+J32)*B3</f>
        <v>0</v>
      </c>
      <c r="J32" s="5"/>
      <c r="K32">
        <v>5</v>
      </c>
    </row>
    <row r="33" spans="2:11" ht="15.75" x14ac:dyDescent="0.25">
      <c r="B33" s="3"/>
      <c r="C33" t="s">
        <v>3</v>
      </c>
      <c r="E33" s="7"/>
      <c r="F33" s="7"/>
      <c r="G33" s="7"/>
      <c r="H33" s="7"/>
      <c r="I33">
        <f>(K33+J33)*B3</f>
        <v>0</v>
      </c>
      <c r="J33" s="5"/>
      <c r="K33">
        <v>3</v>
      </c>
    </row>
    <row r="34" spans="2:11" ht="15.75" x14ac:dyDescent="0.25">
      <c r="B34" s="3"/>
      <c r="C34" t="s">
        <v>4</v>
      </c>
      <c r="E34" s="7"/>
      <c r="F34" s="7"/>
      <c r="G34" s="7"/>
      <c r="H34" s="7"/>
      <c r="I34">
        <f>(K34+J34)*B3</f>
        <v>0</v>
      </c>
      <c r="J34" s="5"/>
      <c r="K34">
        <v>2</v>
      </c>
    </row>
    <row r="35" spans="2:11" ht="15.75" x14ac:dyDescent="0.25">
      <c r="B35" s="3"/>
      <c r="E35" s="9"/>
      <c r="F35" s="9"/>
      <c r="G35" s="9"/>
      <c r="H35" s="9"/>
      <c r="J35" s="5"/>
    </row>
    <row r="36" spans="2:11" ht="15.75" x14ac:dyDescent="0.25">
      <c r="B36" s="3"/>
      <c r="C36" s="2" t="s">
        <v>22</v>
      </c>
      <c r="D36" s="2"/>
      <c r="E36" s="9"/>
      <c r="F36" s="9"/>
      <c r="G36" s="9"/>
      <c r="H36" s="9"/>
      <c r="J36" s="5"/>
    </row>
    <row r="37" spans="2:11" ht="15.75" x14ac:dyDescent="0.25">
      <c r="B37" s="3"/>
      <c r="C37" t="s">
        <v>0</v>
      </c>
      <c r="E37" s="7"/>
      <c r="F37" s="7"/>
      <c r="G37" s="7"/>
      <c r="H37" s="7"/>
      <c r="I37">
        <f>(K37+J37)*B3</f>
        <v>0</v>
      </c>
      <c r="J37" s="5"/>
      <c r="K37">
        <v>10</v>
      </c>
    </row>
    <row r="38" spans="2:11" ht="15.75" x14ac:dyDescent="0.25">
      <c r="B38" s="3"/>
      <c r="C38" t="s">
        <v>1</v>
      </c>
      <c r="E38" s="7"/>
      <c r="F38" s="7"/>
      <c r="G38" s="7"/>
      <c r="H38" s="7"/>
      <c r="I38">
        <f>(K38+J38)*B3</f>
        <v>0</v>
      </c>
      <c r="J38" s="5"/>
      <c r="K38">
        <v>7</v>
      </c>
    </row>
    <row r="39" spans="2:11" ht="15.75" x14ac:dyDescent="0.25">
      <c r="C39" t="s">
        <v>2</v>
      </c>
      <c r="E39" s="7"/>
      <c r="F39" s="7"/>
      <c r="G39" s="7"/>
      <c r="H39" s="7"/>
      <c r="I39">
        <f>(K39+J39)*B3</f>
        <v>0</v>
      </c>
      <c r="J39" s="5"/>
      <c r="K39">
        <v>5</v>
      </c>
    </row>
    <row r="40" spans="2:11" ht="15.75" x14ac:dyDescent="0.25">
      <c r="C40" t="s">
        <v>3</v>
      </c>
      <c r="E40" s="7"/>
      <c r="F40" s="7"/>
      <c r="G40" s="7"/>
      <c r="H40" s="7"/>
      <c r="I40">
        <f>(K40+J40)*B3</f>
        <v>0</v>
      </c>
      <c r="J40" s="5"/>
      <c r="K40">
        <v>3</v>
      </c>
    </row>
    <row r="41" spans="2:11" ht="15.75" x14ac:dyDescent="0.25">
      <c r="C41" t="s">
        <v>4</v>
      </c>
      <c r="E41" s="9"/>
      <c r="F41" s="9"/>
      <c r="G41" s="9"/>
      <c r="H41" s="9"/>
      <c r="I41">
        <f>(K41+J41)*B3</f>
        <v>0</v>
      </c>
      <c r="J41" s="5"/>
      <c r="K41">
        <v>2</v>
      </c>
    </row>
    <row r="42" spans="2:11" ht="15.75" x14ac:dyDescent="0.25">
      <c r="E42" s="9"/>
      <c r="F42" s="9"/>
      <c r="G42" s="9"/>
      <c r="H42" s="9"/>
      <c r="J42" s="5"/>
    </row>
    <row r="43" spans="2:11" ht="15.75" x14ac:dyDescent="0.25">
      <c r="C43" s="2" t="s">
        <v>31</v>
      </c>
      <c r="D43" s="2"/>
      <c r="E43" s="9"/>
      <c r="F43" s="9"/>
      <c r="G43" s="9"/>
      <c r="H43" s="9"/>
      <c r="J43" s="5"/>
    </row>
    <row r="44" spans="2:11" ht="15.75" x14ac:dyDescent="0.25">
      <c r="C44" s="2" t="s">
        <v>32</v>
      </c>
      <c r="D44" s="2"/>
      <c r="E44" s="9"/>
      <c r="F44" s="9"/>
      <c r="G44" s="9"/>
      <c r="H44" s="9"/>
      <c r="J44" s="5"/>
    </row>
    <row r="45" spans="2:11" ht="15.75" x14ac:dyDescent="0.25">
      <c r="C45" t="s">
        <v>0</v>
      </c>
      <c r="E45" s="7"/>
      <c r="F45" s="7"/>
      <c r="G45" s="7"/>
      <c r="H45" s="7"/>
      <c r="I45">
        <f>(K45+J45)*B3</f>
        <v>0</v>
      </c>
      <c r="J45" s="5"/>
      <c r="K45">
        <v>10</v>
      </c>
    </row>
    <row r="46" spans="2:11" ht="15.75" x14ac:dyDescent="0.25">
      <c r="C46" t="s">
        <v>1</v>
      </c>
      <c r="E46" s="7"/>
      <c r="F46" s="7"/>
      <c r="G46" s="7"/>
      <c r="H46" s="7"/>
      <c r="I46">
        <f>(K46+J46)*B3</f>
        <v>0</v>
      </c>
      <c r="J46" s="5"/>
      <c r="K46">
        <v>7</v>
      </c>
    </row>
    <row r="47" spans="2:11" ht="15.75" x14ac:dyDescent="0.25">
      <c r="C47" t="s">
        <v>2</v>
      </c>
      <c r="E47" s="7"/>
      <c r="F47" s="7"/>
      <c r="G47" s="7"/>
      <c r="H47" s="7"/>
      <c r="I47">
        <f>(K47+J47)*B3</f>
        <v>0</v>
      </c>
      <c r="J47" s="5"/>
      <c r="K47">
        <v>5</v>
      </c>
    </row>
    <row r="48" spans="2:11" ht="15.75" x14ac:dyDescent="0.25">
      <c r="C48" t="s">
        <v>3</v>
      </c>
      <c r="E48" s="7"/>
      <c r="F48" s="7"/>
      <c r="G48" s="7"/>
      <c r="H48" s="7"/>
      <c r="I48">
        <f>(K48+J48)*B3</f>
        <v>0</v>
      </c>
      <c r="J48" s="5"/>
      <c r="K48">
        <v>3</v>
      </c>
    </row>
    <row r="49" spans="3:11" ht="15.75" x14ac:dyDescent="0.25">
      <c r="C49" t="s">
        <v>4</v>
      </c>
      <c r="E49" s="7"/>
      <c r="F49" s="7"/>
      <c r="G49" s="7"/>
      <c r="H49" s="7"/>
      <c r="I49">
        <f>(K49+J49)*B3</f>
        <v>0</v>
      </c>
      <c r="J49" s="5"/>
      <c r="K49">
        <v>2</v>
      </c>
    </row>
    <row r="50" spans="3:11" ht="15.75" x14ac:dyDescent="0.25">
      <c r="E50" s="9"/>
      <c r="F50" s="9"/>
      <c r="G50" s="9"/>
      <c r="H50" s="9"/>
      <c r="J50" s="5"/>
    </row>
    <row r="51" spans="3:11" ht="15.75" x14ac:dyDescent="0.25">
      <c r="C51" s="2" t="s">
        <v>25</v>
      </c>
      <c r="D51" s="2"/>
      <c r="E51" s="9"/>
      <c r="F51" s="9"/>
      <c r="G51" s="9"/>
      <c r="H51" s="9"/>
      <c r="J51" s="5"/>
    </row>
    <row r="52" spans="3:11" ht="15.75" x14ac:dyDescent="0.25">
      <c r="C52" s="2" t="s">
        <v>32</v>
      </c>
      <c r="D52" s="2"/>
      <c r="E52" s="9"/>
      <c r="F52" s="9"/>
      <c r="G52" s="9"/>
      <c r="H52" s="9"/>
      <c r="J52" s="5"/>
    </row>
    <row r="53" spans="3:11" ht="15.75" x14ac:dyDescent="0.25">
      <c r="C53" t="s">
        <v>0</v>
      </c>
      <c r="E53" s="7"/>
      <c r="F53" s="7"/>
      <c r="G53" s="7"/>
      <c r="H53" s="7"/>
      <c r="I53">
        <f>(K53+J53)*B3</f>
        <v>0</v>
      </c>
      <c r="J53" s="5"/>
      <c r="K53">
        <v>10</v>
      </c>
    </row>
    <row r="54" spans="3:11" ht="15.75" x14ac:dyDescent="0.25">
      <c r="C54" t="s">
        <v>1</v>
      </c>
      <c r="E54" s="7"/>
      <c r="F54" s="7"/>
      <c r="G54" s="7"/>
      <c r="H54" s="7"/>
      <c r="I54">
        <f>(K54+J54)*B3</f>
        <v>0</v>
      </c>
      <c r="J54" s="5"/>
      <c r="K54">
        <v>7</v>
      </c>
    </row>
    <row r="55" spans="3:11" ht="15.75" x14ac:dyDescent="0.25">
      <c r="C55" t="s">
        <v>2</v>
      </c>
      <c r="E55" s="7"/>
      <c r="F55" s="7"/>
      <c r="G55" s="7"/>
      <c r="H55" s="7"/>
      <c r="I55">
        <f>(K55+J55)*B3</f>
        <v>0</v>
      </c>
      <c r="J55" s="5"/>
      <c r="K55">
        <v>5</v>
      </c>
    </row>
    <row r="56" spans="3:11" ht="15.75" x14ac:dyDescent="0.25">
      <c r="C56" t="s">
        <v>3</v>
      </c>
      <c r="E56" s="7"/>
      <c r="F56" s="7"/>
      <c r="G56" s="7"/>
      <c r="H56" s="7"/>
      <c r="I56">
        <f>(K56+J56)*B3</f>
        <v>0</v>
      </c>
      <c r="J56" s="5"/>
      <c r="K56">
        <v>3</v>
      </c>
    </row>
    <row r="57" spans="3:11" ht="15.75" x14ac:dyDescent="0.25">
      <c r="C57" t="s">
        <v>4</v>
      </c>
      <c r="E57" s="7"/>
      <c r="F57" s="7"/>
      <c r="G57" s="7"/>
      <c r="H57" s="7"/>
      <c r="I57">
        <f>(K57+J57)*B3</f>
        <v>0</v>
      </c>
      <c r="J57" s="5"/>
      <c r="K57">
        <v>2</v>
      </c>
    </row>
    <row r="58" spans="3:11" ht="15.75" x14ac:dyDescent="0.25">
      <c r="E58" s="9"/>
      <c r="F58" s="9"/>
      <c r="G58" s="9"/>
      <c r="H58" s="9"/>
      <c r="J58" s="5"/>
    </row>
    <row r="59" spans="3:11" ht="15.75" x14ac:dyDescent="0.25">
      <c r="C59" s="1" t="s">
        <v>24</v>
      </c>
      <c r="D59" s="2"/>
      <c r="E59" s="9"/>
      <c r="F59" s="9"/>
      <c r="G59" s="9"/>
      <c r="H59" s="9"/>
      <c r="J59" s="5"/>
    </row>
    <row r="60" spans="3:11" ht="15.75" x14ac:dyDescent="0.25">
      <c r="C60" s="2" t="s">
        <v>49</v>
      </c>
      <c r="D60" s="2"/>
      <c r="E60" s="9"/>
      <c r="F60" s="9"/>
      <c r="G60" s="9"/>
      <c r="H60" s="9"/>
      <c r="J60" s="5"/>
    </row>
    <row r="61" spans="3:11" ht="15.75" x14ac:dyDescent="0.25">
      <c r="C61" t="s">
        <v>0</v>
      </c>
      <c r="E61" s="7"/>
      <c r="F61" s="7"/>
      <c r="G61" s="7"/>
      <c r="H61" s="7"/>
      <c r="I61">
        <f>(K61+J61)*B3</f>
        <v>0</v>
      </c>
      <c r="J61" s="5"/>
      <c r="K61">
        <v>10</v>
      </c>
    </row>
    <row r="62" spans="3:11" ht="15.75" x14ac:dyDescent="0.25">
      <c r="C62" t="s">
        <v>1</v>
      </c>
      <c r="E62" s="7"/>
      <c r="F62" s="7"/>
      <c r="G62" s="7"/>
      <c r="H62" s="7"/>
      <c r="I62">
        <f>(K62+J62)*B3</f>
        <v>0</v>
      </c>
      <c r="J62" s="5"/>
      <c r="K62">
        <v>7</v>
      </c>
    </row>
    <row r="63" spans="3:11" ht="15.75" x14ac:dyDescent="0.25">
      <c r="C63" t="s">
        <v>2</v>
      </c>
      <c r="E63" s="7"/>
      <c r="F63" s="7"/>
      <c r="G63" s="7"/>
      <c r="H63" s="7"/>
      <c r="I63">
        <f>(K63+J63)*B3</f>
        <v>0</v>
      </c>
      <c r="J63" s="5"/>
      <c r="K63">
        <v>5</v>
      </c>
    </row>
    <row r="64" spans="3:11" ht="15.75" x14ac:dyDescent="0.25">
      <c r="C64" t="s">
        <v>3</v>
      </c>
      <c r="E64" s="7"/>
      <c r="F64" s="7"/>
      <c r="G64" s="7"/>
      <c r="H64" s="7"/>
      <c r="I64">
        <f>(K64+J64)*B3</f>
        <v>0</v>
      </c>
      <c r="J64" s="5"/>
      <c r="K64">
        <v>3</v>
      </c>
    </row>
    <row r="65" spans="3:11" ht="15.75" x14ac:dyDescent="0.25">
      <c r="C65" t="s">
        <v>4</v>
      </c>
      <c r="E65" s="7"/>
      <c r="F65" s="7"/>
      <c r="G65" s="7"/>
      <c r="H65" s="7"/>
      <c r="I65">
        <f>(K65+J65)*B3</f>
        <v>0</v>
      </c>
      <c r="J65" s="5"/>
      <c r="K65">
        <v>2</v>
      </c>
    </row>
    <row r="66" spans="3:11" ht="15.75" x14ac:dyDescent="0.25">
      <c r="E66" s="9"/>
      <c r="F66" s="9"/>
      <c r="G66" s="9"/>
      <c r="H66" s="9"/>
      <c r="J66" s="5"/>
    </row>
    <row r="67" spans="3:11" ht="15.75" x14ac:dyDescent="0.25">
      <c r="C67" s="1" t="s">
        <v>25</v>
      </c>
      <c r="D67" s="2"/>
      <c r="E67" s="9"/>
      <c r="F67" s="9"/>
      <c r="G67" s="9"/>
      <c r="H67" s="9"/>
      <c r="J67" s="5"/>
    </row>
    <row r="68" spans="3:11" ht="15.75" x14ac:dyDescent="0.25">
      <c r="C68" s="2" t="s">
        <v>49</v>
      </c>
      <c r="D68" s="2"/>
      <c r="E68" s="9"/>
      <c r="F68" s="9"/>
      <c r="G68" s="9"/>
      <c r="H68" s="9"/>
      <c r="J68" s="5"/>
    </row>
    <row r="69" spans="3:11" ht="15.75" x14ac:dyDescent="0.25">
      <c r="C69" t="s">
        <v>0</v>
      </c>
      <c r="E69" s="7"/>
      <c r="F69" s="7"/>
      <c r="G69" s="7"/>
      <c r="H69" s="7"/>
      <c r="I69">
        <f>(K69+J69)*B3</f>
        <v>0</v>
      </c>
      <c r="J69" s="5"/>
      <c r="K69">
        <v>10</v>
      </c>
    </row>
    <row r="70" spans="3:11" ht="15.75" x14ac:dyDescent="0.25">
      <c r="C70" t="s">
        <v>1</v>
      </c>
      <c r="E70" s="7"/>
      <c r="F70" s="7"/>
      <c r="G70" s="7"/>
      <c r="H70" s="7"/>
      <c r="I70">
        <f>(K70+J70)*B3</f>
        <v>0</v>
      </c>
      <c r="J70" s="5"/>
      <c r="K70">
        <v>7</v>
      </c>
    </row>
    <row r="71" spans="3:11" ht="15.75" x14ac:dyDescent="0.25">
      <c r="C71" t="s">
        <v>2</v>
      </c>
      <c r="E71" s="7"/>
      <c r="F71" s="7"/>
      <c r="G71" s="7"/>
      <c r="H71" s="7"/>
      <c r="I71">
        <f>(K71+J71)*B3</f>
        <v>0</v>
      </c>
      <c r="J71" s="5"/>
      <c r="K71">
        <v>5</v>
      </c>
    </row>
    <row r="72" spans="3:11" ht="15.75" x14ac:dyDescent="0.25">
      <c r="C72" t="s">
        <v>3</v>
      </c>
      <c r="E72" s="7"/>
      <c r="F72" s="7"/>
      <c r="G72" s="7"/>
      <c r="H72" s="7"/>
      <c r="I72">
        <f>(K72+J72)*B3</f>
        <v>0</v>
      </c>
      <c r="J72" s="5"/>
      <c r="K72">
        <v>3</v>
      </c>
    </row>
    <row r="73" spans="3:11" ht="15.75" x14ac:dyDescent="0.25">
      <c r="C73" t="s">
        <v>4</v>
      </c>
      <c r="E73" s="7"/>
      <c r="F73" s="7"/>
      <c r="G73" s="7"/>
      <c r="H73" s="7"/>
      <c r="I73">
        <f>(K73+J73)*B3</f>
        <v>0</v>
      </c>
      <c r="J73" s="5"/>
      <c r="K73">
        <v>2</v>
      </c>
    </row>
    <row r="74" spans="3:11" ht="15.75" x14ac:dyDescent="0.25">
      <c r="E74" s="9"/>
      <c r="F74" s="9"/>
      <c r="G74" s="9"/>
      <c r="H74" s="9"/>
      <c r="J74" s="5"/>
    </row>
    <row r="75" spans="3:11" ht="15.75" x14ac:dyDescent="0.25">
      <c r="C75" s="2" t="s">
        <v>26</v>
      </c>
      <c r="D75" s="2"/>
      <c r="E75" s="9"/>
      <c r="F75" s="9"/>
      <c r="G75" s="9"/>
      <c r="H75" s="9"/>
      <c r="J75" s="5"/>
    </row>
    <row r="76" spans="3:11" ht="15.75" x14ac:dyDescent="0.25">
      <c r="C76" t="s">
        <v>0</v>
      </c>
      <c r="E76" s="7"/>
      <c r="F76" s="7"/>
      <c r="G76" s="7"/>
      <c r="H76" s="7"/>
      <c r="I76">
        <f>(K76+J76)*B3</f>
        <v>0</v>
      </c>
      <c r="J76" s="5"/>
      <c r="K76">
        <v>10</v>
      </c>
    </row>
    <row r="77" spans="3:11" ht="15.75" x14ac:dyDescent="0.25">
      <c r="C77" t="s">
        <v>1</v>
      </c>
      <c r="E77" s="7"/>
      <c r="F77" s="7"/>
      <c r="G77" s="7"/>
      <c r="H77" s="7"/>
      <c r="I77">
        <f>(K77+J77)*B3</f>
        <v>0</v>
      </c>
      <c r="J77" s="5"/>
      <c r="K77">
        <v>7</v>
      </c>
    </row>
    <row r="78" spans="3:11" ht="15.75" x14ac:dyDescent="0.25">
      <c r="C78" t="s">
        <v>2</v>
      </c>
      <c r="E78" s="7"/>
      <c r="F78" s="7"/>
      <c r="G78" s="7"/>
      <c r="H78" s="7"/>
      <c r="I78">
        <f>(K78+J78)*B3</f>
        <v>0</v>
      </c>
      <c r="J78" s="5"/>
      <c r="K78">
        <v>5</v>
      </c>
    </row>
    <row r="79" spans="3:11" ht="15.75" x14ac:dyDescent="0.25">
      <c r="C79" t="s">
        <v>3</v>
      </c>
      <c r="E79" s="7"/>
      <c r="F79" s="7"/>
      <c r="G79" s="7"/>
      <c r="H79" s="7"/>
      <c r="I79">
        <f>(K79+J79)*B3</f>
        <v>0</v>
      </c>
      <c r="J79" s="5"/>
      <c r="K79">
        <v>3</v>
      </c>
    </row>
    <row r="80" spans="3:11" ht="15.75" x14ac:dyDescent="0.25">
      <c r="C80" t="s">
        <v>4</v>
      </c>
      <c r="E80" s="7"/>
      <c r="F80" s="7"/>
      <c r="G80" s="7"/>
      <c r="H80" s="7"/>
      <c r="I80">
        <f>(K80+J80)*B3</f>
        <v>0</v>
      </c>
      <c r="J80" s="5"/>
      <c r="K80">
        <v>2</v>
      </c>
    </row>
    <row r="81" spans="3:11" ht="15.75" x14ac:dyDescent="0.25">
      <c r="E81" s="9"/>
      <c r="F81" s="9"/>
      <c r="G81" s="9"/>
      <c r="H81" s="9"/>
      <c r="J81" s="5"/>
    </row>
    <row r="82" spans="3:11" ht="15.75" x14ac:dyDescent="0.25">
      <c r="C82" s="2" t="s">
        <v>27</v>
      </c>
      <c r="D82" s="2"/>
      <c r="E82" s="9"/>
      <c r="F82" s="9"/>
      <c r="G82" s="9"/>
      <c r="H82" s="9"/>
      <c r="J82" s="5"/>
    </row>
    <row r="83" spans="3:11" ht="15.75" x14ac:dyDescent="0.25">
      <c r="C83" t="s">
        <v>0</v>
      </c>
      <c r="E83" s="7"/>
      <c r="F83" s="7"/>
      <c r="G83" s="7"/>
      <c r="H83" s="7"/>
      <c r="I83">
        <f>(K83+J83)*B3</f>
        <v>0</v>
      </c>
      <c r="J83" s="5"/>
      <c r="K83">
        <v>10</v>
      </c>
    </row>
    <row r="84" spans="3:11" ht="15.75" x14ac:dyDescent="0.25">
      <c r="C84" t="s">
        <v>1</v>
      </c>
      <c r="E84" s="7"/>
      <c r="F84" s="7"/>
      <c r="G84" s="7"/>
      <c r="H84" s="7"/>
      <c r="I84">
        <f>(K84+J84)*B3</f>
        <v>0</v>
      </c>
      <c r="J84" s="5"/>
      <c r="K84">
        <v>7</v>
      </c>
    </row>
    <row r="85" spans="3:11" ht="15.75" x14ac:dyDescent="0.25">
      <c r="C85" t="s">
        <v>2</v>
      </c>
      <c r="E85" s="7"/>
      <c r="F85" s="7"/>
      <c r="G85" s="7"/>
      <c r="H85" s="7"/>
      <c r="I85">
        <f>(K85+J85)*B3</f>
        <v>0</v>
      </c>
      <c r="J85" s="5"/>
      <c r="K85">
        <v>5</v>
      </c>
    </row>
    <row r="86" spans="3:11" ht="15.75" x14ac:dyDescent="0.25">
      <c r="C86" t="s">
        <v>3</v>
      </c>
      <c r="E86" s="7"/>
      <c r="F86" s="7"/>
      <c r="G86" s="7"/>
      <c r="H86" s="7"/>
      <c r="I86">
        <f>(K86+J86)*B3</f>
        <v>0</v>
      </c>
      <c r="J86" s="5"/>
      <c r="K86">
        <v>3</v>
      </c>
    </row>
    <row r="87" spans="3:11" ht="15.75" x14ac:dyDescent="0.25">
      <c r="C87" t="s">
        <v>4</v>
      </c>
      <c r="E87" s="7"/>
      <c r="F87" s="7"/>
      <c r="G87" s="7"/>
      <c r="H87" s="7"/>
      <c r="I87">
        <f>(K87+J87)*B3</f>
        <v>0</v>
      </c>
      <c r="J87" s="5"/>
      <c r="K87">
        <v>2</v>
      </c>
    </row>
    <row r="88" spans="3:11" ht="15.75" x14ac:dyDescent="0.25">
      <c r="E88" s="9"/>
      <c r="F88" s="9"/>
      <c r="G88" s="9"/>
      <c r="H88" s="9"/>
      <c r="J88" s="5"/>
    </row>
    <row r="89" spans="3:11" ht="15.75" x14ac:dyDescent="0.25">
      <c r="C89" s="2" t="s">
        <v>28</v>
      </c>
      <c r="D89" s="2"/>
      <c r="E89" s="9"/>
      <c r="F89" s="9"/>
      <c r="G89" s="9"/>
      <c r="H89" s="9"/>
      <c r="J89" s="5"/>
    </row>
    <row r="90" spans="3:11" ht="15.75" x14ac:dyDescent="0.25">
      <c r="C90" t="s">
        <v>0</v>
      </c>
      <c r="E90" s="7"/>
      <c r="F90" s="7"/>
      <c r="G90" s="7"/>
      <c r="H90" s="7"/>
      <c r="I90">
        <f>(K90+J90)*B3</f>
        <v>0</v>
      </c>
      <c r="J90" s="5"/>
      <c r="K90">
        <v>10</v>
      </c>
    </row>
    <row r="91" spans="3:11" ht="15.75" x14ac:dyDescent="0.25">
      <c r="C91" t="s">
        <v>1</v>
      </c>
      <c r="E91" s="7"/>
      <c r="F91" s="7"/>
      <c r="G91" s="7"/>
      <c r="H91" s="7"/>
      <c r="I91">
        <f>(K91+J91)*B3</f>
        <v>0</v>
      </c>
      <c r="J91" s="5"/>
      <c r="K91">
        <v>7</v>
      </c>
    </row>
    <row r="92" spans="3:11" ht="15.75" x14ac:dyDescent="0.25">
      <c r="C92" t="s">
        <v>2</v>
      </c>
      <c r="E92" s="7"/>
      <c r="F92" s="7"/>
      <c r="G92" s="7"/>
      <c r="H92" s="7"/>
      <c r="I92">
        <f>(K92+J92)*B3</f>
        <v>0</v>
      </c>
      <c r="J92" s="5"/>
      <c r="K92">
        <v>5</v>
      </c>
    </row>
    <row r="93" spans="3:11" ht="15.75" x14ac:dyDescent="0.25">
      <c r="C93" t="s">
        <v>3</v>
      </c>
      <c r="E93" s="7"/>
      <c r="F93" s="7"/>
      <c r="G93" s="7"/>
      <c r="H93" s="7"/>
      <c r="I93">
        <f>(K93+J93)*B3</f>
        <v>0</v>
      </c>
      <c r="J93" s="5"/>
      <c r="K93">
        <v>3</v>
      </c>
    </row>
    <row r="94" spans="3:11" ht="15.75" x14ac:dyDescent="0.25">
      <c r="C94" t="s">
        <v>4</v>
      </c>
      <c r="E94" s="7"/>
      <c r="F94" s="7"/>
      <c r="G94" s="7"/>
      <c r="H94" s="7"/>
      <c r="I94">
        <f>(K94+J94)*B3</f>
        <v>0</v>
      </c>
      <c r="J94" s="5"/>
      <c r="K94">
        <v>2</v>
      </c>
    </row>
    <row r="95" spans="3:11" ht="15.75" x14ac:dyDescent="0.25">
      <c r="E95" s="9"/>
      <c r="F95" s="9"/>
      <c r="G95" s="9"/>
      <c r="H95" s="9"/>
      <c r="J95" s="5"/>
    </row>
    <row r="96" spans="3:11" ht="15.75" x14ac:dyDescent="0.25">
      <c r="C96" s="2" t="s">
        <v>12</v>
      </c>
      <c r="D96" s="2"/>
      <c r="E96" s="9"/>
      <c r="F96" s="9"/>
      <c r="G96" s="9"/>
      <c r="H96" s="9"/>
      <c r="J96" s="5"/>
    </row>
    <row r="97" spans="3:11" ht="15.75" x14ac:dyDescent="0.25">
      <c r="C97" t="s">
        <v>0</v>
      </c>
      <c r="E97" s="7"/>
      <c r="F97" s="7"/>
      <c r="G97" s="7"/>
      <c r="H97" s="7"/>
      <c r="I97">
        <f>(K97+J97)*B3</f>
        <v>0</v>
      </c>
      <c r="J97" s="5"/>
      <c r="K97">
        <f>J97+10</f>
        <v>10</v>
      </c>
    </row>
    <row r="98" spans="3:11" ht="15.75" x14ac:dyDescent="0.25">
      <c r="C98" t="s">
        <v>1</v>
      </c>
      <c r="E98" s="7"/>
      <c r="F98" s="7"/>
      <c r="G98" s="7"/>
      <c r="H98" s="7"/>
      <c r="I98">
        <f>(K98+J98)*B3</f>
        <v>0</v>
      </c>
      <c r="J98" s="5"/>
      <c r="K98">
        <f>J98+7</f>
        <v>7</v>
      </c>
    </row>
    <row r="99" spans="3:11" ht="15.75" x14ac:dyDescent="0.25">
      <c r="C99" t="s">
        <v>2</v>
      </c>
      <c r="E99" s="7"/>
      <c r="F99" s="7"/>
      <c r="G99" s="7"/>
      <c r="H99" s="7"/>
      <c r="I99">
        <f>(K99+J99)*B3</f>
        <v>0</v>
      </c>
      <c r="J99" s="5"/>
      <c r="K99">
        <f>J99+5</f>
        <v>5</v>
      </c>
    </row>
    <row r="100" spans="3:11" ht="15.75" x14ac:dyDescent="0.25">
      <c r="C100" t="s">
        <v>3</v>
      </c>
      <c r="E100" s="7"/>
      <c r="F100" s="7"/>
      <c r="G100" s="7"/>
      <c r="H100" s="7"/>
      <c r="I100">
        <f>(K100+J100)*B3</f>
        <v>0</v>
      </c>
      <c r="J100" s="5"/>
      <c r="K100">
        <f>J100+3</f>
        <v>3</v>
      </c>
    </row>
    <row r="101" spans="3:11" ht="15.75" x14ac:dyDescent="0.25">
      <c r="C101" t="s">
        <v>4</v>
      </c>
      <c r="E101" s="7"/>
      <c r="F101" s="7"/>
      <c r="G101" s="7"/>
      <c r="H101" s="7"/>
      <c r="I101">
        <f>(K101+J101)*B3</f>
        <v>0</v>
      </c>
      <c r="J101" s="5"/>
      <c r="K101">
        <f>J101+2</f>
        <v>2</v>
      </c>
    </row>
    <row r="102" spans="3:11" ht="15.75" x14ac:dyDescent="0.25">
      <c r="E102" s="9"/>
      <c r="F102" s="9"/>
      <c r="G102" s="9"/>
      <c r="H102" s="9"/>
      <c r="J102" s="5"/>
    </row>
    <row r="103" spans="3:11" ht="15.75" x14ac:dyDescent="0.25">
      <c r="C103" s="2" t="s">
        <v>13</v>
      </c>
      <c r="D103" s="2"/>
      <c r="E103" s="9"/>
      <c r="F103" s="9"/>
      <c r="G103" s="9"/>
      <c r="H103" s="9"/>
      <c r="J103" s="5"/>
    </row>
    <row r="104" spans="3:11" ht="15.75" x14ac:dyDescent="0.25">
      <c r="C104" t="s">
        <v>0</v>
      </c>
      <c r="E104" s="7"/>
      <c r="F104" s="7"/>
      <c r="G104" s="7"/>
      <c r="H104" s="7"/>
      <c r="I104">
        <f>(K104+J104)*B3</f>
        <v>0</v>
      </c>
      <c r="J104" s="5"/>
      <c r="K104">
        <f>J104+10</f>
        <v>10</v>
      </c>
    </row>
    <row r="105" spans="3:11" ht="15.75" x14ac:dyDescent="0.25">
      <c r="C105" t="s">
        <v>1</v>
      </c>
      <c r="E105" s="7"/>
      <c r="F105" s="7"/>
      <c r="G105" s="7"/>
      <c r="H105" s="7"/>
      <c r="I105">
        <f>(K105+J105)*B3</f>
        <v>0</v>
      </c>
      <c r="J105" s="5"/>
      <c r="K105">
        <f>J105+7</f>
        <v>7</v>
      </c>
    </row>
    <row r="106" spans="3:11" ht="15.75" x14ac:dyDescent="0.25">
      <c r="C106" t="s">
        <v>2</v>
      </c>
      <c r="E106" s="7"/>
      <c r="F106" s="7"/>
      <c r="G106" s="7"/>
      <c r="H106" s="7"/>
      <c r="I106">
        <f>(K106+J106)*B3</f>
        <v>0</v>
      </c>
      <c r="J106" s="5"/>
      <c r="K106">
        <f>J106+5</f>
        <v>5</v>
      </c>
    </row>
    <row r="107" spans="3:11" ht="15.75" x14ac:dyDescent="0.25">
      <c r="C107" t="s">
        <v>3</v>
      </c>
      <c r="E107" s="7"/>
      <c r="F107" s="7"/>
      <c r="G107" s="7"/>
      <c r="H107" s="7"/>
      <c r="I107">
        <f>(K107+J107)*B3</f>
        <v>0</v>
      </c>
      <c r="J107" s="5"/>
      <c r="K107">
        <f>J107+3</f>
        <v>3</v>
      </c>
    </row>
    <row r="108" spans="3:11" ht="15.75" x14ac:dyDescent="0.25">
      <c r="C108" t="s">
        <v>4</v>
      </c>
      <c r="E108" s="7"/>
      <c r="F108" s="7"/>
      <c r="G108" s="7"/>
      <c r="H108" s="7"/>
      <c r="I108">
        <f>(K108+J108)*B3</f>
        <v>0</v>
      </c>
      <c r="J108" s="5"/>
      <c r="K108">
        <f>J108+2</f>
        <v>2</v>
      </c>
    </row>
    <row r="109" spans="3:11" ht="15.75" x14ac:dyDescent="0.25">
      <c r="E109" s="9"/>
      <c r="F109" s="9"/>
      <c r="G109" s="9"/>
      <c r="H109" s="9"/>
      <c r="J109" s="5"/>
    </row>
    <row r="110" spans="3:11" ht="15.75" x14ac:dyDescent="0.25">
      <c r="C110" s="2" t="s">
        <v>42</v>
      </c>
      <c r="D110" s="2"/>
      <c r="E110" s="9"/>
      <c r="F110" s="9"/>
      <c r="G110" s="9"/>
      <c r="H110" s="9"/>
      <c r="J110" s="5"/>
    </row>
    <row r="111" spans="3:11" ht="15.75" x14ac:dyDescent="0.25">
      <c r="C111" t="s">
        <v>0</v>
      </c>
      <c r="D111" s="11"/>
      <c r="E111" s="7"/>
      <c r="F111" s="7"/>
      <c r="G111" s="7"/>
      <c r="H111" s="7"/>
      <c r="I111">
        <f>(K111+J111)*B3</f>
        <v>0</v>
      </c>
      <c r="J111" s="5"/>
      <c r="K111">
        <v>10</v>
      </c>
    </row>
    <row r="112" spans="3:11" ht="15.75" x14ac:dyDescent="0.25">
      <c r="C112" t="s">
        <v>1</v>
      </c>
      <c r="E112" s="7"/>
      <c r="F112" s="7"/>
      <c r="G112" s="7"/>
      <c r="H112" s="7"/>
      <c r="I112">
        <f>(K112+J112)*B3</f>
        <v>0</v>
      </c>
      <c r="J112" s="5"/>
      <c r="K112">
        <v>7</v>
      </c>
    </row>
    <row r="113" spans="1:11" ht="15.75" x14ac:dyDescent="0.25">
      <c r="C113" t="s">
        <v>2</v>
      </c>
      <c r="E113" s="7"/>
      <c r="F113" s="7"/>
      <c r="G113" s="7"/>
      <c r="H113" s="7"/>
      <c r="I113">
        <f>(K113+J113)*B3</f>
        <v>0</v>
      </c>
      <c r="J113" s="5"/>
      <c r="K113">
        <f>J113+5</f>
        <v>5</v>
      </c>
    </row>
    <row r="114" spans="1:11" ht="15.75" x14ac:dyDescent="0.25">
      <c r="C114" t="s">
        <v>3</v>
      </c>
      <c r="E114" s="7"/>
      <c r="F114" s="7"/>
      <c r="G114" s="7"/>
      <c r="H114" s="7"/>
      <c r="I114">
        <f>(K114+J114)*B3</f>
        <v>0</v>
      </c>
      <c r="J114" s="5"/>
      <c r="K114">
        <f>J114+3</f>
        <v>3</v>
      </c>
    </row>
    <row r="115" spans="1:11" ht="15.75" x14ac:dyDescent="0.25">
      <c r="C115" t="s">
        <v>4</v>
      </c>
      <c r="E115" s="7"/>
      <c r="F115" s="7"/>
      <c r="G115" s="7"/>
      <c r="H115" s="7"/>
      <c r="I115">
        <f>(K115+J115)*B3</f>
        <v>0</v>
      </c>
      <c r="J115" s="5"/>
      <c r="K115">
        <f>J115+2</f>
        <v>2</v>
      </c>
    </row>
    <row r="116" spans="1:11" ht="15.75" x14ac:dyDescent="0.25">
      <c r="E116" s="9"/>
      <c r="F116" s="9"/>
      <c r="G116" s="9"/>
      <c r="H116" s="9"/>
      <c r="J116" s="5"/>
    </row>
    <row r="117" spans="1:11" ht="15.75" x14ac:dyDescent="0.25">
      <c r="C117" s="2" t="s">
        <v>43</v>
      </c>
      <c r="D117" s="2"/>
      <c r="E117" s="9"/>
      <c r="F117" s="9"/>
      <c r="G117" s="9"/>
      <c r="H117" s="9"/>
      <c r="J117" s="5"/>
    </row>
    <row r="118" spans="1:11" ht="15.75" x14ac:dyDescent="0.25">
      <c r="C118" t="s">
        <v>0</v>
      </c>
      <c r="E118" s="7"/>
      <c r="F118" s="7"/>
      <c r="G118" s="7"/>
      <c r="H118" s="7"/>
      <c r="I118">
        <f>(K118+J118)*B3</f>
        <v>0</v>
      </c>
      <c r="J118" s="5"/>
      <c r="K118">
        <f>J118+10</f>
        <v>10</v>
      </c>
    </row>
    <row r="119" spans="1:11" ht="15.75" x14ac:dyDescent="0.25">
      <c r="C119" t="s">
        <v>1</v>
      </c>
      <c r="E119" s="9"/>
      <c r="F119" s="9"/>
      <c r="G119" s="9"/>
      <c r="H119" s="9"/>
      <c r="I119">
        <f>(K119+J119)*B3</f>
        <v>0</v>
      </c>
      <c r="J119" s="5"/>
      <c r="K119">
        <f>J119+7</f>
        <v>7</v>
      </c>
    </row>
    <row r="120" spans="1:11" ht="15.75" x14ac:dyDescent="0.25">
      <c r="C120" t="s">
        <v>2</v>
      </c>
      <c r="E120" s="9"/>
      <c r="F120" s="9"/>
      <c r="G120" s="9"/>
      <c r="H120" s="9"/>
      <c r="I120">
        <f>(K120+J120)*B3</f>
        <v>0</v>
      </c>
      <c r="J120" s="5"/>
      <c r="K120">
        <f>J120+5</f>
        <v>5</v>
      </c>
    </row>
    <row r="121" spans="1:11" ht="15.75" x14ac:dyDescent="0.25">
      <c r="C121" t="s">
        <v>3</v>
      </c>
      <c r="E121" s="9"/>
      <c r="F121" s="9"/>
      <c r="G121" s="9"/>
      <c r="H121" s="9"/>
      <c r="I121">
        <f>(K121+J121)*B3</f>
        <v>0</v>
      </c>
      <c r="J121" s="5"/>
      <c r="K121">
        <f>J121+3</f>
        <v>3</v>
      </c>
    </row>
    <row r="122" spans="1:11" ht="15.75" x14ac:dyDescent="0.25">
      <c r="C122" t="s">
        <v>4</v>
      </c>
      <c r="E122" s="9"/>
      <c r="F122" s="9"/>
      <c r="G122" s="9"/>
      <c r="H122" s="9"/>
      <c r="I122">
        <f>(K122+J122)*B3</f>
        <v>0</v>
      </c>
      <c r="J122" s="5"/>
      <c r="K122">
        <f>J122+2</f>
        <v>2</v>
      </c>
    </row>
    <row r="123" spans="1:11" ht="15.75" x14ac:dyDescent="0.25">
      <c r="A123" s="14"/>
      <c r="E123" s="7"/>
      <c r="F123" s="7"/>
      <c r="G123" s="7"/>
      <c r="H123" s="7"/>
    </row>
    <row r="124" spans="1:11" ht="15.75" x14ac:dyDescent="0.25">
      <c r="A124" s="15"/>
      <c r="C124" s="2" t="s">
        <v>44</v>
      </c>
      <c r="D124" s="2"/>
      <c r="E124" s="9"/>
      <c r="F124" s="9"/>
      <c r="G124" s="9"/>
      <c r="H124" s="9"/>
      <c r="J124" s="5"/>
    </row>
    <row r="125" spans="1:11" ht="15.75" x14ac:dyDescent="0.25">
      <c r="A125" s="15"/>
      <c r="C125" t="s">
        <v>0</v>
      </c>
      <c r="E125" s="7"/>
      <c r="F125" s="7"/>
      <c r="G125" s="7"/>
      <c r="H125" s="7"/>
      <c r="I125">
        <f>(K125+J125)*B3</f>
        <v>0</v>
      </c>
      <c r="J125" s="5"/>
      <c r="K125">
        <f>J125+10</f>
        <v>10</v>
      </c>
    </row>
    <row r="126" spans="1:11" ht="15.75" x14ac:dyDescent="0.25">
      <c r="A126" s="15"/>
      <c r="C126" t="s">
        <v>1</v>
      </c>
      <c r="E126" s="9"/>
      <c r="F126" s="9"/>
      <c r="G126" s="9"/>
      <c r="H126" s="9"/>
      <c r="I126">
        <f>(K126+J126)*B3</f>
        <v>0</v>
      </c>
      <c r="J126" s="5"/>
      <c r="K126">
        <f>J126+7</f>
        <v>7</v>
      </c>
    </row>
    <row r="127" spans="1:11" ht="15.75" x14ac:dyDescent="0.25">
      <c r="A127" s="15"/>
      <c r="C127" t="s">
        <v>2</v>
      </c>
      <c r="E127" s="9"/>
      <c r="F127" s="9"/>
      <c r="G127" s="9"/>
      <c r="H127" s="9"/>
      <c r="I127">
        <f>(K127+J127)*B3</f>
        <v>0</v>
      </c>
      <c r="J127" s="5"/>
      <c r="K127">
        <f>J127+5</f>
        <v>5</v>
      </c>
    </row>
    <row r="128" spans="1:11" ht="15.75" x14ac:dyDescent="0.25">
      <c r="C128" t="s">
        <v>3</v>
      </c>
      <c r="E128" s="9"/>
      <c r="F128" s="9"/>
      <c r="G128" s="9"/>
      <c r="H128" s="9"/>
      <c r="I128">
        <f>(K128+J128)*B3</f>
        <v>0</v>
      </c>
      <c r="J128" s="5"/>
      <c r="K128">
        <f>J128+3</f>
        <v>3</v>
      </c>
    </row>
    <row r="129" spans="3:11" ht="15.75" x14ac:dyDescent="0.25">
      <c r="C129" t="s">
        <v>4</v>
      </c>
      <c r="E129" s="9"/>
      <c r="F129" s="9"/>
      <c r="G129" s="9"/>
      <c r="H129" s="9"/>
      <c r="I129">
        <f>(K129+J129)*B3</f>
        <v>0</v>
      </c>
      <c r="J129" s="5"/>
      <c r="K129">
        <f>J129+2</f>
        <v>2</v>
      </c>
    </row>
  </sheetData>
  <pageMargins left="0.7" right="0.7" top="0.75" bottom="0.75" header="0.3" footer="0.3"/>
  <pageSetup scale="60" orientation="portrait" r:id="rId1"/>
  <rowBreaks count="1" manualBreakCount="1">
    <brk id="66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K136"/>
  <sheetViews>
    <sheetView zoomScale="90" zoomScaleNormal="90" zoomScaleSheetLayoutView="90" workbookViewId="0">
      <selection activeCell="B3" sqref="B3"/>
    </sheetView>
  </sheetViews>
  <sheetFormatPr defaultRowHeight="12.75" x14ac:dyDescent="0.2"/>
  <cols>
    <col min="1" max="1" width="31.5703125" bestFit="1" customWidth="1"/>
    <col min="3" max="3" width="24" bestFit="1" customWidth="1"/>
    <col min="4" max="4" width="19.7109375" bestFit="1" customWidth="1"/>
    <col min="5" max="5" width="26" bestFit="1" customWidth="1"/>
    <col min="6" max="8" width="26" customWidth="1"/>
    <col min="9" max="9" width="11.5703125" bestFit="1" customWidth="1"/>
    <col min="10" max="10" width="20.28515625" bestFit="1" customWidth="1"/>
    <col min="11" max="11" width="14" bestFit="1" customWidth="1"/>
  </cols>
  <sheetData>
    <row r="1" spans="1:11" x14ac:dyDescent="0.2">
      <c r="A1" s="1" t="s">
        <v>87</v>
      </c>
      <c r="C1" s="2" t="s">
        <v>23</v>
      </c>
      <c r="D1" s="2" t="s">
        <v>48</v>
      </c>
      <c r="E1" s="1" t="s">
        <v>14</v>
      </c>
      <c r="F1" s="1" t="s">
        <v>125</v>
      </c>
      <c r="G1" s="1" t="s">
        <v>126</v>
      </c>
      <c r="H1" s="1" t="s">
        <v>123</v>
      </c>
      <c r="I1" s="2" t="s">
        <v>15</v>
      </c>
      <c r="J1" s="2" t="s">
        <v>16</v>
      </c>
      <c r="K1" s="2" t="s">
        <v>17</v>
      </c>
    </row>
    <row r="2" spans="1:11" ht="16.5" x14ac:dyDescent="0.25">
      <c r="A2" t="s">
        <v>5</v>
      </c>
      <c r="B2" s="6"/>
      <c r="C2" t="s">
        <v>0</v>
      </c>
      <c r="D2" s="23"/>
      <c r="E2" s="23"/>
      <c r="F2" s="23"/>
      <c r="G2" s="23"/>
      <c r="H2" s="23"/>
      <c r="I2">
        <f>(K2+J2)*B3</f>
        <v>0</v>
      </c>
      <c r="J2" s="5"/>
      <c r="K2">
        <v>10</v>
      </c>
    </row>
    <row r="3" spans="1:11" ht="15.75" x14ac:dyDescent="0.25">
      <c r="A3" t="s">
        <v>6</v>
      </c>
      <c r="B3" s="1" t="b">
        <f>IF(B2&gt;200,"9.0",IF(B2&gt;175,"8.0",IF(B2&gt;150,"7.0",IF(B2&gt;125,"6.0",IF(B2&gt;100,"5.0",IF(B2&gt;75,"4.0",IF(B2&gt;50,"3.0",IF(B2&gt;25,"2.0",IF(B2&gt;0,"1")))))))))</f>
        <v>0</v>
      </c>
      <c r="C3" t="s">
        <v>1</v>
      </c>
      <c r="E3" s="7"/>
      <c r="F3" s="7"/>
      <c r="G3" s="7"/>
      <c r="H3" s="7"/>
      <c r="I3">
        <f>(K3+J3)*B3</f>
        <v>0</v>
      </c>
      <c r="J3" s="5"/>
      <c r="K3">
        <v>7</v>
      </c>
    </row>
    <row r="4" spans="1:11" ht="15.75" x14ac:dyDescent="0.25">
      <c r="C4" t="s">
        <v>2</v>
      </c>
      <c r="E4" s="7"/>
      <c r="F4" s="7"/>
      <c r="G4" s="7"/>
      <c r="H4" s="7"/>
      <c r="I4">
        <f>(K4+J4)*B3</f>
        <v>0</v>
      </c>
      <c r="J4" s="5"/>
      <c r="K4">
        <v>5</v>
      </c>
    </row>
    <row r="5" spans="1:11" ht="15.75" x14ac:dyDescent="0.25">
      <c r="C5" t="s">
        <v>3</v>
      </c>
      <c r="E5" s="9"/>
      <c r="F5" s="9"/>
      <c r="G5" s="9"/>
      <c r="H5" s="9"/>
      <c r="I5">
        <f>(K5+J5)*B3</f>
        <v>0</v>
      </c>
      <c r="J5" s="5"/>
      <c r="K5">
        <v>3</v>
      </c>
    </row>
    <row r="6" spans="1:11" ht="15.75" x14ac:dyDescent="0.25">
      <c r="A6">
        <v>0</v>
      </c>
      <c r="C6" t="s">
        <v>4</v>
      </c>
      <c r="E6" s="9"/>
      <c r="F6" s="9"/>
      <c r="G6" s="9"/>
      <c r="H6" s="9"/>
      <c r="I6">
        <f>(K6+J6)*B3</f>
        <v>0</v>
      </c>
      <c r="J6" s="5"/>
      <c r="K6">
        <v>2</v>
      </c>
    </row>
    <row r="7" spans="1:11" ht="15.75" x14ac:dyDescent="0.25">
      <c r="E7" s="9"/>
      <c r="F7" s="9"/>
      <c r="G7" s="9"/>
      <c r="H7" s="9"/>
      <c r="J7" s="5"/>
    </row>
    <row r="8" spans="1:11" ht="15.75" x14ac:dyDescent="0.25">
      <c r="C8" s="2" t="s">
        <v>18</v>
      </c>
      <c r="D8" s="2"/>
      <c r="E8" s="9"/>
      <c r="F8" s="9"/>
      <c r="G8" s="9"/>
      <c r="H8" s="9"/>
      <c r="J8" s="5"/>
    </row>
    <row r="9" spans="1:11" ht="15.75" x14ac:dyDescent="0.25">
      <c r="C9" t="s">
        <v>0</v>
      </c>
      <c r="E9" s="7"/>
      <c r="F9" s="7"/>
      <c r="G9" s="7"/>
      <c r="H9" s="7"/>
      <c r="I9">
        <f>(K9+J9)*B3</f>
        <v>0</v>
      </c>
      <c r="J9" s="5"/>
      <c r="K9">
        <v>10</v>
      </c>
    </row>
    <row r="10" spans="1:11" ht="15.75" x14ac:dyDescent="0.25">
      <c r="C10" t="s">
        <v>1</v>
      </c>
      <c r="E10" s="9"/>
      <c r="F10" s="9"/>
      <c r="G10" s="9"/>
      <c r="H10" s="9"/>
      <c r="I10">
        <f>(K10+J10)*B3</f>
        <v>0</v>
      </c>
      <c r="J10" s="5"/>
      <c r="K10">
        <v>7</v>
      </c>
    </row>
    <row r="11" spans="1:11" ht="15.75" x14ac:dyDescent="0.25">
      <c r="C11" t="s">
        <v>2</v>
      </c>
      <c r="E11" s="9"/>
      <c r="F11" s="9"/>
      <c r="G11" s="9"/>
      <c r="H11" s="9"/>
      <c r="I11">
        <f>(K11+J11)*B3</f>
        <v>0</v>
      </c>
      <c r="J11" s="5"/>
      <c r="K11">
        <v>5</v>
      </c>
    </row>
    <row r="12" spans="1:11" ht="15.75" x14ac:dyDescent="0.25">
      <c r="C12" t="s">
        <v>3</v>
      </c>
      <c r="E12" s="9"/>
      <c r="F12" s="9"/>
      <c r="G12" s="9"/>
      <c r="H12" s="9"/>
      <c r="I12">
        <f>(K12+J12)*B3</f>
        <v>0</v>
      </c>
      <c r="J12" s="5"/>
      <c r="K12">
        <v>3</v>
      </c>
    </row>
    <row r="13" spans="1:11" ht="15.75" x14ac:dyDescent="0.25">
      <c r="C13" t="s">
        <v>4</v>
      </c>
      <c r="E13" s="9"/>
      <c r="F13" s="9"/>
      <c r="G13" s="9"/>
      <c r="H13" s="9"/>
      <c r="I13">
        <f>(K13+J13)*B3</f>
        <v>0</v>
      </c>
      <c r="J13" s="5"/>
      <c r="K13">
        <v>2</v>
      </c>
    </row>
    <row r="14" spans="1:11" ht="15.75" x14ac:dyDescent="0.25">
      <c r="E14" s="9"/>
      <c r="F14" s="9"/>
      <c r="G14" s="9"/>
      <c r="H14" s="9"/>
      <c r="J14" s="5"/>
    </row>
    <row r="15" spans="1:11" ht="15.75" x14ac:dyDescent="0.25">
      <c r="C15" s="2" t="s">
        <v>19</v>
      </c>
      <c r="D15" s="2"/>
      <c r="E15" s="9"/>
      <c r="F15" s="9"/>
      <c r="G15" s="9"/>
      <c r="H15" s="9"/>
      <c r="J15" s="5"/>
    </row>
    <row r="16" spans="1:11" ht="15.75" x14ac:dyDescent="0.25">
      <c r="C16" t="s">
        <v>0</v>
      </c>
      <c r="E16" s="7"/>
      <c r="F16" s="7"/>
      <c r="G16" s="7"/>
      <c r="H16" s="7"/>
      <c r="I16">
        <f>(K16+J16)*B3</f>
        <v>0</v>
      </c>
      <c r="J16" s="5"/>
      <c r="K16">
        <v>10</v>
      </c>
    </row>
    <row r="17" spans="1:11" ht="15.75" x14ac:dyDescent="0.25">
      <c r="C17" t="s">
        <v>1</v>
      </c>
      <c r="E17" s="7"/>
      <c r="F17" s="7"/>
      <c r="G17" s="7"/>
      <c r="H17" s="7"/>
      <c r="I17">
        <f>(K17+J17)*B3</f>
        <v>0</v>
      </c>
      <c r="J17" s="5"/>
      <c r="K17">
        <v>7</v>
      </c>
    </row>
    <row r="18" spans="1:11" ht="15.75" x14ac:dyDescent="0.25">
      <c r="C18" t="s">
        <v>2</v>
      </c>
      <c r="E18" s="7"/>
      <c r="F18" s="7"/>
      <c r="G18" s="7"/>
      <c r="H18" s="7"/>
      <c r="I18">
        <f>(K18+J18)*B3</f>
        <v>0</v>
      </c>
      <c r="J18" s="5"/>
      <c r="K18">
        <v>5</v>
      </c>
    </row>
    <row r="19" spans="1:11" ht="15.75" x14ac:dyDescent="0.25">
      <c r="C19" t="s">
        <v>3</v>
      </c>
      <c r="E19" s="7"/>
      <c r="F19" s="7"/>
      <c r="G19" s="7"/>
      <c r="H19" s="7"/>
      <c r="I19">
        <f>(K19+J19)*B3</f>
        <v>0</v>
      </c>
      <c r="J19" s="5"/>
      <c r="K19">
        <v>3</v>
      </c>
    </row>
    <row r="20" spans="1:11" ht="15.75" x14ac:dyDescent="0.25">
      <c r="A20" s="1"/>
      <c r="B20" s="1"/>
      <c r="C20" t="s">
        <v>4</v>
      </c>
      <c r="E20" s="7"/>
      <c r="F20" s="7"/>
      <c r="G20" s="7"/>
      <c r="H20" s="7"/>
      <c r="I20">
        <f>(K20+J20)*B3</f>
        <v>0</v>
      </c>
      <c r="J20" s="5"/>
      <c r="K20">
        <v>2</v>
      </c>
    </row>
    <row r="21" spans="1:11" ht="15.75" x14ac:dyDescent="0.25">
      <c r="E21" s="9"/>
      <c r="F21" s="9"/>
      <c r="G21" s="9"/>
      <c r="H21" s="9"/>
      <c r="J21" s="5"/>
    </row>
    <row r="22" spans="1:11" ht="15.75" x14ac:dyDescent="0.25">
      <c r="C22" s="2" t="s">
        <v>20</v>
      </c>
      <c r="D22" s="2"/>
      <c r="E22" s="9"/>
      <c r="F22" s="9"/>
      <c r="G22" s="9"/>
      <c r="H22" s="9"/>
      <c r="J22" s="5"/>
    </row>
    <row r="23" spans="1:11" x14ac:dyDescent="0.2">
      <c r="C23" t="s">
        <v>0</v>
      </c>
      <c r="I23">
        <f>(K23+J23)*B3</f>
        <v>0</v>
      </c>
      <c r="J23" s="5"/>
      <c r="K23">
        <v>10</v>
      </c>
    </row>
    <row r="24" spans="1:11" ht="15.75" x14ac:dyDescent="0.25">
      <c r="C24" t="s">
        <v>1</v>
      </c>
      <c r="E24" s="7"/>
      <c r="F24" s="7"/>
      <c r="G24" s="7"/>
      <c r="H24" s="7"/>
      <c r="I24">
        <f>(K24+J24)*B3</f>
        <v>0</v>
      </c>
      <c r="J24" s="5"/>
      <c r="K24">
        <v>7</v>
      </c>
    </row>
    <row r="25" spans="1:11" ht="15.75" x14ac:dyDescent="0.25">
      <c r="C25" t="s">
        <v>2</v>
      </c>
      <c r="E25" s="7"/>
      <c r="F25" s="7"/>
      <c r="G25" s="7"/>
      <c r="H25" s="7"/>
      <c r="I25">
        <f>(K25+J25)*B3</f>
        <v>0</v>
      </c>
      <c r="J25" s="5"/>
      <c r="K25">
        <v>5</v>
      </c>
    </row>
    <row r="26" spans="1:11" ht="15.75" x14ac:dyDescent="0.25">
      <c r="C26" t="s">
        <v>3</v>
      </c>
      <c r="E26" s="7"/>
      <c r="F26" s="7"/>
      <c r="G26" s="7"/>
      <c r="H26" s="7"/>
      <c r="I26">
        <f>(K26+J26)*B3</f>
        <v>0</v>
      </c>
      <c r="J26" s="5"/>
      <c r="K26">
        <v>3</v>
      </c>
    </row>
    <row r="27" spans="1:11" ht="15.75" x14ac:dyDescent="0.25">
      <c r="C27" t="s">
        <v>4</v>
      </c>
      <c r="E27" s="7"/>
      <c r="F27" s="7"/>
      <c r="G27" s="7"/>
      <c r="H27" s="7"/>
      <c r="I27">
        <f>(K27+J27)*B3</f>
        <v>0</v>
      </c>
      <c r="J27" s="5"/>
      <c r="K27">
        <v>2</v>
      </c>
    </row>
    <row r="28" spans="1:11" ht="15.75" x14ac:dyDescent="0.25">
      <c r="B28" s="3"/>
      <c r="E28" s="9"/>
      <c r="F28" s="9"/>
      <c r="G28" s="9"/>
      <c r="H28" s="9"/>
      <c r="J28" s="5"/>
    </row>
    <row r="29" spans="1:11" ht="15.75" x14ac:dyDescent="0.25">
      <c r="B29" s="3"/>
      <c r="C29" s="2" t="s">
        <v>21</v>
      </c>
      <c r="D29" s="2"/>
      <c r="E29" s="9"/>
      <c r="F29" s="9"/>
      <c r="G29" s="9"/>
      <c r="H29" s="9"/>
      <c r="J29" s="5"/>
    </row>
    <row r="30" spans="1:11" ht="15.75" x14ac:dyDescent="0.25">
      <c r="B30" s="3"/>
      <c r="C30" t="s">
        <v>0</v>
      </c>
      <c r="D30" s="11"/>
      <c r="E30" s="7"/>
      <c r="F30" s="7"/>
      <c r="G30" s="7"/>
      <c r="H30" s="7"/>
      <c r="I30">
        <f>(K30+J30)*B3</f>
        <v>0</v>
      </c>
      <c r="J30" s="5"/>
      <c r="K30">
        <v>10</v>
      </c>
    </row>
    <row r="31" spans="1:11" ht="15.75" x14ac:dyDescent="0.25">
      <c r="B31" s="3"/>
      <c r="C31" t="s">
        <v>1</v>
      </c>
      <c r="D31" s="11"/>
      <c r="E31" s="7"/>
      <c r="F31" s="7"/>
      <c r="G31" s="7"/>
      <c r="H31" s="7"/>
      <c r="I31">
        <f>(K31+J31)*B3</f>
        <v>0</v>
      </c>
      <c r="J31" s="5"/>
      <c r="K31">
        <v>7</v>
      </c>
    </row>
    <row r="32" spans="1:11" ht="15.75" x14ac:dyDescent="0.25">
      <c r="B32" s="3"/>
      <c r="C32" t="s">
        <v>2</v>
      </c>
      <c r="E32" s="7"/>
      <c r="F32" s="7"/>
      <c r="G32" s="7"/>
      <c r="H32" s="7"/>
      <c r="I32">
        <f>(K32+J32)*B3</f>
        <v>0</v>
      </c>
      <c r="J32" s="5"/>
      <c r="K32">
        <v>5</v>
      </c>
    </row>
    <row r="33" spans="2:11" ht="15.75" x14ac:dyDescent="0.25">
      <c r="B33" s="3"/>
      <c r="C33" t="s">
        <v>3</v>
      </c>
      <c r="E33" s="7"/>
      <c r="F33" s="7"/>
      <c r="G33" s="7"/>
      <c r="H33" s="7"/>
      <c r="I33">
        <f>(K33+J33)*B3</f>
        <v>0</v>
      </c>
      <c r="J33" s="5"/>
      <c r="K33">
        <v>3</v>
      </c>
    </row>
    <row r="34" spans="2:11" ht="15.75" x14ac:dyDescent="0.25">
      <c r="B34" s="3"/>
      <c r="C34" t="s">
        <v>4</v>
      </c>
      <c r="E34" s="7"/>
      <c r="F34" s="7"/>
      <c r="G34" s="7"/>
      <c r="H34" s="7"/>
      <c r="I34">
        <f>(K34+J34)*B3</f>
        <v>0</v>
      </c>
      <c r="J34" s="5"/>
      <c r="K34">
        <v>2</v>
      </c>
    </row>
    <row r="35" spans="2:11" ht="15.75" x14ac:dyDescent="0.25">
      <c r="B35" s="3"/>
      <c r="E35" s="9"/>
      <c r="F35" s="9"/>
      <c r="G35" s="9"/>
      <c r="H35" s="9"/>
      <c r="J35" s="5"/>
    </row>
    <row r="36" spans="2:11" ht="15.75" x14ac:dyDescent="0.25">
      <c r="B36" s="3"/>
      <c r="C36" s="2" t="s">
        <v>22</v>
      </c>
      <c r="D36" s="2"/>
      <c r="E36" s="9"/>
      <c r="F36" s="9"/>
      <c r="G36" s="9"/>
      <c r="H36" s="9"/>
      <c r="J36" s="5"/>
    </row>
    <row r="37" spans="2:11" ht="15.75" x14ac:dyDescent="0.25">
      <c r="B37" s="3"/>
      <c r="C37" t="s">
        <v>0</v>
      </c>
      <c r="E37" s="7"/>
      <c r="F37" s="7"/>
      <c r="G37" s="7"/>
      <c r="H37" s="7"/>
      <c r="I37">
        <f>(K37+J37)*B3</f>
        <v>0</v>
      </c>
      <c r="J37" s="5"/>
      <c r="K37">
        <v>10</v>
      </c>
    </row>
    <row r="38" spans="2:11" ht="15.75" x14ac:dyDescent="0.25">
      <c r="B38" s="3"/>
      <c r="C38" t="s">
        <v>1</v>
      </c>
      <c r="E38" s="7"/>
      <c r="F38" s="7"/>
      <c r="G38" s="7"/>
      <c r="H38" s="7"/>
      <c r="I38">
        <f>(K38+J38)*B3</f>
        <v>0</v>
      </c>
      <c r="J38" s="5"/>
      <c r="K38">
        <v>7</v>
      </c>
    </row>
    <row r="39" spans="2:11" ht="15.75" x14ac:dyDescent="0.25">
      <c r="C39" t="s">
        <v>2</v>
      </c>
      <c r="E39" s="7"/>
      <c r="F39" s="7"/>
      <c r="G39" s="7"/>
      <c r="H39" s="7"/>
      <c r="I39">
        <f>(K39+J39)*B3</f>
        <v>0</v>
      </c>
      <c r="J39" s="5"/>
      <c r="K39">
        <v>5</v>
      </c>
    </row>
    <row r="40" spans="2:11" ht="15.75" x14ac:dyDescent="0.25">
      <c r="C40" t="s">
        <v>3</v>
      </c>
      <c r="E40" s="7"/>
      <c r="F40" s="7"/>
      <c r="G40" s="7"/>
      <c r="H40" s="7"/>
      <c r="I40">
        <f>(K40+J40)*B3</f>
        <v>0</v>
      </c>
      <c r="J40" s="5"/>
      <c r="K40">
        <v>3</v>
      </c>
    </row>
    <row r="41" spans="2:11" ht="15.75" x14ac:dyDescent="0.25">
      <c r="C41" t="s">
        <v>4</v>
      </c>
      <c r="E41" s="9"/>
      <c r="F41" s="9"/>
      <c r="G41" s="9"/>
      <c r="H41" s="9"/>
      <c r="I41">
        <f>(K41+J41)*B3</f>
        <v>0</v>
      </c>
      <c r="J41" s="5"/>
      <c r="K41">
        <v>2</v>
      </c>
    </row>
    <row r="42" spans="2:11" ht="15.75" x14ac:dyDescent="0.25">
      <c r="E42" s="9"/>
      <c r="F42" s="9"/>
      <c r="G42" s="9"/>
      <c r="H42" s="9"/>
      <c r="J42" s="5"/>
    </row>
    <row r="43" spans="2:11" ht="15.75" x14ac:dyDescent="0.25">
      <c r="C43" s="2" t="s">
        <v>31</v>
      </c>
      <c r="D43" s="2"/>
      <c r="E43" s="9"/>
      <c r="F43" s="9"/>
      <c r="G43" s="9"/>
      <c r="H43" s="9"/>
      <c r="J43" s="5"/>
    </row>
    <row r="44" spans="2:11" ht="15.75" x14ac:dyDescent="0.25">
      <c r="C44" s="2" t="s">
        <v>32</v>
      </c>
      <c r="D44" s="2"/>
      <c r="E44" s="9"/>
      <c r="F44" s="9"/>
      <c r="G44" s="9"/>
      <c r="H44" s="9"/>
      <c r="J44" s="5"/>
    </row>
    <row r="45" spans="2:11" ht="15.75" x14ac:dyDescent="0.25">
      <c r="C45" t="s">
        <v>0</v>
      </c>
      <c r="E45" s="7"/>
      <c r="F45" s="7"/>
      <c r="G45" s="7"/>
      <c r="H45" s="7"/>
      <c r="I45">
        <f>(K45+J45)*B3</f>
        <v>0</v>
      </c>
      <c r="J45" s="5"/>
      <c r="K45">
        <v>10</v>
      </c>
    </row>
    <row r="46" spans="2:11" ht="15.75" x14ac:dyDescent="0.25">
      <c r="C46" t="s">
        <v>1</v>
      </c>
      <c r="E46" s="7"/>
      <c r="F46" s="7"/>
      <c r="G46" s="7"/>
      <c r="H46" s="7"/>
      <c r="I46">
        <f>(K46+J46)*B3</f>
        <v>0</v>
      </c>
      <c r="J46" s="5"/>
      <c r="K46">
        <v>7</v>
      </c>
    </row>
    <row r="47" spans="2:11" ht="15.75" x14ac:dyDescent="0.25">
      <c r="C47" t="s">
        <v>2</v>
      </c>
      <c r="E47" s="7"/>
      <c r="F47" s="7"/>
      <c r="G47" s="7"/>
      <c r="H47" s="7"/>
      <c r="I47">
        <f>(K47+J47)*B3</f>
        <v>0</v>
      </c>
      <c r="J47" s="5"/>
      <c r="K47">
        <v>5</v>
      </c>
    </row>
    <row r="48" spans="2:11" ht="15.75" x14ac:dyDescent="0.25">
      <c r="C48" t="s">
        <v>3</v>
      </c>
      <c r="E48" s="7"/>
      <c r="F48" s="7"/>
      <c r="G48" s="7"/>
      <c r="H48" s="7"/>
      <c r="I48">
        <f>(K48+J48)*B3</f>
        <v>0</v>
      </c>
      <c r="J48" s="5"/>
      <c r="K48">
        <v>3</v>
      </c>
    </row>
    <row r="49" spans="3:11" ht="15.75" x14ac:dyDescent="0.25">
      <c r="C49" t="s">
        <v>4</v>
      </c>
      <c r="E49" s="7"/>
      <c r="F49" s="7"/>
      <c r="G49" s="7"/>
      <c r="H49" s="7"/>
      <c r="I49">
        <f>(K49+J49)*B3</f>
        <v>0</v>
      </c>
      <c r="J49" s="5"/>
      <c r="K49">
        <v>2</v>
      </c>
    </row>
    <row r="50" spans="3:11" ht="15.75" x14ac:dyDescent="0.25">
      <c r="E50" s="9"/>
      <c r="F50" s="9"/>
      <c r="G50" s="9"/>
      <c r="H50" s="9"/>
      <c r="J50" s="5"/>
    </row>
    <row r="51" spans="3:11" ht="15.75" x14ac:dyDescent="0.25">
      <c r="C51" s="2" t="s">
        <v>25</v>
      </c>
      <c r="D51" s="2"/>
      <c r="E51" s="9"/>
      <c r="F51" s="9"/>
      <c r="G51" s="9"/>
      <c r="H51" s="9"/>
      <c r="J51" s="5"/>
    </row>
    <row r="52" spans="3:11" ht="15.75" x14ac:dyDescent="0.25">
      <c r="C52" s="2" t="s">
        <v>32</v>
      </c>
      <c r="D52" s="2"/>
      <c r="E52" s="9"/>
      <c r="F52" s="9"/>
      <c r="G52" s="9"/>
      <c r="H52" s="9"/>
      <c r="J52" s="5"/>
    </row>
    <row r="53" spans="3:11" ht="15.75" x14ac:dyDescent="0.25">
      <c r="C53" t="s">
        <v>0</v>
      </c>
      <c r="E53" s="7"/>
      <c r="F53" s="7"/>
      <c r="G53" s="7"/>
      <c r="H53" s="7"/>
      <c r="I53">
        <f>(K53+J53)*B3</f>
        <v>0</v>
      </c>
      <c r="J53" s="5"/>
      <c r="K53">
        <v>10</v>
      </c>
    </row>
    <row r="54" spans="3:11" ht="16.5" x14ac:dyDescent="0.25">
      <c r="C54" t="s">
        <v>1</v>
      </c>
      <c r="D54" s="23"/>
      <c r="E54" s="23"/>
      <c r="F54" s="23"/>
      <c r="G54" s="23"/>
      <c r="H54" s="23"/>
      <c r="I54">
        <f>(K54+J54)*B3</f>
        <v>0</v>
      </c>
      <c r="J54" s="5"/>
      <c r="K54">
        <v>7</v>
      </c>
    </row>
    <row r="55" spans="3:11" ht="16.5" x14ac:dyDescent="0.25">
      <c r="C55" t="s">
        <v>2</v>
      </c>
      <c r="D55" s="23"/>
      <c r="E55" s="23"/>
      <c r="F55" s="23"/>
      <c r="G55" s="23"/>
      <c r="H55" s="23"/>
      <c r="I55">
        <f>(K55+J55)*B3</f>
        <v>0</v>
      </c>
      <c r="J55" s="5"/>
      <c r="K55">
        <v>5</v>
      </c>
    </row>
    <row r="56" spans="3:11" ht="16.5" x14ac:dyDescent="0.25">
      <c r="C56" t="s">
        <v>3</v>
      </c>
      <c r="D56" s="23"/>
      <c r="E56" s="23"/>
      <c r="F56" s="23"/>
      <c r="G56" s="23"/>
      <c r="H56" s="23"/>
      <c r="I56">
        <f>(K56+J56)*B3</f>
        <v>0</v>
      </c>
      <c r="J56" s="5"/>
      <c r="K56">
        <v>3</v>
      </c>
    </row>
    <row r="57" spans="3:11" ht="15.75" x14ac:dyDescent="0.25">
      <c r="C57" t="s">
        <v>4</v>
      </c>
      <c r="E57" s="7"/>
      <c r="F57" s="7"/>
      <c r="G57" s="7"/>
      <c r="H57" s="7"/>
      <c r="I57">
        <f>(K57+J57)*B3</f>
        <v>0</v>
      </c>
      <c r="J57" s="5"/>
      <c r="K57">
        <v>2</v>
      </c>
    </row>
    <row r="58" spans="3:11" ht="15.75" x14ac:dyDescent="0.25">
      <c r="E58" s="9"/>
      <c r="F58" s="9"/>
      <c r="G58" s="9"/>
      <c r="H58" s="9"/>
      <c r="J58" s="5"/>
    </row>
    <row r="59" spans="3:11" ht="15.75" x14ac:dyDescent="0.25">
      <c r="C59" s="1" t="s">
        <v>24</v>
      </c>
      <c r="D59" s="2"/>
      <c r="E59" s="9"/>
      <c r="F59" s="9"/>
      <c r="G59" s="9"/>
      <c r="H59" s="9"/>
      <c r="J59" s="5"/>
    </row>
    <row r="60" spans="3:11" ht="15.75" x14ac:dyDescent="0.25">
      <c r="C60" s="2" t="s">
        <v>49</v>
      </c>
      <c r="D60" s="2"/>
      <c r="E60" s="9"/>
      <c r="F60" s="9"/>
      <c r="G60" s="9"/>
      <c r="H60" s="9"/>
      <c r="J60" s="5"/>
    </row>
    <row r="61" spans="3:11" ht="15.75" x14ac:dyDescent="0.25">
      <c r="C61" t="s">
        <v>0</v>
      </c>
      <c r="E61" s="7"/>
      <c r="F61" s="7"/>
      <c r="G61" s="7"/>
      <c r="H61" s="7"/>
      <c r="I61">
        <f>(K61+J61)*B3</f>
        <v>0</v>
      </c>
      <c r="J61" s="5"/>
      <c r="K61">
        <v>10</v>
      </c>
    </row>
    <row r="62" spans="3:11" ht="15.75" x14ac:dyDescent="0.25">
      <c r="C62" t="s">
        <v>1</v>
      </c>
      <c r="E62" s="7"/>
      <c r="F62" s="7"/>
      <c r="G62" s="7"/>
      <c r="H62" s="7"/>
      <c r="I62">
        <f>(K62+J62)*B3</f>
        <v>0</v>
      </c>
      <c r="J62" s="5"/>
      <c r="K62">
        <v>7</v>
      </c>
    </row>
    <row r="63" spans="3:11" ht="15.75" x14ac:dyDescent="0.25">
      <c r="C63" t="s">
        <v>2</v>
      </c>
      <c r="E63" s="7"/>
      <c r="F63" s="7"/>
      <c r="G63" s="7"/>
      <c r="H63" s="7"/>
      <c r="I63">
        <f>(K63+J63)*B3</f>
        <v>0</v>
      </c>
      <c r="J63" s="5"/>
      <c r="K63">
        <v>5</v>
      </c>
    </row>
    <row r="64" spans="3:11" ht="15.75" x14ac:dyDescent="0.25">
      <c r="C64" t="s">
        <v>3</v>
      </c>
      <c r="E64" s="7"/>
      <c r="F64" s="7"/>
      <c r="G64" s="7"/>
      <c r="H64" s="7"/>
      <c r="I64">
        <f>(K64+J64)*B3</f>
        <v>0</v>
      </c>
      <c r="J64" s="5"/>
      <c r="K64">
        <v>3</v>
      </c>
    </row>
    <row r="65" spans="2:11" x14ac:dyDescent="0.2">
      <c r="C65" t="s">
        <v>4</v>
      </c>
      <c r="I65">
        <f>(K65+J65)*B3</f>
        <v>0</v>
      </c>
      <c r="J65" s="5"/>
      <c r="K65">
        <v>2</v>
      </c>
    </row>
    <row r="66" spans="2:11" ht="15.75" x14ac:dyDescent="0.25">
      <c r="E66" s="9"/>
      <c r="F66" s="9"/>
      <c r="G66" s="9"/>
      <c r="H66" s="9"/>
      <c r="J66" s="5"/>
    </row>
    <row r="67" spans="2:11" ht="15.75" x14ac:dyDescent="0.25">
      <c r="C67" s="1"/>
      <c r="D67" s="2"/>
      <c r="E67" s="9"/>
      <c r="F67" s="9"/>
      <c r="G67" s="9"/>
      <c r="H67" s="9"/>
      <c r="J67" s="5"/>
    </row>
    <row r="68" spans="2:11" ht="15.75" x14ac:dyDescent="0.25">
      <c r="C68" s="2" t="s">
        <v>49</v>
      </c>
      <c r="D68" s="2"/>
      <c r="E68" s="9"/>
      <c r="F68" s="9"/>
      <c r="G68" s="9"/>
      <c r="H68" s="9"/>
      <c r="J68" s="5"/>
    </row>
    <row r="69" spans="2:11" ht="16.5" x14ac:dyDescent="0.25">
      <c r="C69" t="s">
        <v>0</v>
      </c>
      <c r="D69" s="23"/>
      <c r="E69" s="11"/>
      <c r="F69" s="11"/>
      <c r="G69" s="11"/>
      <c r="H69" s="11"/>
      <c r="I69">
        <f>(K69+J69)*B3</f>
        <v>0</v>
      </c>
      <c r="J69" s="5"/>
      <c r="K69">
        <v>10</v>
      </c>
    </row>
    <row r="70" spans="2:11" x14ac:dyDescent="0.2">
      <c r="C70" t="s">
        <v>1</v>
      </c>
      <c r="I70">
        <f>(K70+J70)*B3</f>
        <v>0</v>
      </c>
      <c r="J70" s="5"/>
      <c r="K70">
        <v>7</v>
      </c>
    </row>
    <row r="71" spans="2:11" x14ac:dyDescent="0.2">
      <c r="C71" t="s">
        <v>2</v>
      </c>
      <c r="E71" s="11"/>
      <c r="F71" s="11"/>
      <c r="G71" s="11"/>
      <c r="H71" s="11"/>
      <c r="I71">
        <f>(K71+J71)*B3</f>
        <v>0</v>
      </c>
      <c r="J71" s="5"/>
      <c r="K71">
        <v>5</v>
      </c>
    </row>
    <row r="72" spans="2:11" ht="15.75" x14ac:dyDescent="0.25">
      <c r="C72" t="s">
        <v>3</v>
      </c>
      <c r="E72" s="7"/>
      <c r="F72" s="7"/>
      <c r="G72" s="7"/>
      <c r="H72" s="7"/>
      <c r="I72">
        <f>(K72+J72)*B3</f>
        <v>0</v>
      </c>
      <c r="J72" s="5"/>
      <c r="K72">
        <v>3</v>
      </c>
    </row>
    <row r="73" spans="2:11" ht="15.75" x14ac:dyDescent="0.25">
      <c r="C73" t="s">
        <v>4</v>
      </c>
      <c r="E73" s="7"/>
      <c r="F73" s="7"/>
      <c r="G73" s="7"/>
      <c r="H73" s="7"/>
      <c r="I73">
        <f>(K73+J73)*B3</f>
        <v>0</v>
      </c>
      <c r="J73" s="5"/>
      <c r="K73">
        <v>2</v>
      </c>
    </row>
    <row r="74" spans="2:11" ht="15.75" x14ac:dyDescent="0.25">
      <c r="E74" s="9"/>
      <c r="F74" s="9"/>
      <c r="G74" s="9"/>
      <c r="H74" s="9"/>
      <c r="J74" s="5"/>
    </row>
    <row r="75" spans="2:11" ht="16.5" x14ac:dyDescent="0.25">
      <c r="B75">
        <v>4</v>
      </c>
      <c r="C75" s="2" t="s">
        <v>26</v>
      </c>
      <c r="D75" s="2"/>
      <c r="E75" s="23"/>
      <c r="F75" s="23"/>
      <c r="G75" s="23"/>
      <c r="H75" s="23"/>
      <c r="J75" s="5"/>
    </row>
    <row r="76" spans="2:11" x14ac:dyDescent="0.2">
      <c r="C76" t="s">
        <v>0</v>
      </c>
      <c r="D76" s="11"/>
      <c r="E76" s="11"/>
      <c r="F76" s="11"/>
      <c r="G76" s="11"/>
      <c r="H76" s="11"/>
      <c r="I76">
        <f>(K76+J76)*B3</f>
        <v>0</v>
      </c>
      <c r="J76" s="5"/>
      <c r="K76">
        <v>10</v>
      </c>
    </row>
    <row r="77" spans="2:11" x14ac:dyDescent="0.2">
      <c r="C77" t="s">
        <v>1</v>
      </c>
      <c r="D77" s="11"/>
      <c r="E77" s="11"/>
      <c r="F77" s="11"/>
      <c r="G77" s="11"/>
      <c r="H77" s="11"/>
      <c r="I77">
        <f>(K77+J77)*B3</f>
        <v>0</v>
      </c>
      <c r="J77" s="5"/>
      <c r="K77">
        <v>7</v>
      </c>
    </row>
    <row r="78" spans="2:11" ht="15.75" x14ac:dyDescent="0.25">
      <c r="C78" t="s">
        <v>2</v>
      </c>
      <c r="E78" s="7"/>
      <c r="F78" s="7"/>
      <c r="G78" s="7"/>
      <c r="H78" s="7"/>
      <c r="I78">
        <f>(K78+J78)*B3</f>
        <v>0</v>
      </c>
      <c r="J78" s="5"/>
      <c r="K78">
        <v>5</v>
      </c>
    </row>
    <row r="79" spans="2:11" x14ac:dyDescent="0.2">
      <c r="C79" t="s">
        <v>3</v>
      </c>
      <c r="I79">
        <f>(K79+J79)*B3</f>
        <v>0</v>
      </c>
      <c r="J79" s="5"/>
      <c r="K79">
        <v>3</v>
      </c>
    </row>
    <row r="80" spans="2:11" ht="15.75" x14ac:dyDescent="0.25">
      <c r="C80" t="s">
        <v>4</v>
      </c>
      <c r="E80" s="7"/>
      <c r="F80" s="7"/>
      <c r="G80" s="7"/>
      <c r="H80" s="7"/>
      <c r="I80">
        <f>(K80+J80)*B3</f>
        <v>0</v>
      </c>
      <c r="J80" s="5"/>
      <c r="K80">
        <v>2</v>
      </c>
    </row>
    <row r="81" spans="3:11" ht="15.75" x14ac:dyDescent="0.25">
      <c r="E81" s="9"/>
      <c r="F81" s="9"/>
      <c r="G81" s="9"/>
      <c r="H81" s="9"/>
      <c r="J81" s="5"/>
    </row>
    <row r="82" spans="3:11" ht="15.75" x14ac:dyDescent="0.25">
      <c r="C82" s="2" t="s">
        <v>27</v>
      </c>
      <c r="D82" s="2"/>
      <c r="E82" s="9"/>
      <c r="F82" s="9"/>
      <c r="G82" s="9"/>
      <c r="H82" s="9"/>
      <c r="J82" s="5"/>
    </row>
    <row r="83" spans="3:11" ht="15.75" x14ac:dyDescent="0.25">
      <c r="C83" t="s">
        <v>0</v>
      </c>
      <c r="E83" s="7"/>
      <c r="F83" s="7"/>
      <c r="G83" s="7"/>
      <c r="H83" s="7"/>
      <c r="I83">
        <f>(K83+J83)*B3</f>
        <v>0</v>
      </c>
      <c r="J83" s="5"/>
      <c r="K83">
        <v>10</v>
      </c>
    </row>
    <row r="84" spans="3:11" ht="15.75" x14ac:dyDescent="0.25">
      <c r="C84" t="s">
        <v>1</v>
      </c>
      <c r="E84" s="7"/>
      <c r="F84" s="7"/>
      <c r="G84" s="7"/>
      <c r="H84" s="7"/>
      <c r="I84">
        <f>(K84+J84)*B3</f>
        <v>0</v>
      </c>
      <c r="J84" s="5"/>
      <c r="K84">
        <v>7</v>
      </c>
    </row>
    <row r="85" spans="3:11" ht="15.75" x14ac:dyDescent="0.25">
      <c r="C85" t="s">
        <v>2</v>
      </c>
      <c r="E85" s="7"/>
      <c r="F85" s="7"/>
      <c r="G85" s="7"/>
      <c r="H85" s="7"/>
      <c r="I85">
        <f>(K85+J85)*B3</f>
        <v>0</v>
      </c>
      <c r="J85" s="5"/>
      <c r="K85">
        <v>5</v>
      </c>
    </row>
    <row r="86" spans="3:11" ht="15.75" x14ac:dyDescent="0.25">
      <c r="C86" t="s">
        <v>3</v>
      </c>
      <c r="E86" s="7"/>
      <c r="F86" s="7"/>
      <c r="G86" s="7"/>
      <c r="H86" s="7"/>
      <c r="I86">
        <f>(K86+J86)*B3</f>
        <v>0</v>
      </c>
      <c r="J86" s="5"/>
      <c r="K86">
        <v>3</v>
      </c>
    </row>
    <row r="87" spans="3:11" ht="15.75" x14ac:dyDescent="0.25">
      <c r="C87" t="s">
        <v>4</v>
      </c>
      <c r="E87" s="7"/>
      <c r="F87" s="7"/>
      <c r="G87" s="7"/>
      <c r="H87" s="7"/>
      <c r="I87">
        <f>(K87+J87)*B3</f>
        <v>0</v>
      </c>
      <c r="J87" s="5"/>
      <c r="K87">
        <v>2</v>
      </c>
    </row>
    <row r="88" spans="3:11" ht="15.75" x14ac:dyDescent="0.25">
      <c r="E88" s="9"/>
      <c r="F88" s="9"/>
      <c r="G88" s="9"/>
      <c r="H88" s="9"/>
      <c r="J88" s="5"/>
    </row>
    <row r="89" spans="3:11" ht="15.75" x14ac:dyDescent="0.25">
      <c r="C89" s="2" t="s">
        <v>28</v>
      </c>
      <c r="D89" s="2"/>
      <c r="E89" s="9"/>
      <c r="F89" s="9"/>
      <c r="G89" s="9"/>
      <c r="H89" s="9"/>
      <c r="J89" s="5"/>
    </row>
    <row r="90" spans="3:11" ht="15.75" x14ac:dyDescent="0.25">
      <c r="C90" t="s">
        <v>0</v>
      </c>
      <c r="E90" s="7"/>
      <c r="F90" s="7"/>
      <c r="G90" s="7"/>
      <c r="H90" s="7"/>
      <c r="I90">
        <f>(K90+J90)*B3</f>
        <v>0</v>
      </c>
      <c r="J90" s="5"/>
      <c r="K90">
        <v>10</v>
      </c>
    </row>
    <row r="91" spans="3:11" ht="15.75" x14ac:dyDescent="0.25">
      <c r="C91" t="s">
        <v>1</v>
      </c>
      <c r="E91" s="7"/>
      <c r="F91" s="7"/>
      <c r="G91" s="7"/>
      <c r="H91" s="7"/>
      <c r="I91">
        <f>(K91+J91)*B3</f>
        <v>0</v>
      </c>
      <c r="J91" s="5"/>
      <c r="K91">
        <v>7</v>
      </c>
    </row>
    <row r="92" spans="3:11" ht="15.75" x14ac:dyDescent="0.25">
      <c r="C92" t="s">
        <v>2</v>
      </c>
      <c r="E92" s="7"/>
      <c r="F92" s="7"/>
      <c r="G92" s="7"/>
      <c r="H92" s="7"/>
      <c r="I92">
        <f>(K92+J92)*B3</f>
        <v>0</v>
      </c>
      <c r="J92" s="5"/>
      <c r="K92">
        <v>5</v>
      </c>
    </row>
    <row r="93" spans="3:11" ht="15.75" x14ac:dyDescent="0.25">
      <c r="C93" t="s">
        <v>3</v>
      </c>
      <c r="E93" s="7"/>
      <c r="F93" s="7"/>
      <c r="G93" s="7"/>
      <c r="H93" s="7"/>
      <c r="I93">
        <f>(K93+J93)*B3</f>
        <v>0</v>
      </c>
      <c r="J93" s="5"/>
      <c r="K93">
        <v>3</v>
      </c>
    </row>
    <row r="94" spans="3:11" ht="15.75" x14ac:dyDescent="0.25">
      <c r="C94" t="s">
        <v>4</v>
      </c>
      <c r="E94" s="7"/>
      <c r="F94" s="7"/>
      <c r="G94" s="7"/>
      <c r="H94" s="7"/>
      <c r="I94">
        <f>(K94+J94)*B3</f>
        <v>0</v>
      </c>
      <c r="J94" s="5"/>
      <c r="K94">
        <v>2</v>
      </c>
    </row>
    <row r="95" spans="3:11" ht="15.75" x14ac:dyDescent="0.25">
      <c r="E95" s="9"/>
      <c r="F95" s="9"/>
      <c r="G95" s="9"/>
      <c r="H95" s="9"/>
      <c r="J95" s="5"/>
    </row>
    <row r="96" spans="3:11" ht="15.75" x14ac:dyDescent="0.25">
      <c r="C96" s="2" t="s">
        <v>12</v>
      </c>
      <c r="D96" s="2"/>
      <c r="E96" s="9"/>
      <c r="F96" s="9"/>
      <c r="G96" s="9"/>
      <c r="H96" s="9"/>
      <c r="J96" s="5"/>
    </row>
    <row r="97" spans="3:11" ht="15.75" x14ac:dyDescent="0.25">
      <c r="C97" t="s">
        <v>0</v>
      </c>
      <c r="D97" s="11"/>
      <c r="E97" s="7"/>
      <c r="F97" s="7"/>
      <c r="G97" s="7"/>
      <c r="H97" s="7"/>
      <c r="I97">
        <f>(K97+J97)*B3</f>
        <v>0</v>
      </c>
      <c r="J97" s="5"/>
      <c r="K97">
        <f>J100+10</f>
        <v>10</v>
      </c>
    </row>
    <row r="98" spans="3:11" ht="15.75" x14ac:dyDescent="0.25">
      <c r="C98" t="s">
        <v>1</v>
      </c>
      <c r="D98" s="11"/>
      <c r="E98" s="7"/>
      <c r="F98" s="7"/>
      <c r="G98" s="7"/>
      <c r="H98" s="7"/>
      <c r="I98">
        <f>(K98+J98)*B3</f>
        <v>0</v>
      </c>
      <c r="J98" s="5"/>
      <c r="K98">
        <f>J101+7</f>
        <v>7</v>
      </c>
    </row>
    <row r="99" spans="3:11" ht="15.75" x14ac:dyDescent="0.25">
      <c r="C99" t="s">
        <v>2</v>
      </c>
      <c r="E99" s="7"/>
      <c r="F99" s="7"/>
      <c r="G99" s="7"/>
      <c r="H99" s="7"/>
      <c r="I99">
        <f>(K99+J99)*B3</f>
        <v>0</v>
      </c>
      <c r="J99" s="5"/>
      <c r="K99">
        <f>J102+5</f>
        <v>5</v>
      </c>
    </row>
    <row r="100" spans="3:11" ht="15.75" x14ac:dyDescent="0.25">
      <c r="C100" t="s">
        <v>3</v>
      </c>
      <c r="E100" s="7"/>
      <c r="F100" s="7"/>
      <c r="G100" s="7"/>
      <c r="H100" s="7"/>
      <c r="I100">
        <f>(K100+J100)*B3</f>
        <v>0</v>
      </c>
      <c r="J100" s="5"/>
      <c r="K100">
        <f>J103+3</f>
        <v>3</v>
      </c>
    </row>
    <row r="101" spans="3:11" ht="15.75" x14ac:dyDescent="0.25">
      <c r="C101" t="s">
        <v>4</v>
      </c>
      <c r="E101" s="7"/>
      <c r="F101" s="7"/>
      <c r="G101" s="7"/>
      <c r="H101" s="7"/>
      <c r="I101">
        <f>(K101+J101)*B3</f>
        <v>0</v>
      </c>
      <c r="J101" s="5"/>
      <c r="K101">
        <f>J104+2</f>
        <v>2</v>
      </c>
    </row>
    <row r="102" spans="3:11" ht="15.75" x14ac:dyDescent="0.25">
      <c r="E102" s="9"/>
      <c r="F102" s="9"/>
      <c r="G102" s="9"/>
      <c r="H102" s="9"/>
      <c r="J102" s="5"/>
    </row>
    <row r="103" spans="3:11" ht="15.75" x14ac:dyDescent="0.25">
      <c r="C103" s="2" t="s">
        <v>13</v>
      </c>
      <c r="D103" s="2"/>
      <c r="E103" s="9"/>
      <c r="F103" s="9"/>
      <c r="G103" s="9"/>
      <c r="H103" s="9"/>
      <c r="J103" s="5"/>
    </row>
    <row r="104" spans="3:11" ht="15.75" x14ac:dyDescent="0.25">
      <c r="C104" t="s">
        <v>0</v>
      </c>
      <c r="E104" s="7"/>
      <c r="F104" s="7"/>
      <c r="G104" s="7"/>
      <c r="H104" s="7"/>
      <c r="I104">
        <f>(K104+J104)*B3</f>
        <v>0</v>
      </c>
      <c r="J104" s="5"/>
      <c r="K104">
        <f>J108+10</f>
        <v>10</v>
      </c>
    </row>
    <row r="105" spans="3:11" ht="15.75" x14ac:dyDescent="0.25">
      <c r="C105" t="s">
        <v>1</v>
      </c>
      <c r="E105" s="7"/>
      <c r="F105" s="7"/>
      <c r="G105" s="7"/>
      <c r="H105" s="7"/>
      <c r="I105">
        <f>(K105+J105)*B3</f>
        <v>0</v>
      </c>
      <c r="J105" s="5"/>
      <c r="K105">
        <f>J109+7</f>
        <v>7</v>
      </c>
    </row>
    <row r="106" spans="3:11" ht="15.75" x14ac:dyDescent="0.25">
      <c r="C106" t="s">
        <v>2</v>
      </c>
      <c r="E106" s="7"/>
      <c r="F106" s="7"/>
      <c r="G106" s="7"/>
      <c r="H106" s="7"/>
      <c r="I106">
        <f>(K106+J106)*B3</f>
        <v>0</v>
      </c>
      <c r="J106" s="5"/>
      <c r="K106">
        <f>J110+5</f>
        <v>5</v>
      </c>
    </row>
    <row r="107" spans="3:11" ht="15.75" x14ac:dyDescent="0.25">
      <c r="C107" t="s">
        <v>3</v>
      </c>
      <c r="E107" s="7"/>
      <c r="F107" s="7"/>
      <c r="G107" s="7"/>
      <c r="H107" s="7"/>
      <c r="I107">
        <f>(K107+J107)*B3</f>
        <v>0</v>
      </c>
      <c r="J107" s="5"/>
      <c r="K107">
        <f>J111+3</f>
        <v>3</v>
      </c>
    </row>
    <row r="108" spans="3:11" ht="15.75" x14ac:dyDescent="0.25">
      <c r="C108" t="s">
        <v>4</v>
      </c>
      <c r="E108" s="7"/>
      <c r="F108" s="7"/>
      <c r="G108" s="7"/>
      <c r="H108" s="7"/>
      <c r="I108">
        <f>(K108+J108)*B3</f>
        <v>0</v>
      </c>
      <c r="J108" s="5"/>
      <c r="K108">
        <f>J112+2</f>
        <v>2</v>
      </c>
    </row>
    <row r="109" spans="3:11" ht="15.75" x14ac:dyDescent="0.25">
      <c r="E109" s="9"/>
      <c r="F109" s="9"/>
      <c r="G109" s="9"/>
      <c r="H109" s="9"/>
      <c r="J109" s="5"/>
    </row>
    <row r="110" spans="3:11" ht="15.75" x14ac:dyDescent="0.25">
      <c r="C110" s="2" t="s">
        <v>42</v>
      </c>
      <c r="D110" s="2"/>
      <c r="E110" s="9"/>
      <c r="F110" s="9"/>
      <c r="G110" s="9"/>
      <c r="H110" s="9"/>
      <c r="J110" s="5"/>
    </row>
    <row r="111" spans="3:11" ht="15.75" x14ac:dyDescent="0.25">
      <c r="C111" t="s">
        <v>0</v>
      </c>
      <c r="D111" s="11"/>
      <c r="E111" s="7"/>
      <c r="F111" s="7"/>
      <c r="G111" s="7"/>
      <c r="H111" s="7"/>
      <c r="I111">
        <f>(K111+J111)*B3</f>
        <v>0</v>
      </c>
      <c r="J111" s="5"/>
      <c r="K111">
        <v>10</v>
      </c>
    </row>
    <row r="112" spans="3:11" ht="15.75" x14ac:dyDescent="0.25">
      <c r="C112" t="s">
        <v>1</v>
      </c>
      <c r="D112" s="11"/>
      <c r="E112" s="7"/>
      <c r="F112" s="7"/>
      <c r="G112" s="7"/>
      <c r="H112" s="7"/>
      <c r="I112">
        <f>(K112+J112)*B3</f>
        <v>0</v>
      </c>
      <c r="J112" s="5"/>
      <c r="K112">
        <v>7</v>
      </c>
    </row>
    <row r="113" spans="1:11" ht="15.75" x14ac:dyDescent="0.25">
      <c r="C113" t="s">
        <v>2</v>
      </c>
      <c r="E113" s="7"/>
      <c r="F113" s="7"/>
      <c r="G113" s="7"/>
      <c r="H113" s="7"/>
      <c r="I113">
        <f>(K113+J113)*B3</f>
        <v>0</v>
      </c>
      <c r="J113" s="5"/>
      <c r="K113">
        <f>J117+5</f>
        <v>5</v>
      </c>
    </row>
    <row r="114" spans="1:11" ht="15.75" x14ac:dyDescent="0.25">
      <c r="C114" t="s">
        <v>3</v>
      </c>
      <c r="E114" s="7"/>
      <c r="F114" s="7"/>
      <c r="G114" s="7"/>
      <c r="H114" s="7"/>
      <c r="I114">
        <f>(K114+J114)*B3</f>
        <v>0</v>
      </c>
      <c r="J114" s="5"/>
      <c r="K114">
        <f>J118+3</f>
        <v>3</v>
      </c>
    </row>
    <row r="115" spans="1:11" ht="15.75" x14ac:dyDescent="0.25">
      <c r="C115" t="s">
        <v>4</v>
      </c>
      <c r="E115" s="7"/>
      <c r="F115" s="7"/>
      <c r="G115" s="7"/>
      <c r="H115" s="7"/>
      <c r="I115">
        <f>(K115+J115)*B3</f>
        <v>0</v>
      </c>
      <c r="J115" s="5"/>
      <c r="K115">
        <v>10</v>
      </c>
    </row>
    <row r="116" spans="1:11" ht="15.75" x14ac:dyDescent="0.25">
      <c r="E116" s="9"/>
      <c r="F116" s="9"/>
      <c r="G116" s="9"/>
      <c r="H116" s="9"/>
      <c r="J116" s="5"/>
    </row>
    <row r="117" spans="1:11" ht="15.75" x14ac:dyDescent="0.25">
      <c r="C117" s="2" t="s">
        <v>43</v>
      </c>
      <c r="D117" s="2"/>
      <c r="E117" s="9"/>
      <c r="F117" s="9"/>
      <c r="G117" s="9"/>
      <c r="H117" s="9"/>
      <c r="J117" s="5"/>
    </row>
    <row r="118" spans="1:11" ht="15.75" x14ac:dyDescent="0.25">
      <c r="C118" t="s">
        <v>0</v>
      </c>
      <c r="E118" s="7"/>
      <c r="F118" s="7"/>
      <c r="G118" s="7"/>
      <c r="H118" s="7"/>
      <c r="I118">
        <f>(K118+J118)*B3</f>
        <v>0</v>
      </c>
      <c r="J118" s="5"/>
      <c r="K118">
        <f>J122+10</f>
        <v>10</v>
      </c>
    </row>
    <row r="119" spans="1:11" ht="15.75" x14ac:dyDescent="0.25">
      <c r="C119" t="s">
        <v>1</v>
      </c>
      <c r="E119" s="9"/>
      <c r="F119" s="9"/>
      <c r="G119" s="9"/>
      <c r="H119" s="9"/>
      <c r="I119">
        <f>(K119+J119)*B3</f>
        <v>0</v>
      </c>
      <c r="J119" s="5"/>
      <c r="K119">
        <f>J123+7</f>
        <v>7</v>
      </c>
    </row>
    <row r="120" spans="1:11" ht="15.75" x14ac:dyDescent="0.25">
      <c r="C120" t="s">
        <v>2</v>
      </c>
      <c r="E120" s="9"/>
      <c r="F120" s="9"/>
      <c r="G120" s="9"/>
      <c r="H120" s="9"/>
      <c r="I120">
        <f>(K120+J120)*B3</f>
        <v>0</v>
      </c>
      <c r="J120" s="5"/>
      <c r="K120">
        <f>J124+5</f>
        <v>5</v>
      </c>
    </row>
    <row r="121" spans="1:11" ht="15.75" x14ac:dyDescent="0.25">
      <c r="C121" t="s">
        <v>3</v>
      </c>
      <c r="E121" s="9"/>
      <c r="F121" s="9"/>
      <c r="G121" s="9"/>
      <c r="H121" s="9"/>
      <c r="I121">
        <f>(K121+J121)*B3</f>
        <v>0</v>
      </c>
      <c r="J121" s="5"/>
      <c r="K121">
        <f>J125+3</f>
        <v>3</v>
      </c>
    </row>
    <row r="122" spans="1:11" ht="15.75" x14ac:dyDescent="0.25">
      <c r="C122" t="s">
        <v>4</v>
      </c>
      <c r="E122" s="9"/>
      <c r="F122" s="9"/>
      <c r="G122" s="9"/>
      <c r="H122" s="9"/>
      <c r="I122">
        <f>(K122+J122)*B3</f>
        <v>0</v>
      </c>
      <c r="J122" s="5"/>
      <c r="K122">
        <f>J126+2</f>
        <v>2</v>
      </c>
    </row>
    <row r="123" spans="1:11" ht="15.75" x14ac:dyDescent="0.25">
      <c r="A123" s="14"/>
      <c r="E123" s="7"/>
      <c r="F123" s="7"/>
      <c r="G123" s="7"/>
      <c r="H123" s="7"/>
    </row>
    <row r="124" spans="1:11" ht="15.75" x14ac:dyDescent="0.25">
      <c r="A124" s="15"/>
      <c r="C124" s="2" t="s">
        <v>44</v>
      </c>
      <c r="D124" s="2"/>
      <c r="E124" s="9"/>
      <c r="F124" s="9"/>
      <c r="G124" s="9"/>
      <c r="H124" s="9"/>
      <c r="J124" s="5"/>
    </row>
    <row r="125" spans="1:11" ht="15.75" x14ac:dyDescent="0.25">
      <c r="A125" s="15"/>
      <c r="C125" t="s">
        <v>0</v>
      </c>
      <c r="E125" s="7"/>
      <c r="F125" s="7"/>
      <c r="G125" s="7"/>
      <c r="H125" s="7"/>
      <c r="I125">
        <f>(K125+J125)*B3</f>
        <v>0</v>
      </c>
      <c r="J125" s="5"/>
      <c r="K125">
        <f>J129+10</f>
        <v>10</v>
      </c>
    </row>
    <row r="126" spans="1:11" ht="15.75" x14ac:dyDescent="0.25">
      <c r="A126" s="15"/>
      <c r="C126" t="s">
        <v>1</v>
      </c>
      <c r="E126" s="9"/>
      <c r="F126" s="9"/>
      <c r="G126" s="9"/>
      <c r="H126" s="9"/>
      <c r="I126">
        <f>(K126+J126)*B3</f>
        <v>0</v>
      </c>
      <c r="J126" s="5"/>
      <c r="K126">
        <f>J130+7</f>
        <v>7</v>
      </c>
    </row>
    <row r="127" spans="1:11" ht="15.75" x14ac:dyDescent="0.25">
      <c r="A127" s="15"/>
      <c r="C127" t="s">
        <v>2</v>
      </c>
      <c r="E127" s="9"/>
      <c r="F127" s="9"/>
      <c r="G127" s="9"/>
      <c r="H127" s="9"/>
      <c r="I127">
        <f>(K127+J127)*B3</f>
        <v>0</v>
      </c>
      <c r="J127" s="5"/>
      <c r="K127">
        <f>J131+5</f>
        <v>5</v>
      </c>
    </row>
    <row r="128" spans="1:11" ht="15.75" x14ac:dyDescent="0.25">
      <c r="C128" t="s">
        <v>3</v>
      </c>
      <c r="E128" s="9"/>
      <c r="F128" s="9"/>
      <c r="G128" s="9"/>
      <c r="H128" s="9"/>
      <c r="I128">
        <f>(K128+J128)*B3</f>
        <v>0</v>
      </c>
      <c r="J128" s="5"/>
      <c r="K128">
        <f>J132+3</f>
        <v>3</v>
      </c>
    </row>
    <row r="129" spans="3:11" ht="15.75" x14ac:dyDescent="0.25">
      <c r="C129" t="s">
        <v>4</v>
      </c>
      <c r="E129" s="9"/>
      <c r="F129" s="9"/>
      <c r="G129" s="9"/>
      <c r="H129" s="9"/>
      <c r="I129">
        <f>(K129+J129)*B3</f>
        <v>0</v>
      </c>
      <c r="J129" s="5"/>
      <c r="K129">
        <f>J133+2</f>
        <v>2</v>
      </c>
    </row>
    <row r="131" spans="3:11" x14ac:dyDescent="0.2">
      <c r="C131" s="1" t="s">
        <v>82</v>
      </c>
      <c r="D131" s="11"/>
      <c r="E131" s="11"/>
      <c r="F131" s="11"/>
      <c r="G131" s="11"/>
      <c r="H131" s="11"/>
      <c r="I131" s="11"/>
      <c r="J131" s="11"/>
      <c r="K131" s="11"/>
    </row>
    <row r="132" spans="3:11" ht="15.75" x14ac:dyDescent="0.25">
      <c r="C132" s="11" t="s">
        <v>0</v>
      </c>
      <c r="D132" s="11"/>
      <c r="E132" s="7"/>
      <c r="F132" s="7"/>
      <c r="G132" s="11"/>
      <c r="H132" s="11"/>
      <c r="I132" s="11">
        <f>(J132+K132)*B3</f>
        <v>0</v>
      </c>
      <c r="J132" s="11"/>
      <c r="K132" s="11">
        <v>10</v>
      </c>
    </row>
    <row r="133" spans="3:11" x14ac:dyDescent="0.2">
      <c r="C133" s="11" t="s">
        <v>1</v>
      </c>
      <c r="D133" s="11"/>
      <c r="E133" s="11"/>
      <c r="F133" s="11"/>
      <c r="G133" s="11"/>
      <c r="H133" s="11"/>
      <c r="I133" s="11">
        <f>(K133+J133)*B3</f>
        <v>0</v>
      </c>
      <c r="J133" s="11"/>
      <c r="K133" s="11">
        <v>7</v>
      </c>
    </row>
    <row r="134" spans="3:11" x14ac:dyDescent="0.2">
      <c r="C134" s="11" t="s">
        <v>2</v>
      </c>
      <c r="D134" s="11"/>
      <c r="E134" s="11"/>
      <c r="F134" s="11"/>
      <c r="H134" s="11"/>
      <c r="I134" s="11">
        <f>(K134+J134)*B3</f>
        <v>0</v>
      </c>
      <c r="J134" s="11"/>
      <c r="K134" s="11">
        <v>5</v>
      </c>
    </row>
    <row r="135" spans="3:11" x14ac:dyDescent="0.2">
      <c r="C135" s="11" t="s">
        <v>3</v>
      </c>
      <c r="D135" s="11"/>
      <c r="E135" s="11"/>
      <c r="F135" s="11"/>
      <c r="G135" s="11"/>
      <c r="H135" s="11"/>
      <c r="I135" s="11">
        <f>(K135+J135)*B3</f>
        <v>0</v>
      </c>
      <c r="J135" s="11"/>
      <c r="K135" s="11">
        <v>3</v>
      </c>
    </row>
    <row r="136" spans="3:11" x14ac:dyDescent="0.2">
      <c r="C136" s="11" t="s">
        <v>4</v>
      </c>
      <c r="D136" s="11"/>
      <c r="E136" s="11"/>
      <c r="F136" s="11"/>
      <c r="G136" s="11"/>
      <c r="H136" s="11"/>
      <c r="I136" s="11">
        <f>(K136+J136)*B3</f>
        <v>0</v>
      </c>
      <c r="J136" s="11"/>
      <c r="K136" s="11">
        <v>2</v>
      </c>
    </row>
  </sheetData>
  <pageMargins left="0.7" right="0.7" top="0.75" bottom="0.75" header="0.3" footer="0.3"/>
  <pageSetup scale="34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9"/>
  <sheetViews>
    <sheetView zoomScale="60" zoomScaleNormal="60" zoomScaleSheetLayoutView="80" workbookViewId="0">
      <selection activeCell="F119" sqref="F119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25.5703125" bestFit="1" customWidth="1"/>
    <col min="5" max="8" width="36.7109375" customWidth="1"/>
    <col min="9" max="9" width="20.28515625" bestFit="1" customWidth="1"/>
    <col min="10" max="10" width="14" bestFit="1" customWidth="1"/>
  </cols>
  <sheetData>
    <row r="1" spans="1:12" x14ac:dyDescent="0.2">
      <c r="A1" s="1" t="s">
        <v>114</v>
      </c>
      <c r="B1" s="11"/>
      <c r="C1" s="1" t="s">
        <v>23</v>
      </c>
      <c r="D1" s="1" t="s">
        <v>48</v>
      </c>
      <c r="E1" s="1" t="s">
        <v>14</v>
      </c>
      <c r="F1" s="1" t="s">
        <v>125</v>
      </c>
      <c r="G1" s="1" t="s">
        <v>122</v>
      </c>
      <c r="H1" s="1" t="s">
        <v>123</v>
      </c>
      <c r="I1" s="1" t="s">
        <v>15</v>
      </c>
      <c r="J1" s="1" t="s">
        <v>16</v>
      </c>
      <c r="K1" s="1" t="s">
        <v>17</v>
      </c>
      <c r="L1" s="11"/>
    </row>
    <row r="2" spans="1:12" x14ac:dyDescent="0.2">
      <c r="A2" s="11" t="s">
        <v>5</v>
      </c>
      <c r="B2" s="28">
        <v>22</v>
      </c>
      <c r="C2" s="11" t="s">
        <v>0</v>
      </c>
      <c r="D2" s="11"/>
      <c r="E2" s="11"/>
      <c r="F2" s="11"/>
      <c r="G2" s="11"/>
      <c r="H2" s="11"/>
      <c r="I2" s="11">
        <f>(K2+J2)*B3</f>
        <v>10</v>
      </c>
      <c r="J2" s="24"/>
      <c r="K2" s="11">
        <v>10</v>
      </c>
      <c r="L2" s="11"/>
    </row>
    <row r="3" spans="1:12" x14ac:dyDescent="0.2">
      <c r="A3" s="11" t="s">
        <v>6</v>
      </c>
      <c r="B3" s="1" t="str">
        <f>IF(B2&gt;200,"9.0",IF(B2&gt;175,"8.0",IF(B2&gt;150,"7.0",IF(B2&gt;125,"6.0",IF(B2&gt;100,"5.0",IF(B2&gt;75,"4.0",IF(B2&gt;50,"3.0",IF(B2&gt;25,"2.0",IF(B2&gt;0,"1")))))))))</f>
        <v>1</v>
      </c>
      <c r="C3" s="11" t="s">
        <v>1</v>
      </c>
      <c r="D3" s="11"/>
      <c r="E3" s="11"/>
      <c r="F3" s="11"/>
      <c r="G3" s="11"/>
      <c r="H3" s="11"/>
      <c r="I3" s="11">
        <f>(K3+J3)*B3</f>
        <v>7</v>
      </c>
      <c r="J3" s="24"/>
      <c r="K3" s="11">
        <v>7</v>
      </c>
      <c r="L3" s="11"/>
    </row>
    <row r="4" spans="1:12" x14ac:dyDescent="0.2">
      <c r="A4" s="11"/>
      <c r="B4" s="11"/>
      <c r="C4" s="11" t="s">
        <v>2</v>
      </c>
      <c r="D4" s="11"/>
      <c r="E4" s="11"/>
      <c r="F4" s="11"/>
      <c r="G4" s="11"/>
      <c r="H4" s="11"/>
      <c r="I4" s="11">
        <f>(K4+J4)*B3</f>
        <v>5</v>
      </c>
      <c r="J4" s="24"/>
      <c r="K4" s="11">
        <v>5</v>
      </c>
      <c r="L4" s="11"/>
    </row>
    <row r="5" spans="1:12" x14ac:dyDescent="0.2">
      <c r="A5" s="11"/>
      <c r="B5" s="11"/>
      <c r="C5" s="11" t="s">
        <v>3</v>
      </c>
      <c r="D5" s="11"/>
      <c r="E5" s="24"/>
      <c r="F5" s="24"/>
      <c r="G5" s="24"/>
      <c r="H5" s="24"/>
      <c r="I5" s="11">
        <f>(K5+J5)*B3</f>
        <v>3</v>
      </c>
      <c r="J5" s="24"/>
      <c r="K5" s="11">
        <v>3</v>
      </c>
      <c r="L5" s="11"/>
    </row>
    <row r="6" spans="1:12" x14ac:dyDescent="0.2">
      <c r="A6" s="11"/>
      <c r="B6" s="11"/>
      <c r="C6" s="11" t="s">
        <v>4</v>
      </c>
      <c r="D6" s="11"/>
      <c r="E6" s="24"/>
      <c r="F6" s="24"/>
      <c r="G6" s="24"/>
      <c r="H6" s="24"/>
      <c r="I6" s="11">
        <f>(K6+J6)*B3</f>
        <v>2</v>
      </c>
      <c r="J6" s="24"/>
      <c r="K6" s="11">
        <v>2</v>
      </c>
      <c r="L6" s="11"/>
    </row>
    <row r="7" spans="1:12" x14ac:dyDescent="0.2">
      <c r="A7" s="11"/>
      <c r="B7" s="11"/>
      <c r="C7" s="11"/>
      <c r="D7" s="11"/>
      <c r="E7" s="24"/>
      <c r="F7" s="24"/>
      <c r="G7" s="24"/>
      <c r="H7" s="24"/>
      <c r="I7" s="11"/>
      <c r="J7" s="24"/>
      <c r="K7" s="11"/>
      <c r="L7" s="11"/>
    </row>
    <row r="8" spans="1:12" x14ac:dyDescent="0.2">
      <c r="A8" s="11"/>
      <c r="B8" s="11"/>
      <c r="C8" s="1" t="s">
        <v>18</v>
      </c>
      <c r="D8" s="1"/>
      <c r="E8" s="24"/>
      <c r="F8" s="24"/>
      <c r="G8" s="24"/>
      <c r="H8" s="24"/>
      <c r="I8" s="11"/>
      <c r="J8" s="24"/>
      <c r="K8" s="11"/>
      <c r="L8" s="11"/>
    </row>
    <row r="9" spans="1:12" x14ac:dyDescent="0.2">
      <c r="A9" s="11"/>
      <c r="B9" s="11"/>
      <c r="C9" s="11" t="s">
        <v>0</v>
      </c>
      <c r="D9" s="11"/>
      <c r="E9" s="11"/>
      <c r="F9" s="11"/>
      <c r="G9" s="11"/>
      <c r="H9" s="11"/>
      <c r="I9" s="11">
        <f>(K9+J9)*B3</f>
        <v>10</v>
      </c>
      <c r="J9" s="24"/>
      <c r="K9" s="11">
        <v>10</v>
      </c>
      <c r="L9" s="11"/>
    </row>
    <row r="10" spans="1:12" x14ac:dyDescent="0.2">
      <c r="A10" s="11"/>
      <c r="B10" s="11"/>
      <c r="C10" s="11" t="s">
        <v>1</v>
      </c>
      <c r="D10" s="11"/>
      <c r="E10" s="24"/>
      <c r="F10" s="24"/>
      <c r="G10" s="24"/>
      <c r="H10" s="24"/>
      <c r="I10" s="11">
        <f>(K10+J10)*B3</f>
        <v>7</v>
      </c>
      <c r="J10" s="24"/>
      <c r="K10" s="11">
        <v>7</v>
      </c>
      <c r="L10" s="11"/>
    </row>
    <row r="11" spans="1:12" x14ac:dyDescent="0.2">
      <c r="A11" s="11"/>
      <c r="B11" s="11"/>
      <c r="C11" s="11" t="s">
        <v>2</v>
      </c>
      <c r="D11" s="11"/>
      <c r="E11" s="24"/>
      <c r="F11" s="24"/>
      <c r="G11" s="24"/>
      <c r="H11" s="24"/>
      <c r="I11" s="11">
        <f>(K11+J11)*B3</f>
        <v>5</v>
      </c>
      <c r="J11" s="24"/>
      <c r="K11" s="11">
        <v>5</v>
      </c>
      <c r="L11" s="11"/>
    </row>
    <row r="12" spans="1:12" x14ac:dyDescent="0.2">
      <c r="A12" s="11"/>
      <c r="B12" s="11"/>
      <c r="C12" s="11" t="s">
        <v>3</v>
      </c>
      <c r="D12" s="11"/>
      <c r="E12" s="24"/>
      <c r="F12" s="24"/>
      <c r="G12" s="24"/>
      <c r="H12" s="24"/>
      <c r="I12" s="11">
        <f>(K12+J12)*B3</f>
        <v>3</v>
      </c>
      <c r="J12" s="24"/>
      <c r="K12" s="11">
        <v>3</v>
      </c>
      <c r="L12" s="11"/>
    </row>
    <row r="13" spans="1:12" x14ac:dyDescent="0.2">
      <c r="A13" s="11"/>
      <c r="B13" s="11"/>
      <c r="C13" s="11" t="s">
        <v>4</v>
      </c>
      <c r="D13" s="11"/>
      <c r="E13" s="24"/>
      <c r="F13" s="24"/>
      <c r="G13" s="24"/>
      <c r="H13" s="24"/>
      <c r="I13" s="11">
        <f>(K13+J13)*B3</f>
        <v>2</v>
      </c>
      <c r="J13" s="24"/>
      <c r="K13" s="11">
        <v>2</v>
      </c>
      <c r="L13" s="11"/>
    </row>
    <row r="14" spans="1:12" x14ac:dyDescent="0.2">
      <c r="A14" s="11"/>
      <c r="B14" s="11"/>
      <c r="C14" s="11"/>
      <c r="D14" s="11"/>
      <c r="E14" s="24"/>
      <c r="F14" s="24"/>
      <c r="G14" s="24"/>
      <c r="H14" s="24"/>
      <c r="I14" s="11"/>
      <c r="J14" s="24"/>
      <c r="K14" s="11"/>
      <c r="L14" s="11"/>
    </row>
    <row r="15" spans="1:12" x14ac:dyDescent="0.2">
      <c r="A15" s="11"/>
      <c r="B15" s="11"/>
      <c r="C15" s="1" t="s">
        <v>19</v>
      </c>
      <c r="D15" s="1"/>
      <c r="E15" s="24"/>
      <c r="F15" s="24"/>
      <c r="G15" s="24"/>
      <c r="H15" s="24"/>
      <c r="I15" s="11"/>
      <c r="J15" s="24"/>
      <c r="K15" s="11"/>
      <c r="L15" s="11"/>
    </row>
    <row r="16" spans="1:12" x14ac:dyDescent="0.2">
      <c r="A16" s="11"/>
      <c r="B16" s="11"/>
      <c r="C16" s="11" t="s">
        <v>0</v>
      </c>
      <c r="D16" s="11" t="s">
        <v>419</v>
      </c>
      <c r="E16" s="11" t="s">
        <v>418</v>
      </c>
      <c r="F16" s="11" t="s">
        <v>422</v>
      </c>
      <c r="G16" s="11" t="s">
        <v>420</v>
      </c>
      <c r="H16" s="11" t="s">
        <v>421</v>
      </c>
      <c r="I16" s="11">
        <f>(K16+J16)*B3</f>
        <v>10</v>
      </c>
      <c r="J16" s="24"/>
      <c r="K16" s="11">
        <v>10</v>
      </c>
      <c r="L16" s="11"/>
    </row>
    <row r="17" spans="1:12" x14ac:dyDescent="0.2">
      <c r="A17" s="11"/>
      <c r="B17" s="11"/>
      <c r="C17" s="11" t="s">
        <v>1</v>
      </c>
      <c r="D17" s="11"/>
      <c r="E17" s="11"/>
      <c r="F17" s="11"/>
      <c r="G17" s="11"/>
      <c r="H17" s="11"/>
      <c r="I17" s="11">
        <f>(K17+J17)*B3</f>
        <v>7</v>
      </c>
      <c r="J17" s="24"/>
      <c r="K17" s="11">
        <v>7</v>
      </c>
      <c r="L17" s="11"/>
    </row>
    <row r="18" spans="1:12" x14ac:dyDescent="0.2">
      <c r="A18" s="11"/>
      <c r="B18" s="11"/>
      <c r="C18" s="11" t="s">
        <v>2</v>
      </c>
      <c r="D18" s="11"/>
      <c r="E18" s="11"/>
      <c r="F18" s="11"/>
      <c r="G18" s="11"/>
      <c r="H18" s="11"/>
      <c r="I18" s="11">
        <f>(K18+J18)*B3</f>
        <v>5</v>
      </c>
      <c r="J18" s="24"/>
      <c r="K18" s="11">
        <v>5</v>
      </c>
      <c r="L18" s="11"/>
    </row>
    <row r="19" spans="1:12" x14ac:dyDescent="0.2">
      <c r="A19" s="11"/>
      <c r="B19" s="11"/>
      <c r="C19" s="11" t="s">
        <v>3</v>
      </c>
      <c r="D19" s="11"/>
      <c r="E19" s="11"/>
      <c r="F19" s="11"/>
      <c r="G19" s="11"/>
      <c r="H19" s="11"/>
      <c r="I19" s="11">
        <f>(K19+J19)*B3</f>
        <v>3</v>
      </c>
      <c r="J19" s="24"/>
      <c r="K19" s="11">
        <v>3</v>
      </c>
      <c r="L19" s="11"/>
    </row>
    <row r="20" spans="1:12" x14ac:dyDescent="0.2">
      <c r="A20" s="1"/>
      <c r="B20" s="1"/>
      <c r="C20" s="11" t="s">
        <v>4</v>
      </c>
      <c r="D20" s="11"/>
      <c r="E20" s="11"/>
      <c r="F20" s="11"/>
      <c r="G20" s="11"/>
      <c r="H20" s="11"/>
      <c r="I20" s="11">
        <f>(K20+J20)*B3</f>
        <v>2</v>
      </c>
      <c r="J20" s="24"/>
      <c r="K20" s="11">
        <v>2</v>
      </c>
      <c r="L20" s="11"/>
    </row>
    <row r="21" spans="1:12" x14ac:dyDescent="0.2">
      <c r="A21" s="11"/>
      <c r="B21" s="11"/>
      <c r="C21" s="11"/>
      <c r="D21" s="11"/>
      <c r="E21" s="24"/>
      <c r="F21" s="24"/>
      <c r="G21" s="24"/>
      <c r="H21" s="24"/>
      <c r="I21" s="11"/>
      <c r="J21" s="24"/>
      <c r="K21" s="11"/>
      <c r="L21" s="11"/>
    </row>
    <row r="22" spans="1:12" x14ac:dyDescent="0.2">
      <c r="A22" s="11"/>
      <c r="B22" s="11"/>
      <c r="C22" s="1" t="s">
        <v>20</v>
      </c>
      <c r="D22" s="1"/>
      <c r="E22" s="24"/>
      <c r="F22" s="24"/>
      <c r="G22" s="24"/>
      <c r="H22" s="24"/>
      <c r="I22" s="11"/>
      <c r="J22" s="24"/>
      <c r="K22" s="11"/>
      <c r="L22" s="11"/>
    </row>
    <row r="23" spans="1:12" x14ac:dyDescent="0.2">
      <c r="A23" s="11"/>
      <c r="B23" s="11"/>
      <c r="C23" s="11" t="s">
        <v>0</v>
      </c>
      <c r="D23" s="11"/>
      <c r="E23" s="11"/>
      <c r="F23" s="11"/>
      <c r="G23" s="11"/>
      <c r="H23" s="11"/>
      <c r="I23" s="11">
        <f>(K23+J23)*B3</f>
        <v>10</v>
      </c>
      <c r="J23" s="24"/>
      <c r="K23" s="11">
        <v>10</v>
      </c>
      <c r="L23" s="11"/>
    </row>
    <row r="24" spans="1:12" x14ac:dyDescent="0.2">
      <c r="A24" s="11"/>
      <c r="B24" s="11"/>
      <c r="C24" s="11" t="s">
        <v>1</v>
      </c>
      <c r="D24" s="11"/>
      <c r="E24" s="11"/>
      <c r="F24" s="11"/>
      <c r="G24" s="11"/>
      <c r="H24" s="11"/>
      <c r="I24" s="11">
        <f>(K24+J24)*B3</f>
        <v>7</v>
      </c>
      <c r="J24" s="24"/>
      <c r="K24" s="11">
        <v>7</v>
      </c>
      <c r="L24" s="11"/>
    </row>
    <row r="25" spans="1:12" x14ac:dyDescent="0.2">
      <c r="A25" s="11"/>
      <c r="B25" s="11"/>
      <c r="C25" s="11" t="s">
        <v>2</v>
      </c>
      <c r="D25" s="11"/>
      <c r="E25" s="11"/>
      <c r="F25" s="11"/>
      <c r="G25" s="11"/>
      <c r="H25" s="11"/>
      <c r="I25" s="11">
        <f>(K25+J25)*B3</f>
        <v>5</v>
      </c>
      <c r="J25" s="24"/>
      <c r="K25" s="11">
        <v>5</v>
      </c>
      <c r="L25" s="11"/>
    </row>
    <row r="26" spans="1:12" x14ac:dyDescent="0.2">
      <c r="A26" s="11"/>
      <c r="B26" s="11"/>
      <c r="C26" s="11" t="s">
        <v>3</v>
      </c>
      <c r="D26" s="11"/>
      <c r="E26" s="11"/>
      <c r="F26" s="11"/>
      <c r="G26" s="11"/>
      <c r="H26" s="11"/>
      <c r="I26" s="11">
        <f>(K26+J26)*B3</f>
        <v>3</v>
      </c>
      <c r="J26" s="24"/>
      <c r="K26" s="11">
        <v>3</v>
      </c>
      <c r="L26" s="11"/>
    </row>
    <row r="27" spans="1:12" x14ac:dyDescent="0.2">
      <c r="A27" s="11"/>
      <c r="B27" s="11"/>
      <c r="C27" s="11" t="s">
        <v>4</v>
      </c>
      <c r="D27" s="11"/>
      <c r="E27" s="11"/>
      <c r="F27" s="11"/>
      <c r="G27" s="11"/>
      <c r="H27" s="11"/>
      <c r="I27" s="11">
        <f>(K27+J27)*B3</f>
        <v>2</v>
      </c>
      <c r="J27" s="24"/>
      <c r="K27" s="11">
        <v>2</v>
      </c>
      <c r="L27" s="11"/>
    </row>
    <row r="28" spans="1:12" x14ac:dyDescent="0.2">
      <c r="A28" s="11"/>
      <c r="B28" s="29"/>
      <c r="C28" s="11"/>
      <c r="D28" s="11"/>
      <c r="E28" s="24"/>
      <c r="F28" s="24"/>
      <c r="G28" s="24"/>
      <c r="H28" s="24"/>
      <c r="I28" s="11"/>
      <c r="J28" s="24"/>
      <c r="K28" s="11"/>
      <c r="L28" s="11"/>
    </row>
    <row r="29" spans="1:12" x14ac:dyDescent="0.2">
      <c r="A29" s="11"/>
      <c r="B29" s="29"/>
      <c r="C29" s="1" t="s">
        <v>88</v>
      </c>
      <c r="D29" s="1"/>
      <c r="E29" s="24"/>
      <c r="F29" s="24"/>
      <c r="G29" s="24"/>
      <c r="H29" s="24"/>
      <c r="I29" s="11"/>
      <c r="J29" s="24"/>
      <c r="K29" s="11"/>
      <c r="L29" s="11"/>
    </row>
    <row r="30" spans="1:12" x14ac:dyDescent="0.2">
      <c r="A30" s="11"/>
      <c r="B30" s="29"/>
      <c r="C30" s="11" t="s">
        <v>0</v>
      </c>
      <c r="D30" s="11">
        <v>1046967</v>
      </c>
      <c r="E30" s="11" t="s">
        <v>445</v>
      </c>
      <c r="F30" s="11" t="s">
        <v>155</v>
      </c>
      <c r="G30" s="11" t="s">
        <v>359</v>
      </c>
      <c r="H30" s="11" t="s">
        <v>621</v>
      </c>
      <c r="I30" s="11">
        <f>(K30+J30)*B3</f>
        <v>10</v>
      </c>
      <c r="J30" s="24"/>
      <c r="K30" s="11">
        <v>10</v>
      </c>
      <c r="L30" s="11"/>
    </row>
    <row r="31" spans="1:12" x14ac:dyDescent="0.2">
      <c r="A31" s="11"/>
      <c r="B31" s="29"/>
      <c r="C31" s="11" t="s">
        <v>1</v>
      </c>
      <c r="D31" s="11" t="s">
        <v>440</v>
      </c>
      <c r="E31" s="11" t="s">
        <v>439</v>
      </c>
      <c r="F31" s="11" t="s">
        <v>150</v>
      </c>
      <c r="G31" s="11" t="s">
        <v>134</v>
      </c>
      <c r="H31" s="11" t="s">
        <v>171</v>
      </c>
      <c r="I31" s="11">
        <f>(K31+J30)*B3</f>
        <v>7</v>
      </c>
      <c r="J31" s="24"/>
      <c r="K31" s="11">
        <v>7</v>
      </c>
      <c r="L31" s="11"/>
    </row>
    <row r="32" spans="1:12" x14ac:dyDescent="0.2">
      <c r="A32" s="11"/>
      <c r="B32" s="29"/>
      <c r="C32" s="11" t="s">
        <v>2</v>
      </c>
      <c r="D32" s="11" t="s">
        <v>443</v>
      </c>
      <c r="E32" s="11" t="s">
        <v>442</v>
      </c>
      <c r="F32" s="11" t="s">
        <v>149</v>
      </c>
      <c r="G32" s="11" t="s">
        <v>444</v>
      </c>
      <c r="H32" s="11" t="s">
        <v>205</v>
      </c>
      <c r="I32" s="11">
        <f>(K32+J32)*B3</f>
        <v>5</v>
      </c>
      <c r="J32" s="24"/>
      <c r="K32" s="11">
        <v>5</v>
      </c>
      <c r="L32" s="11"/>
    </row>
    <row r="33" spans="1:12" x14ac:dyDescent="0.2">
      <c r="A33" s="11"/>
      <c r="B33" s="29"/>
      <c r="C33" s="11" t="s">
        <v>3</v>
      </c>
      <c r="D33" s="11" t="s">
        <v>541</v>
      </c>
      <c r="E33" s="11" t="s">
        <v>540</v>
      </c>
      <c r="F33" s="112" t="s">
        <v>542</v>
      </c>
      <c r="G33" s="11" t="s">
        <v>132</v>
      </c>
      <c r="H33" s="11" t="s">
        <v>180</v>
      </c>
      <c r="I33" s="11">
        <f>(K33+J33)*B3</f>
        <v>3</v>
      </c>
      <c r="J33" s="24"/>
      <c r="K33" s="11">
        <v>3</v>
      </c>
      <c r="L33" s="11"/>
    </row>
    <row r="34" spans="1:12" x14ac:dyDescent="0.2">
      <c r="A34" s="11"/>
      <c r="B34" s="29"/>
      <c r="C34" s="11" t="s">
        <v>4</v>
      </c>
      <c r="D34" s="11" t="s">
        <v>433</v>
      </c>
      <c r="E34" s="11" t="s">
        <v>432</v>
      </c>
      <c r="F34" s="161" t="s">
        <v>131</v>
      </c>
      <c r="G34" s="11" t="s">
        <v>130</v>
      </c>
      <c r="H34" s="11" t="s">
        <v>133</v>
      </c>
      <c r="I34" s="11">
        <f>(K34+J34)*B3</f>
        <v>2</v>
      </c>
      <c r="J34" s="24"/>
      <c r="K34" s="11">
        <v>2</v>
      </c>
      <c r="L34" s="11"/>
    </row>
    <row r="35" spans="1:12" x14ac:dyDescent="0.2">
      <c r="A35" s="11"/>
      <c r="B35" s="29"/>
      <c r="C35" s="11"/>
      <c r="D35" s="11"/>
      <c r="E35" s="24"/>
      <c r="F35" s="24"/>
      <c r="G35" s="24"/>
      <c r="H35" s="24"/>
      <c r="I35" s="11"/>
      <c r="J35" s="24"/>
      <c r="K35" s="11"/>
      <c r="L35" s="11"/>
    </row>
    <row r="36" spans="1:12" x14ac:dyDescent="0.2">
      <c r="A36" s="11"/>
      <c r="B36" s="29"/>
      <c r="C36" s="1" t="s">
        <v>22</v>
      </c>
      <c r="D36" s="1"/>
      <c r="E36" s="24"/>
      <c r="F36" s="24"/>
      <c r="G36" s="24"/>
      <c r="H36" s="24"/>
      <c r="I36" s="11"/>
      <c r="J36" s="24"/>
      <c r="K36" s="11"/>
      <c r="L36" s="11"/>
    </row>
    <row r="37" spans="1:12" x14ac:dyDescent="0.2">
      <c r="A37" s="11"/>
      <c r="B37" s="29"/>
      <c r="C37" s="11" t="s">
        <v>0</v>
      </c>
      <c r="I37" s="11">
        <f>(K37+J37)*B3</f>
        <v>10</v>
      </c>
      <c r="J37" s="24"/>
      <c r="K37" s="11">
        <v>10</v>
      </c>
      <c r="L37" s="11"/>
    </row>
    <row r="38" spans="1:12" x14ac:dyDescent="0.2">
      <c r="A38" s="11"/>
      <c r="B38" s="29"/>
      <c r="C38" s="11" t="s">
        <v>1</v>
      </c>
      <c r="I38" s="11">
        <f>(K38+J38)*B3</f>
        <v>7</v>
      </c>
      <c r="J38" s="24"/>
      <c r="K38" s="11">
        <v>7</v>
      </c>
      <c r="L38" s="11"/>
    </row>
    <row r="39" spans="1:12" x14ac:dyDescent="0.2">
      <c r="A39" s="11"/>
      <c r="B39" s="11"/>
      <c r="C39" s="11" t="s">
        <v>2</v>
      </c>
      <c r="I39" s="11">
        <f>(K39+J39)*B3</f>
        <v>5</v>
      </c>
      <c r="J39" s="24"/>
      <c r="K39" s="11">
        <v>5</v>
      </c>
      <c r="L39" s="11"/>
    </row>
    <row r="40" spans="1:12" x14ac:dyDescent="0.2">
      <c r="A40" s="11"/>
      <c r="B40" s="11"/>
      <c r="C40" s="11" t="s">
        <v>3</v>
      </c>
      <c r="D40" s="11"/>
      <c r="E40" s="11"/>
      <c r="F40" s="11"/>
      <c r="G40" s="11"/>
      <c r="H40" s="11"/>
      <c r="I40" s="11">
        <f>(K40+J40)*B3</f>
        <v>3</v>
      </c>
      <c r="J40" s="24"/>
      <c r="K40" s="11">
        <v>3</v>
      </c>
      <c r="L40" s="11"/>
    </row>
    <row r="41" spans="1:12" x14ac:dyDescent="0.2">
      <c r="A41" s="11"/>
      <c r="B41" s="11"/>
      <c r="C41" s="11" t="s">
        <v>4</v>
      </c>
      <c r="D41" s="11"/>
      <c r="E41" s="24"/>
      <c r="F41" s="24"/>
      <c r="G41" s="24"/>
      <c r="H41" s="24"/>
      <c r="I41" s="11">
        <f>(K41+J41)*B3</f>
        <v>2</v>
      </c>
      <c r="J41" s="24"/>
      <c r="K41" s="11">
        <v>2</v>
      </c>
      <c r="L41" s="11"/>
    </row>
    <row r="42" spans="1:12" x14ac:dyDescent="0.2">
      <c r="A42" s="11"/>
      <c r="B42" s="11"/>
      <c r="C42" s="11"/>
      <c r="D42" s="11"/>
      <c r="E42" s="24"/>
      <c r="F42" s="24"/>
      <c r="G42" s="24"/>
      <c r="H42" s="24"/>
      <c r="I42" s="11"/>
      <c r="J42" s="24"/>
      <c r="K42" s="11"/>
      <c r="L42" s="11"/>
    </row>
    <row r="43" spans="1:12" x14ac:dyDescent="0.2">
      <c r="A43" s="11"/>
      <c r="B43" s="11"/>
      <c r="C43" s="1" t="s">
        <v>31</v>
      </c>
      <c r="D43" s="1"/>
      <c r="E43" s="24"/>
      <c r="F43" s="24"/>
      <c r="G43" s="24"/>
      <c r="H43" s="24"/>
      <c r="I43" s="11"/>
      <c r="J43" s="24"/>
      <c r="K43" s="11"/>
      <c r="L43" s="11"/>
    </row>
    <row r="44" spans="1:12" x14ac:dyDescent="0.2">
      <c r="A44" s="11"/>
      <c r="B44" s="11"/>
      <c r="C44" s="1" t="s">
        <v>32</v>
      </c>
      <c r="D44" s="1"/>
      <c r="E44" s="24"/>
      <c r="F44" s="24"/>
      <c r="G44" s="24"/>
      <c r="H44" s="24"/>
      <c r="I44" s="11"/>
      <c r="J44" s="24"/>
      <c r="K44" s="11"/>
      <c r="L44" s="11"/>
    </row>
    <row r="45" spans="1:12" x14ac:dyDescent="0.2">
      <c r="A45" s="11"/>
      <c r="B45" s="11"/>
      <c r="C45" s="11" t="s">
        <v>0</v>
      </c>
      <c r="D45" s="11"/>
      <c r="E45" s="11"/>
      <c r="F45" s="11"/>
      <c r="G45" s="11"/>
      <c r="H45" s="11"/>
      <c r="I45" s="11">
        <f>(K45+J45)*B3</f>
        <v>10</v>
      </c>
      <c r="J45" s="24"/>
      <c r="K45" s="11">
        <v>10</v>
      </c>
      <c r="L45" s="11"/>
    </row>
    <row r="46" spans="1:12" x14ac:dyDescent="0.2">
      <c r="A46" s="11"/>
      <c r="B46" s="11"/>
      <c r="C46" s="11" t="s">
        <v>1</v>
      </c>
      <c r="D46" s="11"/>
      <c r="E46" s="11"/>
      <c r="F46" s="11"/>
      <c r="G46" s="11"/>
      <c r="H46" s="11"/>
      <c r="I46" s="11">
        <f>(K46+J46)*B3</f>
        <v>7</v>
      </c>
      <c r="J46" s="24"/>
      <c r="K46" s="11">
        <v>7</v>
      </c>
      <c r="L46" s="11"/>
    </row>
    <row r="47" spans="1:12" x14ac:dyDescent="0.2">
      <c r="A47" s="11"/>
      <c r="B47" s="11"/>
      <c r="C47" s="11" t="s">
        <v>2</v>
      </c>
      <c r="D47" s="11"/>
      <c r="E47" s="11"/>
      <c r="F47" s="11"/>
      <c r="G47" s="11"/>
      <c r="H47" s="11"/>
      <c r="I47" s="11">
        <f>(K47+J47)*B3</f>
        <v>5</v>
      </c>
      <c r="J47" s="24"/>
      <c r="K47" s="11">
        <v>5</v>
      </c>
      <c r="L47" s="11"/>
    </row>
    <row r="48" spans="1:12" x14ac:dyDescent="0.2">
      <c r="A48" s="11"/>
      <c r="B48" s="11"/>
      <c r="C48" s="11" t="s">
        <v>3</v>
      </c>
      <c r="D48" s="11"/>
      <c r="E48" s="11"/>
      <c r="F48" s="11"/>
      <c r="G48" s="11"/>
      <c r="H48" s="11"/>
      <c r="I48" s="11">
        <f>(K48+J48)*B3</f>
        <v>3</v>
      </c>
      <c r="J48" s="24"/>
      <c r="K48" s="11">
        <v>3</v>
      </c>
      <c r="L48" s="11"/>
    </row>
    <row r="49" spans="1:12" x14ac:dyDescent="0.2">
      <c r="A49" s="11"/>
      <c r="B49" s="11"/>
      <c r="C49" s="11" t="s">
        <v>4</v>
      </c>
      <c r="D49" s="11"/>
      <c r="E49" s="11"/>
      <c r="F49" s="11"/>
      <c r="G49" s="11"/>
      <c r="H49" s="11"/>
      <c r="I49" s="11">
        <f>(K49+J49)*B3</f>
        <v>2</v>
      </c>
      <c r="J49" s="24"/>
      <c r="K49" s="11">
        <v>2</v>
      </c>
      <c r="L49" s="11"/>
    </row>
    <row r="50" spans="1:12" x14ac:dyDescent="0.2">
      <c r="A50" s="11"/>
      <c r="B50" s="11"/>
      <c r="C50" s="11"/>
      <c r="D50" s="11"/>
      <c r="E50" s="24"/>
      <c r="F50" s="24"/>
      <c r="G50" s="24"/>
      <c r="H50" s="24"/>
      <c r="I50" s="11"/>
      <c r="J50" s="24"/>
      <c r="K50" s="11"/>
      <c r="L50" s="11"/>
    </row>
    <row r="51" spans="1:12" x14ac:dyDescent="0.2">
      <c r="A51" s="11"/>
      <c r="B51" s="11"/>
      <c r="C51" s="1" t="s">
        <v>25</v>
      </c>
      <c r="D51" s="1"/>
      <c r="E51" s="24"/>
      <c r="F51" s="24"/>
      <c r="G51" s="24"/>
      <c r="H51" s="24"/>
      <c r="I51" s="11"/>
      <c r="J51" s="24"/>
      <c r="K51" s="11"/>
      <c r="L51" s="11"/>
    </row>
    <row r="52" spans="1:12" x14ac:dyDescent="0.2">
      <c r="A52" s="11"/>
      <c r="B52" s="11"/>
      <c r="C52" s="1" t="s">
        <v>32</v>
      </c>
      <c r="D52" s="1"/>
      <c r="E52" s="24"/>
      <c r="F52" s="24"/>
      <c r="G52" s="24"/>
      <c r="H52" s="24"/>
      <c r="I52" s="11"/>
      <c r="J52" s="24"/>
      <c r="K52" s="11"/>
      <c r="L52" s="11"/>
    </row>
    <row r="53" spans="1:12" x14ac:dyDescent="0.2">
      <c r="A53" s="11"/>
      <c r="B53" s="11"/>
      <c r="C53" s="11" t="s">
        <v>0</v>
      </c>
      <c r="D53" s="11"/>
      <c r="E53" s="11"/>
      <c r="F53" s="11"/>
      <c r="G53" s="11"/>
      <c r="H53" s="11"/>
      <c r="I53" s="11">
        <f>(K53+J53)*B3</f>
        <v>10</v>
      </c>
      <c r="J53" s="24"/>
      <c r="K53" s="11">
        <v>10</v>
      </c>
      <c r="L53" s="11"/>
    </row>
    <row r="54" spans="1:12" x14ac:dyDescent="0.2">
      <c r="A54" s="11"/>
      <c r="B54" s="11"/>
      <c r="C54" s="11" t="s">
        <v>1</v>
      </c>
      <c r="D54" s="11"/>
      <c r="E54" s="11"/>
      <c r="F54" s="11"/>
      <c r="G54" s="11"/>
      <c r="H54" s="11"/>
      <c r="I54" s="11">
        <f>(K54+J54)*B3</f>
        <v>7</v>
      </c>
      <c r="J54" s="24"/>
      <c r="K54" s="11">
        <v>7</v>
      </c>
      <c r="L54" s="11"/>
    </row>
    <row r="55" spans="1:12" x14ac:dyDescent="0.2">
      <c r="A55" s="11"/>
      <c r="B55" s="11"/>
      <c r="C55" s="11" t="s">
        <v>2</v>
      </c>
      <c r="D55" s="11"/>
      <c r="E55" s="11"/>
      <c r="F55" s="11"/>
      <c r="G55" s="11"/>
      <c r="H55" s="11"/>
      <c r="I55" s="11">
        <f>(K55+J55)*B3</f>
        <v>5</v>
      </c>
      <c r="J55" s="24"/>
      <c r="K55" s="11">
        <v>5</v>
      </c>
      <c r="L55" s="11"/>
    </row>
    <row r="56" spans="1:12" x14ac:dyDescent="0.2">
      <c r="A56" s="11"/>
      <c r="B56" s="11"/>
      <c r="C56" s="11" t="s">
        <v>3</v>
      </c>
      <c r="D56" s="11"/>
      <c r="E56" s="11"/>
      <c r="F56" s="11"/>
      <c r="G56" s="11"/>
      <c r="H56" s="11"/>
      <c r="I56" s="11">
        <f>(K56+J56)*B3</f>
        <v>3</v>
      </c>
      <c r="J56" s="24"/>
      <c r="K56" s="11">
        <v>3</v>
      </c>
      <c r="L56" s="11"/>
    </row>
    <row r="57" spans="1:12" x14ac:dyDescent="0.2">
      <c r="A57" s="11"/>
      <c r="B57" s="11"/>
      <c r="C57" s="11" t="s">
        <v>4</v>
      </c>
      <c r="D57" s="11"/>
      <c r="E57" s="11"/>
      <c r="F57" s="11"/>
      <c r="G57" s="11"/>
      <c r="H57" s="11"/>
      <c r="I57" s="11">
        <f>(K57+J57)*B3</f>
        <v>2</v>
      </c>
      <c r="J57" s="24"/>
      <c r="K57" s="11">
        <v>2</v>
      </c>
      <c r="L57" s="11"/>
    </row>
    <row r="58" spans="1:12" x14ac:dyDescent="0.2">
      <c r="A58" s="11"/>
      <c r="B58" s="11"/>
      <c r="C58" s="11"/>
      <c r="D58" s="11"/>
      <c r="E58" s="24"/>
      <c r="F58" s="24"/>
      <c r="G58" s="24"/>
      <c r="H58" s="24"/>
      <c r="I58" s="11"/>
      <c r="J58" s="24"/>
      <c r="K58" s="11"/>
      <c r="L58" s="11"/>
    </row>
    <row r="59" spans="1:12" x14ac:dyDescent="0.2">
      <c r="A59" s="11"/>
      <c r="B59" s="11"/>
      <c r="C59" s="1" t="s">
        <v>24</v>
      </c>
      <c r="D59" s="1"/>
      <c r="E59" s="24"/>
      <c r="F59" s="24"/>
      <c r="G59" s="24"/>
      <c r="H59" s="24"/>
      <c r="I59" s="11"/>
      <c r="J59" s="24"/>
      <c r="K59" s="11"/>
      <c r="L59" s="11"/>
    </row>
    <row r="60" spans="1:12" x14ac:dyDescent="0.2">
      <c r="A60" s="11"/>
      <c r="B60" s="11"/>
      <c r="C60" s="1" t="s">
        <v>49</v>
      </c>
      <c r="D60" s="1"/>
      <c r="E60" s="24"/>
      <c r="F60" s="24"/>
      <c r="G60" s="24"/>
      <c r="H60" s="24"/>
      <c r="I60" s="11"/>
      <c r="J60" s="24"/>
      <c r="K60" s="11"/>
      <c r="L60" s="11"/>
    </row>
    <row r="61" spans="1:12" x14ac:dyDescent="0.2">
      <c r="A61" s="11"/>
      <c r="B61" s="11"/>
      <c r="C61" s="11" t="s">
        <v>0</v>
      </c>
      <c r="I61" s="11">
        <f>(K61+J61)*B3</f>
        <v>10</v>
      </c>
      <c r="J61" s="24"/>
      <c r="K61" s="11">
        <v>10</v>
      </c>
      <c r="L61" s="11"/>
    </row>
    <row r="62" spans="1:12" x14ac:dyDescent="0.2">
      <c r="A62" s="11"/>
      <c r="B62" s="11"/>
      <c r="C62" s="11" t="s">
        <v>1</v>
      </c>
      <c r="D62" s="11"/>
      <c r="E62" s="11"/>
      <c r="F62" s="11"/>
      <c r="G62" s="11"/>
      <c r="H62" s="11"/>
      <c r="I62" s="11">
        <f>(K62+J62)*B3</f>
        <v>7</v>
      </c>
      <c r="J62" s="24"/>
      <c r="K62" s="11">
        <v>7</v>
      </c>
      <c r="L62" s="11"/>
    </row>
    <row r="63" spans="1:12" x14ac:dyDescent="0.2">
      <c r="A63" s="11"/>
      <c r="B63" s="11"/>
      <c r="C63" s="11" t="s">
        <v>2</v>
      </c>
      <c r="D63" s="11"/>
      <c r="E63" s="11"/>
      <c r="F63" s="11"/>
      <c r="G63" s="11"/>
      <c r="H63" s="11"/>
      <c r="I63" s="11">
        <f>(K63+J63)*B3</f>
        <v>5</v>
      </c>
      <c r="J63" s="24"/>
      <c r="K63" s="11">
        <v>5</v>
      </c>
      <c r="L63" s="11"/>
    </row>
    <row r="64" spans="1:12" x14ac:dyDescent="0.2">
      <c r="A64" s="11"/>
      <c r="B64" s="11"/>
      <c r="C64" s="11" t="s">
        <v>3</v>
      </c>
      <c r="D64" s="11"/>
      <c r="E64" s="11"/>
      <c r="F64" s="11"/>
      <c r="G64" s="11"/>
      <c r="H64" s="11"/>
      <c r="I64" s="11">
        <f>(K64+J64)*B3</f>
        <v>3</v>
      </c>
      <c r="J64" s="24"/>
      <c r="K64" s="11">
        <v>3</v>
      </c>
      <c r="L64" s="11"/>
    </row>
    <row r="65" spans="1:12" x14ac:dyDescent="0.2">
      <c r="A65" s="11"/>
      <c r="B65" s="11"/>
      <c r="C65" s="11" t="s">
        <v>4</v>
      </c>
      <c r="D65" s="11"/>
      <c r="E65" s="11"/>
      <c r="F65" s="11"/>
      <c r="G65" s="11"/>
      <c r="H65" s="11"/>
      <c r="I65" s="11">
        <f>(K65+J65)*B3</f>
        <v>2</v>
      </c>
      <c r="J65" s="24"/>
      <c r="K65" s="11">
        <v>2</v>
      </c>
      <c r="L65" s="11"/>
    </row>
    <row r="66" spans="1:12" x14ac:dyDescent="0.2">
      <c r="A66" s="11"/>
      <c r="B66" s="11"/>
      <c r="C66" s="11"/>
      <c r="D66" s="11"/>
      <c r="E66" s="24"/>
      <c r="F66" s="24"/>
      <c r="G66" s="24"/>
      <c r="H66" s="24"/>
      <c r="I66" s="11"/>
      <c r="J66" s="24"/>
      <c r="K66" s="11"/>
      <c r="L66" s="11"/>
    </row>
    <row r="67" spans="1:12" x14ac:dyDescent="0.2">
      <c r="A67" s="11"/>
      <c r="B67" s="11"/>
      <c r="C67" s="1" t="s">
        <v>25</v>
      </c>
      <c r="D67" s="1"/>
      <c r="E67" s="24"/>
      <c r="F67" s="24"/>
      <c r="G67" s="24"/>
      <c r="H67" s="24"/>
      <c r="I67" s="11"/>
      <c r="J67" s="24"/>
      <c r="K67" s="11"/>
      <c r="L67" s="11"/>
    </row>
    <row r="68" spans="1:12" x14ac:dyDescent="0.2">
      <c r="A68" s="11"/>
      <c r="B68" s="11"/>
      <c r="C68" s="1" t="s">
        <v>49</v>
      </c>
      <c r="D68" s="1"/>
      <c r="E68" s="24"/>
      <c r="F68" s="24"/>
      <c r="G68" s="24"/>
      <c r="H68" s="24"/>
      <c r="I68" s="11"/>
      <c r="J68" s="24"/>
      <c r="K68" s="11"/>
      <c r="L68" s="11"/>
    </row>
    <row r="69" spans="1:12" x14ac:dyDescent="0.2">
      <c r="A69" s="11"/>
      <c r="B69" s="11"/>
      <c r="C69" s="11" t="s">
        <v>0</v>
      </c>
      <c r="I69" s="11">
        <f>(K69+J69)*B3</f>
        <v>10</v>
      </c>
      <c r="J69" s="24"/>
      <c r="K69" s="11">
        <v>10</v>
      </c>
      <c r="L69" s="11"/>
    </row>
    <row r="70" spans="1:12" x14ac:dyDescent="0.2">
      <c r="A70" s="11"/>
      <c r="B70" s="11"/>
      <c r="C70" s="11" t="s">
        <v>1</v>
      </c>
      <c r="D70" s="11"/>
      <c r="I70" s="11">
        <f>(K70+J70)*B3</f>
        <v>7</v>
      </c>
      <c r="J70" s="24"/>
      <c r="K70" s="11">
        <v>7</v>
      </c>
      <c r="L70" s="11"/>
    </row>
    <row r="71" spans="1:12" x14ac:dyDescent="0.2">
      <c r="A71" s="11"/>
      <c r="B71" s="11"/>
      <c r="C71" s="11" t="s">
        <v>2</v>
      </c>
      <c r="D71" s="11"/>
      <c r="E71" s="11"/>
      <c r="F71" s="11"/>
      <c r="G71" s="11"/>
      <c r="H71" s="11"/>
      <c r="I71" s="11">
        <f>(K71+J71)*B3</f>
        <v>5</v>
      </c>
      <c r="J71" s="24"/>
      <c r="K71" s="11">
        <v>5</v>
      </c>
      <c r="L71" s="11"/>
    </row>
    <row r="72" spans="1:12" x14ac:dyDescent="0.2">
      <c r="A72" s="11"/>
      <c r="B72" s="11"/>
      <c r="C72" s="11" t="s">
        <v>3</v>
      </c>
      <c r="D72" s="11"/>
      <c r="E72" s="11"/>
      <c r="F72" s="11"/>
      <c r="G72" s="11"/>
      <c r="H72" s="11"/>
      <c r="I72" s="11">
        <f>(K72+J72)*B3</f>
        <v>3</v>
      </c>
      <c r="J72" s="24"/>
      <c r="K72" s="11">
        <v>3</v>
      </c>
      <c r="L72" s="11"/>
    </row>
    <row r="73" spans="1:12" x14ac:dyDescent="0.2">
      <c r="A73" s="11"/>
      <c r="B73" s="11"/>
      <c r="C73" s="11" t="s">
        <v>4</v>
      </c>
      <c r="D73" s="11"/>
      <c r="E73" s="11"/>
      <c r="F73" s="11"/>
      <c r="G73" s="11"/>
      <c r="H73" s="11"/>
      <c r="I73" s="11">
        <f>(K73+J73)*B3</f>
        <v>2</v>
      </c>
      <c r="J73" s="24"/>
      <c r="K73" s="11">
        <v>2</v>
      </c>
      <c r="L73" s="11"/>
    </row>
    <row r="74" spans="1:12" x14ac:dyDescent="0.2">
      <c r="A74" s="11"/>
      <c r="B74" s="11"/>
      <c r="C74" s="11"/>
      <c r="D74" s="11"/>
      <c r="E74" s="24"/>
      <c r="F74" s="24"/>
      <c r="G74" s="24"/>
      <c r="H74" s="24"/>
      <c r="I74" s="11"/>
      <c r="J74" s="24"/>
      <c r="K74" s="11"/>
      <c r="L74" s="11"/>
    </row>
    <row r="75" spans="1:12" x14ac:dyDescent="0.2">
      <c r="A75" s="11"/>
      <c r="B75" s="11"/>
      <c r="C75" s="1" t="s">
        <v>26</v>
      </c>
      <c r="D75" s="11"/>
      <c r="E75" s="11"/>
      <c r="F75" s="11"/>
      <c r="G75" s="11"/>
      <c r="H75" s="11"/>
      <c r="I75" s="11"/>
      <c r="J75" s="24"/>
      <c r="K75" s="11"/>
      <c r="L75" s="11"/>
    </row>
    <row r="76" spans="1:12" x14ac:dyDescent="0.2">
      <c r="A76" s="11"/>
      <c r="B76" s="11"/>
      <c r="C76" s="11" t="s">
        <v>0</v>
      </c>
      <c r="D76" s="11" t="s">
        <v>969</v>
      </c>
      <c r="E76" s="11" t="s">
        <v>970</v>
      </c>
      <c r="F76" s="11" t="s">
        <v>364</v>
      </c>
      <c r="G76" s="11" t="s">
        <v>182</v>
      </c>
      <c r="H76" s="11" t="s">
        <v>971</v>
      </c>
      <c r="I76" s="11">
        <f>(K76+J76)*B3</f>
        <v>10</v>
      </c>
      <c r="J76" s="24"/>
      <c r="K76" s="11">
        <v>10</v>
      </c>
      <c r="L76" s="11"/>
    </row>
    <row r="77" spans="1:12" x14ac:dyDescent="0.2">
      <c r="A77" s="11"/>
      <c r="B77" s="11"/>
      <c r="C77" s="11" t="s">
        <v>1</v>
      </c>
      <c r="D77" s="11"/>
      <c r="E77" s="24"/>
      <c r="F77" s="24"/>
      <c r="G77" s="24"/>
      <c r="H77" s="24"/>
      <c r="I77" s="11">
        <f>(K77+J77)*B3</f>
        <v>7</v>
      </c>
      <c r="J77" s="24"/>
      <c r="K77" s="11">
        <v>7</v>
      </c>
      <c r="L77" s="11"/>
    </row>
    <row r="78" spans="1:12" x14ac:dyDescent="0.2">
      <c r="A78" s="11"/>
      <c r="B78" s="11"/>
      <c r="C78" s="11" t="s">
        <v>2</v>
      </c>
      <c r="D78" s="11"/>
      <c r="E78" s="11"/>
      <c r="F78" s="11"/>
      <c r="G78" s="11"/>
      <c r="H78" s="11"/>
      <c r="I78" s="11">
        <f>(K78+J78)*B3</f>
        <v>5</v>
      </c>
      <c r="J78" s="24"/>
      <c r="K78" s="11">
        <v>5</v>
      </c>
      <c r="L78" s="11"/>
    </row>
    <row r="79" spans="1:12" x14ac:dyDescent="0.2">
      <c r="A79" s="11"/>
      <c r="B79" s="11"/>
      <c r="C79" s="11" t="s">
        <v>3</v>
      </c>
      <c r="D79" s="11"/>
      <c r="E79" s="11"/>
      <c r="F79" s="11"/>
      <c r="G79" s="11"/>
      <c r="H79" s="11"/>
      <c r="I79" s="11">
        <f>(K79+J79)*B3</f>
        <v>3</v>
      </c>
      <c r="J79" s="24"/>
      <c r="K79" s="11">
        <v>3</v>
      </c>
      <c r="L79" s="11"/>
    </row>
    <row r="80" spans="1:12" x14ac:dyDescent="0.2">
      <c r="A80" s="11"/>
      <c r="B80" s="11"/>
      <c r="C80" s="11" t="s">
        <v>4</v>
      </c>
      <c r="D80" s="11"/>
      <c r="E80" s="11"/>
      <c r="F80" s="11"/>
      <c r="G80" s="11"/>
      <c r="H80" s="11"/>
      <c r="I80" s="11">
        <f>(K80+J80)*B3</f>
        <v>2</v>
      </c>
      <c r="J80" s="24"/>
      <c r="K80" s="11">
        <v>2</v>
      </c>
      <c r="L80" s="11"/>
    </row>
    <row r="81" spans="1:12" x14ac:dyDescent="0.2">
      <c r="A81" s="11"/>
      <c r="B81" s="11"/>
      <c r="C81" s="11"/>
      <c r="D81" s="11"/>
      <c r="E81" s="24"/>
      <c r="F81" s="24"/>
      <c r="G81" s="24"/>
      <c r="H81" s="24"/>
      <c r="I81" s="11"/>
      <c r="J81" s="24"/>
      <c r="K81" s="11"/>
      <c r="L81" s="11"/>
    </row>
    <row r="82" spans="1:12" x14ac:dyDescent="0.2">
      <c r="A82" s="11"/>
      <c r="B82" s="11"/>
      <c r="C82" s="1" t="s">
        <v>27</v>
      </c>
      <c r="D82" s="1"/>
      <c r="E82" s="24"/>
      <c r="F82" s="24"/>
      <c r="G82" s="24"/>
      <c r="H82" s="24"/>
      <c r="I82" s="11"/>
      <c r="J82" s="24"/>
      <c r="K82" s="11"/>
      <c r="L82" s="11"/>
    </row>
    <row r="83" spans="1:12" x14ac:dyDescent="0.2">
      <c r="A83" s="11"/>
      <c r="B83" s="11"/>
      <c r="C83" s="11" t="s">
        <v>0</v>
      </c>
      <c r="D83" s="11" t="s">
        <v>495</v>
      </c>
      <c r="E83" s="11" t="s">
        <v>494</v>
      </c>
      <c r="F83" s="11" t="s">
        <v>422</v>
      </c>
      <c r="G83" s="11" t="s">
        <v>161</v>
      </c>
      <c r="H83" s="11" t="s">
        <v>496</v>
      </c>
      <c r="I83" s="11">
        <f>(K83+J83)*B3</f>
        <v>10</v>
      </c>
      <c r="J83" s="24"/>
      <c r="K83" s="11">
        <v>10</v>
      </c>
      <c r="L83" s="11"/>
    </row>
    <row r="84" spans="1:12" x14ac:dyDescent="0.2">
      <c r="A84" s="11"/>
      <c r="B84" s="11"/>
      <c r="C84" s="11" t="s">
        <v>1</v>
      </c>
      <c r="D84" s="69">
        <v>1046430</v>
      </c>
      <c r="E84" s="69" t="s">
        <v>497</v>
      </c>
      <c r="F84" s="69" t="s">
        <v>155</v>
      </c>
      <c r="G84" s="69" t="s">
        <v>132</v>
      </c>
      <c r="H84" s="69" t="s">
        <v>622</v>
      </c>
      <c r="I84" s="11">
        <f>(K84+J84)*B3</f>
        <v>7</v>
      </c>
      <c r="J84" s="24"/>
      <c r="K84" s="11">
        <v>7</v>
      </c>
      <c r="L84" s="11"/>
    </row>
    <row r="85" spans="1:12" x14ac:dyDescent="0.2">
      <c r="A85" s="11"/>
      <c r="B85" s="11"/>
      <c r="C85" s="11" t="s">
        <v>2</v>
      </c>
      <c r="D85" s="70"/>
      <c r="E85" s="70"/>
      <c r="F85" s="70"/>
      <c r="G85" s="70"/>
      <c r="H85" s="70"/>
      <c r="I85" s="11">
        <f>(K85+J85)*B3</f>
        <v>5</v>
      </c>
      <c r="J85" s="24"/>
      <c r="K85" s="11">
        <v>5</v>
      </c>
      <c r="L85" s="11"/>
    </row>
    <row r="86" spans="1:12" x14ac:dyDescent="0.2">
      <c r="A86" s="11"/>
      <c r="B86" s="11"/>
      <c r="C86" s="11" t="s">
        <v>3</v>
      </c>
      <c r="D86" s="11"/>
      <c r="E86" s="11"/>
      <c r="F86" s="11"/>
      <c r="G86" s="11"/>
      <c r="H86" s="11"/>
      <c r="I86" s="11">
        <f>(K86+J86)*B3</f>
        <v>3</v>
      </c>
      <c r="J86" s="24"/>
      <c r="K86" s="11">
        <v>3</v>
      </c>
      <c r="L86" s="11"/>
    </row>
    <row r="87" spans="1:12" x14ac:dyDescent="0.2">
      <c r="A87" s="11"/>
      <c r="B87" s="11"/>
      <c r="C87" s="11" t="s">
        <v>4</v>
      </c>
      <c r="D87" s="11"/>
      <c r="E87" s="11"/>
      <c r="F87" s="11"/>
      <c r="G87" s="11"/>
      <c r="H87" s="11"/>
      <c r="I87" s="11">
        <f>(K87+J87)*B3</f>
        <v>2</v>
      </c>
      <c r="J87" s="24"/>
      <c r="K87" s="11">
        <v>2</v>
      </c>
      <c r="L87" s="11"/>
    </row>
    <row r="88" spans="1:12" x14ac:dyDescent="0.2">
      <c r="A88" s="11"/>
      <c r="B88" s="11"/>
      <c r="C88" s="11"/>
      <c r="D88" s="11"/>
      <c r="E88" s="24"/>
      <c r="F88" s="24"/>
      <c r="G88" s="24"/>
      <c r="H88" s="24"/>
      <c r="I88" s="11"/>
      <c r="J88" s="24"/>
      <c r="K88" s="11"/>
      <c r="L88" s="11"/>
    </row>
    <row r="89" spans="1:12" x14ac:dyDescent="0.2">
      <c r="A89" s="11"/>
      <c r="B89" s="11"/>
      <c r="C89" s="1" t="s">
        <v>28</v>
      </c>
      <c r="D89" s="1"/>
      <c r="E89" s="24"/>
      <c r="F89" s="24"/>
      <c r="G89" s="24"/>
      <c r="H89" s="24"/>
      <c r="I89" s="11"/>
      <c r="J89" s="24"/>
      <c r="K89" s="11"/>
      <c r="L89" s="11"/>
    </row>
    <row r="90" spans="1:12" x14ac:dyDescent="0.2">
      <c r="A90" s="11"/>
      <c r="B90" s="11"/>
      <c r="C90" s="11" t="s">
        <v>0</v>
      </c>
      <c r="D90" s="11" t="s">
        <v>384</v>
      </c>
      <c r="E90" s="11" t="s">
        <v>383</v>
      </c>
      <c r="F90" s="11" t="s">
        <v>138</v>
      </c>
      <c r="G90" s="11" t="s">
        <v>139</v>
      </c>
      <c r="H90" s="11" t="s">
        <v>226</v>
      </c>
      <c r="I90" s="11">
        <f>(K90+J90)*B3</f>
        <v>10</v>
      </c>
      <c r="J90" s="24"/>
      <c r="K90" s="11">
        <v>10</v>
      </c>
      <c r="L90" s="11"/>
    </row>
    <row r="91" spans="1:12" x14ac:dyDescent="0.2">
      <c r="A91" s="11"/>
      <c r="B91" s="11"/>
      <c r="C91" s="11" t="s">
        <v>1</v>
      </c>
      <c r="D91" s="11" t="s">
        <v>501</v>
      </c>
      <c r="E91" s="11" t="s">
        <v>500</v>
      </c>
      <c r="F91" s="11" t="s">
        <v>422</v>
      </c>
      <c r="G91" s="11" t="s">
        <v>132</v>
      </c>
      <c r="H91" s="11" t="s">
        <v>421</v>
      </c>
      <c r="I91" s="11">
        <f>(K91+J91)*B3</f>
        <v>7</v>
      </c>
      <c r="J91" s="24"/>
      <c r="K91" s="11">
        <v>7</v>
      </c>
      <c r="L91" s="11"/>
    </row>
    <row r="92" spans="1:12" x14ac:dyDescent="0.2">
      <c r="A92" s="11"/>
      <c r="B92" s="11"/>
      <c r="C92" s="11" t="s">
        <v>2</v>
      </c>
      <c r="D92" s="11" t="s">
        <v>503</v>
      </c>
      <c r="E92" s="11" t="s">
        <v>502</v>
      </c>
      <c r="F92" s="11" t="s">
        <v>149</v>
      </c>
      <c r="G92" s="11" t="s">
        <v>504</v>
      </c>
      <c r="H92" s="11" t="s">
        <v>505</v>
      </c>
      <c r="I92" s="11">
        <f>(K92+J92)*B3</f>
        <v>5</v>
      </c>
      <c r="J92" s="24"/>
      <c r="K92" s="11">
        <v>5</v>
      </c>
      <c r="L92" s="11"/>
    </row>
    <row r="93" spans="1:12" x14ac:dyDescent="0.2">
      <c r="A93" s="11"/>
      <c r="B93" s="11"/>
      <c r="C93" s="11" t="s">
        <v>3</v>
      </c>
      <c r="D93" s="11" t="s">
        <v>228</v>
      </c>
      <c r="E93" s="11" t="s">
        <v>227</v>
      </c>
      <c r="F93" s="112" t="s">
        <v>542</v>
      </c>
      <c r="G93" s="11" t="s">
        <v>137</v>
      </c>
      <c r="H93" s="11" t="s">
        <v>180</v>
      </c>
      <c r="I93" s="11">
        <f>(K93+J93)*B3</f>
        <v>3</v>
      </c>
      <c r="J93" s="24"/>
      <c r="K93" s="11">
        <v>3</v>
      </c>
      <c r="L93" s="11"/>
    </row>
    <row r="94" spans="1:12" x14ac:dyDescent="0.2">
      <c r="A94" s="11"/>
      <c r="B94" s="11"/>
      <c r="C94" s="11" t="s">
        <v>4</v>
      </c>
      <c r="D94" s="11" t="s">
        <v>573</v>
      </c>
      <c r="E94" s="11" t="s">
        <v>339</v>
      </c>
      <c r="F94" s="11" t="s">
        <v>165</v>
      </c>
      <c r="G94" s="11" t="s">
        <v>132</v>
      </c>
      <c r="H94" s="11" t="s">
        <v>363</v>
      </c>
      <c r="I94" s="11">
        <f>(K94+J94)*B3</f>
        <v>2</v>
      </c>
      <c r="J94" s="24"/>
      <c r="K94" s="11">
        <v>2</v>
      </c>
      <c r="L94" s="11"/>
    </row>
    <row r="95" spans="1:12" x14ac:dyDescent="0.2">
      <c r="A95" s="11"/>
      <c r="B95" s="11"/>
      <c r="C95" s="11"/>
      <c r="D95" s="11"/>
      <c r="E95" s="24"/>
      <c r="F95" s="24"/>
      <c r="G95" s="24"/>
      <c r="H95" s="24"/>
      <c r="I95" s="11"/>
      <c r="J95" s="24"/>
      <c r="K95" s="11"/>
      <c r="L95" s="11"/>
    </row>
    <row r="96" spans="1:12" x14ac:dyDescent="0.2">
      <c r="A96" s="11"/>
      <c r="B96" s="11"/>
      <c r="C96" s="1" t="s">
        <v>89</v>
      </c>
      <c r="D96" s="11"/>
      <c r="E96" s="11"/>
      <c r="F96" s="11"/>
      <c r="G96" s="11"/>
      <c r="H96" s="11"/>
      <c r="I96" s="11"/>
      <c r="J96" s="24"/>
      <c r="K96" s="11"/>
      <c r="L96" s="11"/>
    </row>
    <row r="97" spans="1:12" x14ac:dyDescent="0.2">
      <c r="A97" s="11"/>
      <c r="B97" s="11"/>
      <c r="C97" s="11" t="s">
        <v>0</v>
      </c>
      <c r="D97" s="53" t="s">
        <v>358</v>
      </c>
      <c r="E97" s="53" t="s">
        <v>576</v>
      </c>
      <c r="F97" s="53" t="s">
        <v>422</v>
      </c>
      <c r="G97" s="53" t="s">
        <v>575</v>
      </c>
      <c r="H97" s="53" t="s">
        <v>157</v>
      </c>
      <c r="I97" s="11">
        <f>(K97+J97)*B3</f>
        <v>10</v>
      </c>
      <c r="J97" s="24"/>
      <c r="K97" s="11">
        <v>10</v>
      </c>
      <c r="L97" s="11"/>
    </row>
    <row r="98" spans="1:12" x14ac:dyDescent="0.2">
      <c r="A98" s="11"/>
      <c r="B98" s="11"/>
      <c r="C98" s="11" t="s">
        <v>1</v>
      </c>
      <c r="D98" s="128">
        <v>1047048</v>
      </c>
      <c r="E98" s="128" t="s">
        <v>510</v>
      </c>
      <c r="F98" s="128" t="s">
        <v>155</v>
      </c>
      <c r="G98" s="128" t="s">
        <v>359</v>
      </c>
      <c r="H98" s="128" t="s">
        <v>396</v>
      </c>
      <c r="I98" s="11">
        <f>(K98+J98)*B3</f>
        <v>7</v>
      </c>
      <c r="J98" s="24"/>
      <c r="K98" s="11">
        <v>7</v>
      </c>
      <c r="L98" s="11"/>
    </row>
    <row r="99" spans="1:12" x14ac:dyDescent="0.2">
      <c r="A99" s="11"/>
      <c r="B99" s="11"/>
      <c r="C99" s="11" t="s">
        <v>2</v>
      </c>
      <c r="D99" s="11" t="s">
        <v>584</v>
      </c>
      <c r="E99" s="47" t="s">
        <v>583</v>
      </c>
      <c r="F99" s="11" t="s">
        <v>586</v>
      </c>
      <c r="G99" s="11" t="s">
        <v>444</v>
      </c>
      <c r="H99" s="11" t="s">
        <v>585</v>
      </c>
      <c r="I99" s="11">
        <f>(K99+J99)*B3</f>
        <v>5</v>
      </c>
      <c r="J99" s="24"/>
      <c r="K99" s="11">
        <v>5</v>
      </c>
      <c r="L99" s="11"/>
    </row>
    <row r="100" spans="1:12" x14ac:dyDescent="0.2">
      <c r="A100" s="11"/>
      <c r="B100" s="11"/>
      <c r="C100" s="11" t="s">
        <v>3</v>
      </c>
      <c r="D100" s="11" t="s">
        <v>358</v>
      </c>
      <c r="E100" s="11" t="s">
        <v>582</v>
      </c>
      <c r="F100" s="11" t="s">
        <v>301</v>
      </c>
      <c r="G100" s="11" t="s">
        <v>215</v>
      </c>
      <c r="H100" s="11" t="s">
        <v>261</v>
      </c>
      <c r="I100" s="11">
        <f>(K100+J100)*B3</f>
        <v>3</v>
      </c>
      <c r="J100" s="24"/>
      <c r="K100" s="11">
        <v>3</v>
      </c>
      <c r="L100" s="11"/>
    </row>
    <row r="101" spans="1:12" x14ac:dyDescent="0.2">
      <c r="A101" s="11"/>
      <c r="B101" s="11"/>
      <c r="C101" s="11" t="s">
        <v>4</v>
      </c>
      <c r="D101" s="112" t="s">
        <v>1170</v>
      </c>
      <c r="E101" s="128" t="s">
        <v>685</v>
      </c>
      <c r="F101" s="112" t="s">
        <v>364</v>
      </c>
      <c r="G101" s="112" t="s">
        <v>132</v>
      </c>
      <c r="H101" s="112" t="s">
        <v>1169</v>
      </c>
      <c r="I101" s="11">
        <f>(K101+J101)*B3</f>
        <v>2</v>
      </c>
      <c r="J101" s="24"/>
      <c r="K101" s="11">
        <v>2</v>
      </c>
      <c r="L101" s="11"/>
    </row>
    <row r="102" spans="1:12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24"/>
      <c r="K102" s="11"/>
      <c r="L102" s="11"/>
    </row>
    <row r="103" spans="1:12" x14ac:dyDescent="0.2">
      <c r="A103" s="11"/>
      <c r="B103" s="11"/>
      <c r="C103" s="1" t="s">
        <v>13</v>
      </c>
      <c r="D103" s="11"/>
      <c r="E103" s="11"/>
      <c r="F103" s="11"/>
      <c r="G103" s="11"/>
      <c r="H103" s="11"/>
      <c r="I103" s="11"/>
      <c r="J103" s="24"/>
      <c r="K103" s="11"/>
      <c r="L103" s="11"/>
    </row>
    <row r="104" spans="1:12" x14ac:dyDescent="0.2">
      <c r="A104" s="11"/>
      <c r="B104" s="11"/>
      <c r="C104" s="11" t="s">
        <v>0</v>
      </c>
      <c r="D104" s="11"/>
      <c r="E104" s="11"/>
      <c r="F104" s="11"/>
      <c r="G104" s="11"/>
      <c r="H104" s="11"/>
      <c r="I104" s="11">
        <f>(K104+J104)*B3</f>
        <v>10</v>
      </c>
      <c r="J104" s="24"/>
      <c r="K104" s="11">
        <v>10</v>
      </c>
      <c r="L104" s="11"/>
    </row>
    <row r="105" spans="1:12" x14ac:dyDescent="0.2">
      <c r="A105" s="11"/>
      <c r="B105" s="11"/>
      <c r="C105" s="11" t="s">
        <v>1</v>
      </c>
      <c r="D105" s="11"/>
      <c r="E105" s="11"/>
      <c r="F105" s="11"/>
      <c r="G105" s="11"/>
      <c r="H105" s="11"/>
      <c r="I105" s="11">
        <f>(K105+J105)*B3</f>
        <v>7</v>
      </c>
      <c r="J105" s="24"/>
      <c r="K105" s="11">
        <v>7</v>
      </c>
      <c r="L105" s="11"/>
    </row>
    <row r="106" spans="1:12" x14ac:dyDescent="0.2">
      <c r="A106" s="11"/>
      <c r="B106" s="11"/>
      <c r="C106" s="11" t="s">
        <v>2</v>
      </c>
      <c r="D106" s="11"/>
      <c r="E106" s="11"/>
      <c r="F106" s="11"/>
      <c r="G106" s="11"/>
      <c r="H106" s="11"/>
      <c r="I106" s="11">
        <f>(K106+J106)*B3</f>
        <v>5</v>
      </c>
      <c r="J106" s="24"/>
      <c r="K106" s="11">
        <v>5</v>
      </c>
      <c r="L106" s="11"/>
    </row>
    <row r="107" spans="1:12" x14ac:dyDescent="0.2">
      <c r="A107" s="11"/>
      <c r="B107" s="11"/>
      <c r="C107" s="11" t="s">
        <v>3</v>
      </c>
      <c r="D107" s="11"/>
      <c r="E107" s="11"/>
      <c r="F107" s="11"/>
      <c r="G107" s="11"/>
      <c r="H107" s="11"/>
      <c r="I107" s="11">
        <f>(K107+J107)*B3</f>
        <v>3</v>
      </c>
      <c r="J107" s="24"/>
      <c r="K107" s="11">
        <v>3</v>
      </c>
      <c r="L107" s="11"/>
    </row>
    <row r="108" spans="1:12" x14ac:dyDescent="0.2">
      <c r="A108" s="11"/>
      <c r="B108" s="11"/>
      <c r="C108" s="11" t="s">
        <v>4</v>
      </c>
      <c r="D108" s="11"/>
      <c r="E108" s="11"/>
      <c r="F108" s="11"/>
      <c r="G108" s="11"/>
      <c r="H108" s="11"/>
      <c r="I108" s="11">
        <f>(K108+J108)*B3</f>
        <v>2</v>
      </c>
      <c r="J108" s="24"/>
      <c r="K108" s="11">
        <v>2</v>
      </c>
      <c r="L108" s="11"/>
    </row>
    <row r="109" spans="1:12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24"/>
      <c r="K109" s="11"/>
      <c r="L109" s="11"/>
    </row>
    <row r="110" spans="1:12" x14ac:dyDescent="0.2">
      <c r="A110" s="11"/>
      <c r="B110" s="11"/>
      <c r="C110" s="1" t="s">
        <v>68</v>
      </c>
      <c r="D110" s="11"/>
      <c r="E110" s="11"/>
      <c r="F110" s="11"/>
      <c r="G110" s="11"/>
      <c r="H110" s="11"/>
      <c r="I110" s="11"/>
      <c r="J110" s="24"/>
      <c r="K110" s="11"/>
      <c r="L110" s="11"/>
    </row>
    <row r="111" spans="1:12" x14ac:dyDescent="0.2">
      <c r="A111" s="11"/>
      <c r="B111" s="11"/>
      <c r="C111" s="11" t="s">
        <v>0</v>
      </c>
      <c r="D111" s="30"/>
      <c r="E111" s="11"/>
      <c r="F111" s="11"/>
      <c r="G111" s="11"/>
      <c r="H111" s="11"/>
      <c r="I111" s="11">
        <f>(K111+J111)*B3</f>
        <v>10</v>
      </c>
      <c r="J111" s="24"/>
      <c r="K111" s="11">
        <v>10</v>
      </c>
      <c r="L111" s="11"/>
    </row>
    <row r="112" spans="1:12" x14ac:dyDescent="0.2">
      <c r="A112" s="11"/>
      <c r="B112" s="11"/>
      <c r="C112" s="11" t="s">
        <v>1</v>
      </c>
      <c r="D112" s="11"/>
      <c r="E112" s="11"/>
      <c r="F112" s="11"/>
      <c r="G112" s="11"/>
      <c r="H112" s="11"/>
      <c r="I112" s="11">
        <f>(K112+J112)*B3</f>
        <v>7</v>
      </c>
      <c r="J112" s="24"/>
      <c r="K112" s="11">
        <v>7</v>
      </c>
      <c r="L112" s="11"/>
    </row>
    <row r="113" spans="1:12" x14ac:dyDescent="0.2">
      <c r="A113" s="11"/>
      <c r="B113" s="11"/>
      <c r="C113" s="11" t="s">
        <v>2</v>
      </c>
      <c r="D113" s="11"/>
      <c r="E113" s="11"/>
      <c r="F113" s="11"/>
      <c r="G113" s="11"/>
      <c r="H113" s="11"/>
      <c r="I113" s="11">
        <f>(K113+J113)*B3</f>
        <v>5</v>
      </c>
      <c r="J113" s="24"/>
      <c r="K113" s="11">
        <v>5</v>
      </c>
      <c r="L113" s="11"/>
    </row>
    <row r="114" spans="1:12" x14ac:dyDescent="0.2">
      <c r="A114" s="11"/>
      <c r="B114" s="11"/>
      <c r="C114" s="11" t="s">
        <v>3</v>
      </c>
      <c r="D114" s="11"/>
      <c r="E114" s="11"/>
      <c r="F114" s="11"/>
      <c r="G114" s="11"/>
      <c r="H114" s="11"/>
      <c r="I114" s="11">
        <f>(K114+J114)*B3</f>
        <v>3</v>
      </c>
      <c r="J114" s="24"/>
      <c r="K114" s="11">
        <v>3</v>
      </c>
      <c r="L114" s="11"/>
    </row>
    <row r="115" spans="1:12" x14ac:dyDescent="0.2">
      <c r="A115" s="11"/>
      <c r="B115" s="11"/>
      <c r="C115" s="11" t="s">
        <v>4</v>
      </c>
      <c r="D115" s="11"/>
      <c r="E115" s="11"/>
      <c r="F115" s="11"/>
      <c r="G115" s="11"/>
      <c r="H115" s="11"/>
      <c r="I115" s="11">
        <f>(K115+J115)*B3</f>
        <v>2</v>
      </c>
      <c r="J115" s="24"/>
      <c r="K115" s="11">
        <v>2</v>
      </c>
      <c r="L115" s="11"/>
    </row>
    <row r="116" spans="1:12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24"/>
      <c r="K116" s="11"/>
      <c r="L116" s="11"/>
    </row>
    <row r="117" spans="1:12" x14ac:dyDescent="0.2">
      <c r="A117" s="11"/>
      <c r="B117" s="11"/>
      <c r="C117" s="1" t="s">
        <v>105</v>
      </c>
      <c r="D117" s="11"/>
      <c r="E117" s="11"/>
      <c r="F117" s="11"/>
      <c r="G117" s="11"/>
      <c r="H117" s="11"/>
      <c r="I117" s="11"/>
      <c r="J117" s="24"/>
      <c r="K117" s="11"/>
      <c r="L117" s="11"/>
    </row>
    <row r="118" spans="1:12" x14ac:dyDescent="0.2">
      <c r="A118" s="11"/>
      <c r="B118" s="11"/>
      <c r="C118" s="11" t="s">
        <v>0</v>
      </c>
      <c r="D118" s="11"/>
      <c r="E118" s="11"/>
      <c r="F118" s="11"/>
      <c r="G118" s="11"/>
      <c r="H118" s="11"/>
      <c r="I118" s="11">
        <f>(K118+J118)*B3</f>
        <v>10</v>
      </c>
      <c r="J118" s="24"/>
      <c r="K118" s="11">
        <v>10</v>
      </c>
      <c r="L118" s="11"/>
    </row>
    <row r="119" spans="1:12" x14ac:dyDescent="0.2">
      <c r="A119" s="11"/>
      <c r="B119" s="11"/>
      <c r="C119" s="11" t="s">
        <v>1</v>
      </c>
      <c r="D119" s="11"/>
      <c r="E119" s="11"/>
      <c r="F119" s="11"/>
      <c r="G119" s="11"/>
      <c r="H119" s="11"/>
      <c r="I119" s="11">
        <f>(K119+J119)*B3</f>
        <v>7</v>
      </c>
      <c r="J119" s="24"/>
      <c r="K119" s="11">
        <v>7</v>
      </c>
      <c r="L119" s="11"/>
    </row>
    <row r="120" spans="1:12" x14ac:dyDescent="0.2">
      <c r="A120" s="11"/>
      <c r="B120" s="11"/>
      <c r="C120" s="11" t="s">
        <v>2</v>
      </c>
      <c r="D120" s="11"/>
      <c r="E120" s="24"/>
      <c r="F120" s="24"/>
      <c r="G120" s="24"/>
      <c r="H120" s="24"/>
      <c r="I120" s="11">
        <f>(K120+J120)*B3</f>
        <v>5</v>
      </c>
      <c r="J120" s="24"/>
      <c r="K120" s="11">
        <v>5</v>
      </c>
      <c r="L120" s="11"/>
    </row>
    <row r="121" spans="1:12" x14ac:dyDescent="0.2">
      <c r="A121" s="11"/>
      <c r="B121" s="11"/>
      <c r="C121" s="11" t="s">
        <v>3</v>
      </c>
      <c r="D121" s="11"/>
      <c r="E121" s="24"/>
      <c r="F121" s="24"/>
      <c r="G121" s="24"/>
      <c r="H121" s="24"/>
      <c r="I121" s="11">
        <f>(K121+J121)*B3</f>
        <v>3</v>
      </c>
      <c r="J121" s="24"/>
      <c r="K121" s="11">
        <v>3</v>
      </c>
      <c r="L121" s="11"/>
    </row>
    <row r="122" spans="1:12" x14ac:dyDescent="0.2">
      <c r="A122" s="11"/>
      <c r="B122" s="11"/>
      <c r="C122" s="11" t="s">
        <v>4</v>
      </c>
      <c r="D122" s="11"/>
      <c r="E122" s="24"/>
      <c r="F122" s="24"/>
      <c r="G122" s="24"/>
      <c r="H122" s="24"/>
      <c r="I122" s="11">
        <f>(K122+J122)*B3</f>
        <v>2</v>
      </c>
      <c r="J122" s="24"/>
      <c r="K122" s="11">
        <v>2</v>
      </c>
      <c r="L122" s="11"/>
    </row>
    <row r="123" spans="1:12" ht="15.75" x14ac:dyDescent="0.25">
      <c r="A123" s="14"/>
      <c r="E123" s="7"/>
      <c r="F123" s="7"/>
      <c r="G123" s="7"/>
      <c r="H123" s="7"/>
    </row>
    <row r="124" spans="1:12" ht="15.75" x14ac:dyDescent="0.25">
      <c r="A124" s="15"/>
      <c r="C124" s="2"/>
      <c r="D124" s="2"/>
      <c r="E124" s="9"/>
      <c r="F124" s="9"/>
      <c r="G124" s="9"/>
      <c r="H124" s="9"/>
      <c r="J124" s="5"/>
    </row>
    <row r="125" spans="1:12" ht="15.75" x14ac:dyDescent="0.25">
      <c r="A125" s="15"/>
      <c r="E125" s="7"/>
      <c r="F125" s="7"/>
      <c r="G125" s="7"/>
      <c r="H125" s="7"/>
      <c r="J125" s="5"/>
    </row>
    <row r="126" spans="1:12" ht="15.75" x14ac:dyDescent="0.25">
      <c r="A126" s="15"/>
      <c r="E126" s="9"/>
      <c r="F126" s="9"/>
      <c r="G126" s="9"/>
      <c r="H126" s="9"/>
      <c r="J126" s="5"/>
    </row>
    <row r="127" spans="1:12" ht="15.75" x14ac:dyDescent="0.25">
      <c r="A127" s="15"/>
      <c r="E127" s="9"/>
      <c r="F127" s="9"/>
      <c r="G127" s="9"/>
      <c r="H127" s="9"/>
      <c r="J127" s="5"/>
    </row>
    <row r="128" spans="1:12" ht="15.75" x14ac:dyDescent="0.25">
      <c r="E128" s="9"/>
      <c r="F128" s="9"/>
      <c r="G128" s="9"/>
      <c r="H128" s="9"/>
      <c r="J128" s="5"/>
    </row>
    <row r="129" spans="5:10" ht="15.75" x14ac:dyDescent="0.25">
      <c r="E129" s="9"/>
      <c r="F129" s="9"/>
      <c r="G129" s="9"/>
      <c r="H129" s="9"/>
      <c r="J129" s="5"/>
    </row>
  </sheetData>
  <pageMargins left="0.75" right="0.75" top="1" bottom="1" header="0.5" footer="0.5"/>
  <pageSetup scale="35" orientation="portrait" horizontalDpi="4294967293" verticalDpi="4294967293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workbookViewId="0">
      <selection activeCell="B3" sqref="B3"/>
    </sheetView>
  </sheetViews>
  <sheetFormatPr defaultRowHeight="12.75" x14ac:dyDescent="0.2"/>
  <cols>
    <col min="1" max="1" width="16.140625" customWidth="1"/>
    <col min="2" max="2" width="6.5703125" customWidth="1"/>
    <col min="3" max="3" width="16.85546875" customWidth="1"/>
    <col min="4" max="4" width="19.140625" customWidth="1"/>
    <col min="5" max="8" width="15.42578125" style="33" customWidth="1"/>
    <col min="9" max="9" width="11.28515625" customWidth="1"/>
    <col min="10" max="10" width="13.7109375" customWidth="1"/>
    <col min="11" max="11" width="14.42578125" customWidth="1"/>
  </cols>
  <sheetData>
    <row r="1" spans="1:11" x14ac:dyDescent="0.2">
      <c r="A1" s="2"/>
      <c r="C1" s="2" t="s">
        <v>23</v>
      </c>
      <c r="D1" s="2" t="s">
        <v>48</v>
      </c>
      <c r="E1" s="34" t="s">
        <v>14</v>
      </c>
      <c r="F1" s="34" t="s">
        <v>121</v>
      </c>
      <c r="G1" s="34" t="s">
        <v>122</v>
      </c>
      <c r="H1" s="34" t="s">
        <v>123</v>
      </c>
      <c r="I1" s="2" t="s">
        <v>15</v>
      </c>
      <c r="J1" s="2" t="s">
        <v>16</v>
      </c>
      <c r="K1" s="2" t="s">
        <v>17</v>
      </c>
    </row>
    <row r="2" spans="1:11" ht="39" x14ac:dyDescent="0.25">
      <c r="A2" s="33" t="s">
        <v>5</v>
      </c>
      <c r="B2" s="6"/>
      <c r="C2" t="s">
        <v>0</v>
      </c>
      <c r="E2" s="35"/>
      <c r="F2" s="35"/>
      <c r="G2" s="35"/>
      <c r="H2" s="35"/>
      <c r="I2" s="11">
        <f>(K2+J2)*B3</f>
        <v>0</v>
      </c>
      <c r="J2" s="5"/>
      <c r="K2">
        <v>10</v>
      </c>
    </row>
    <row r="3" spans="1:11" ht="15.75" x14ac:dyDescent="0.25">
      <c r="A3" t="s">
        <v>6</v>
      </c>
      <c r="B3" s="1" t="b">
        <f>IF(B2&gt;200,"9.0",IF(B2&gt;175,"8.0",IF(B2&gt;150,"7.0",IF(B2&gt;125,"6.0",IF(B2&gt;100,"5.0",IF(B2&gt;75,"4.0",IF(B2&gt;50,"3.0",IF(B2&gt;25,"2.0",IF(B2&gt;0,"1")))))))))</f>
        <v>0</v>
      </c>
      <c r="C3" t="s">
        <v>1</v>
      </c>
      <c r="E3" s="35"/>
      <c r="F3" s="35"/>
      <c r="G3" s="35"/>
      <c r="H3" s="35"/>
      <c r="I3" s="11">
        <f>(K3+J3)*B3</f>
        <v>0</v>
      </c>
      <c r="J3" s="5"/>
      <c r="K3">
        <v>7</v>
      </c>
    </row>
    <row r="4" spans="1:11" ht="15.75" x14ac:dyDescent="0.25">
      <c r="C4" t="s">
        <v>2</v>
      </c>
      <c r="E4" s="35"/>
      <c r="F4" s="35"/>
      <c r="G4" s="35"/>
      <c r="H4" s="35"/>
      <c r="I4" s="11">
        <f>(K4+J4)*B3</f>
        <v>0</v>
      </c>
      <c r="J4" s="5"/>
      <c r="K4">
        <v>5</v>
      </c>
    </row>
    <row r="5" spans="1:11" ht="15.75" x14ac:dyDescent="0.25">
      <c r="C5" t="s">
        <v>3</v>
      </c>
      <c r="E5" s="36"/>
      <c r="F5" s="36"/>
      <c r="G5" s="36"/>
      <c r="H5" s="36"/>
      <c r="I5" s="11">
        <f>(K5+J5)*B3</f>
        <v>0</v>
      </c>
      <c r="J5" s="5"/>
      <c r="K5">
        <v>3</v>
      </c>
    </row>
    <row r="6" spans="1:11" ht="15.75" x14ac:dyDescent="0.25">
      <c r="C6" t="s">
        <v>4</v>
      </c>
      <c r="E6" s="36"/>
      <c r="F6" s="36"/>
      <c r="G6" s="36"/>
      <c r="H6" s="36"/>
      <c r="I6" s="11">
        <f>(K6+J6)*B3</f>
        <v>0</v>
      </c>
      <c r="J6" s="5"/>
      <c r="K6">
        <v>2</v>
      </c>
    </row>
    <row r="7" spans="1:11" ht="15.75" x14ac:dyDescent="0.25">
      <c r="E7" s="36"/>
      <c r="F7" s="36"/>
      <c r="G7" s="36"/>
      <c r="H7" s="36"/>
      <c r="I7" s="11"/>
      <c r="J7" s="5"/>
    </row>
    <row r="8" spans="1:11" ht="15.75" x14ac:dyDescent="0.25">
      <c r="C8" s="2" t="s">
        <v>18</v>
      </c>
      <c r="D8" s="2"/>
      <c r="E8" s="36"/>
      <c r="F8" s="36"/>
      <c r="G8" s="36"/>
      <c r="H8" s="36"/>
      <c r="I8" s="11"/>
      <c r="J8" s="5"/>
    </row>
    <row r="9" spans="1:11" ht="15.75" x14ac:dyDescent="0.25">
      <c r="C9" t="s">
        <v>0</v>
      </c>
      <c r="E9" s="35"/>
      <c r="F9" s="35"/>
      <c r="G9" s="35"/>
      <c r="H9" s="35"/>
      <c r="I9" s="11">
        <f>(K9+J9)*B3</f>
        <v>0</v>
      </c>
      <c r="J9" s="5"/>
      <c r="K9">
        <v>10</v>
      </c>
    </row>
    <row r="10" spans="1:11" ht="15.75" x14ac:dyDescent="0.25">
      <c r="C10" t="s">
        <v>1</v>
      </c>
      <c r="E10" s="36"/>
      <c r="F10" s="36"/>
      <c r="G10" s="36"/>
      <c r="H10" s="36"/>
      <c r="I10" s="11">
        <f>(K10+J10)*B3</f>
        <v>0</v>
      </c>
      <c r="J10" s="5"/>
      <c r="K10">
        <v>7</v>
      </c>
    </row>
    <row r="11" spans="1:11" ht="15.75" x14ac:dyDescent="0.25">
      <c r="C11" t="s">
        <v>2</v>
      </c>
      <c r="E11" s="36"/>
      <c r="F11" s="36"/>
      <c r="G11" s="36"/>
      <c r="H11" s="36"/>
      <c r="I11" s="11">
        <f>(K11+J11)*B3</f>
        <v>0</v>
      </c>
      <c r="J11" s="5"/>
      <c r="K11">
        <v>5</v>
      </c>
    </row>
    <row r="12" spans="1:11" ht="15.75" x14ac:dyDescent="0.25">
      <c r="C12" t="s">
        <v>3</v>
      </c>
      <c r="E12" s="36"/>
      <c r="F12" s="36"/>
      <c r="G12" s="36"/>
      <c r="H12" s="36"/>
      <c r="I12" s="11">
        <f>(K12+J12)*B3</f>
        <v>0</v>
      </c>
      <c r="J12" s="5"/>
      <c r="K12">
        <v>3</v>
      </c>
    </row>
    <row r="13" spans="1:11" ht="15.75" x14ac:dyDescent="0.25">
      <c r="C13" t="s">
        <v>4</v>
      </c>
      <c r="E13" s="36"/>
      <c r="F13" s="36"/>
      <c r="G13" s="36"/>
      <c r="H13" s="36"/>
      <c r="I13" s="11">
        <f>(K13+J13)*B3</f>
        <v>0</v>
      </c>
      <c r="J13" s="5"/>
      <c r="K13">
        <v>2</v>
      </c>
    </row>
    <row r="14" spans="1:11" ht="15.75" x14ac:dyDescent="0.25">
      <c r="E14" s="36"/>
      <c r="F14" s="36"/>
      <c r="G14" s="36"/>
      <c r="H14" s="36"/>
      <c r="I14" s="11"/>
      <c r="J14" s="5"/>
    </row>
    <row r="15" spans="1:11" ht="15.75" x14ac:dyDescent="0.25">
      <c r="C15" s="2" t="s">
        <v>19</v>
      </c>
      <c r="D15" s="2"/>
      <c r="E15" s="36"/>
      <c r="F15" s="36"/>
      <c r="G15" s="36"/>
      <c r="H15" s="36"/>
      <c r="I15" s="11"/>
      <c r="J15" s="5"/>
    </row>
    <row r="16" spans="1:11" ht="15.75" x14ac:dyDescent="0.25">
      <c r="C16" t="s">
        <v>0</v>
      </c>
      <c r="E16" s="35"/>
      <c r="F16" s="35"/>
      <c r="G16" s="35"/>
      <c r="H16" s="35"/>
      <c r="I16" s="11">
        <f>(K16+J16)*B3</f>
        <v>0</v>
      </c>
      <c r="J16" s="5"/>
      <c r="K16">
        <v>10</v>
      </c>
    </row>
    <row r="17" spans="1:11" ht="15.75" x14ac:dyDescent="0.25">
      <c r="C17" t="s">
        <v>1</v>
      </c>
      <c r="E17" s="35"/>
      <c r="F17" s="35"/>
      <c r="G17" s="35"/>
      <c r="H17" s="35"/>
      <c r="I17" s="11">
        <f>(K17+J17)*B3</f>
        <v>0</v>
      </c>
      <c r="J17" s="5"/>
      <c r="K17">
        <v>7</v>
      </c>
    </row>
    <row r="18" spans="1:11" ht="15.75" x14ac:dyDescent="0.25">
      <c r="C18" t="s">
        <v>2</v>
      </c>
      <c r="E18" s="35"/>
      <c r="F18" s="35"/>
      <c r="G18" s="35"/>
      <c r="H18" s="35"/>
      <c r="I18" s="11">
        <f>(K18+J18)*B3</f>
        <v>0</v>
      </c>
      <c r="J18" s="5"/>
      <c r="K18">
        <v>5</v>
      </c>
    </row>
    <row r="19" spans="1:11" ht="15.75" x14ac:dyDescent="0.25">
      <c r="C19" t="s">
        <v>3</v>
      </c>
      <c r="E19" s="35"/>
      <c r="F19" s="35"/>
      <c r="G19" s="35"/>
      <c r="H19" s="35"/>
      <c r="I19" s="11">
        <f>(K19+J19)*B3</f>
        <v>0</v>
      </c>
      <c r="J19" s="5"/>
      <c r="K19">
        <v>3</v>
      </c>
    </row>
    <row r="20" spans="1:11" ht="15.75" x14ac:dyDescent="0.25">
      <c r="A20" s="1"/>
      <c r="B20" s="1"/>
      <c r="C20" t="s">
        <v>4</v>
      </c>
      <c r="E20" s="35"/>
      <c r="F20" s="35"/>
      <c r="G20" s="35"/>
      <c r="H20" s="35"/>
      <c r="I20" s="11">
        <f>(K20+J20)*B3</f>
        <v>0</v>
      </c>
      <c r="J20" s="5"/>
      <c r="K20">
        <v>2</v>
      </c>
    </row>
    <row r="21" spans="1:11" ht="15.75" x14ac:dyDescent="0.25">
      <c r="E21" s="36"/>
      <c r="F21" s="36"/>
      <c r="G21" s="36"/>
      <c r="H21" s="36"/>
      <c r="I21" s="11"/>
      <c r="J21" s="5"/>
    </row>
    <row r="22" spans="1:11" ht="15.75" x14ac:dyDescent="0.25">
      <c r="C22" s="2" t="s">
        <v>20</v>
      </c>
      <c r="D22" s="2"/>
      <c r="E22" s="36"/>
      <c r="F22" s="36"/>
      <c r="G22" s="36"/>
      <c r="H22" s="36"/>
      <c r="I22" s="11"/>
      <c r="J22" s="5"/>
    </row>
    <row r="23" spans="1:11" ht="15.75" x14ac:dyDescent="0.25">
      <c r="C23" t="s">
        <v>0</v>
      </c>
      <c r="E23" s="35"/>
      <c r="F23" s="35"/>
      <c r="G23" s="35"/>
      <c r="H23" s="35"/>
      <c r="I23" s="11">
        <f>(K23+J23)*B3</f>
        <v>0</v>
      </c>
      <c r="J23" s="5"/>
      <c r="K23">
        <v>10</v>
      </c>
    </row>
    <row r="24" spans="1:11" ht="15.75" x14ac:dyDescent="0.25">
      <c r="C24" t="s">
        <v>1</v>
      </c>
      <c r="E24" s="35"/>
      <c r="F24" s="35"/>
      <c r="G24" s="35"/>
      <c r="H24" s="35"/>
      <c r="I24" s="11">
        <f>(K24+J24)*B3</f>
        <v>0</v>
      </c>
      <c r="J24" s="5"/>
      <c r="K24">
        <v>7</v>
      </c>
    </row>
    <row r="25" spans="1:11" ht="15.75" x14ac:dyDescent="0.25">
      <c r="C25" t="s">
        <v>2</v>
      </c>
      <c r="E25" s="35"/>
      <c r="F25" s="35"/>
      <c r="G25" s="35"/>
      <c r="H25" s="35"/>
      <c r="I25" s="11">
        <f>(K25+J25)*B3</f>
        <v>0</v>
      </c>
      <c r="J25" s="5"/>
      <c r="K25">
        <v>5</v>
      </c>
    </row>
    <row r="26" spans="1:11" ht="15.75" x14ac:dyDescent="0.25">
      <c r="C26" t="s">
        <v>3</v>
      </c>
      <c r="E26" s="35"/>
      <c r="F26" s="35"/>
      <c r="G26" s="35"/>
      <c r="H26" s="35"/>
      <c r="I26" s="11">
        <f>(K26+J26)*B3</f>
        <v>0</v>
      </c>
      <c r="J26" s="5"/>
      <c r="K26">
        <v>3</v>
      </c>
    </row>
    <row r="27" spans="1:11" ht="15.75" x14ac:dyDescent="0.25">
      <c r="C27" t="s">
        <v>4</v>
      </c>
      <c r="E27" s="35"/>
      <c r="F27" s="35"/>
      <c r="G27" s="35"/>
      <c r="H27" s="35"/>
      <c r="I27" s="11">
        <f>(K27+J27)*B3</f>
        <v>0</v>
      </c>
      <c r="J27" s="5"/>
      <c r="K27">
        <v>2</v>
      </c>
    </row>
    <row r="28" spans="1:11" ht="15.75" x14ac:dyDescent="0.25">
      <c r="B28" s="3"/>
      <c r="E28" s="36"/>
      <c r="F28" s="36"/>
      <c r="G28" s="36"/>
      <c r="H28" s="36"/>
      <c r="I28" s="11"/>
      <c r="J28" s="5"/>
    </row>
    <row r="29" spans="1:11" ht="15.75" x14ac:dyDescent="0.25">
      <c r="B29" s="3"/>
      <c r="C29" s="2" t="s">
        <v>21</v>
      </c>
      <c r="D29" s="2"/>
      <c r="E29" s="36"/>
      <c r="F29" s="36"/>
      <c r="G29" s="36"/>
      <c r="H29" s="36"/>
      <c r="I29" s="11"/>
      <c r="J29" s="5"/>
    </row>
    <row r="30" spans="1:11" ht="15.75" x14ac:dyDescent="0.25">
      <c r="B30" s="3"/>
      <c r="C30" t="s">
        <v>0</v>
      </c>
      <c r="E30" s="35"/>
      <c r="F30" s="35"/>
      <c r="G30" s="35"/>
      <c r="H30" s="35"/>
      <c r="I30" s="11">
        <f>(K30+J30)*B3</f>
        <v>0</v>
      </c>
      <c r="J30" s="5"/>
      <c r="K30">
        <v>10</v>
      </c>
    </row>
    <row r="31" spans="1:11" ht="15.75" x14ac:dyDescent="0.25">
      <c r="B31" s="3"/>
      <c r="C31" t="s">
        <v>1</v>
      </c>
      <c r="E31" s="35"/>
      <c r="F31" s="35"/>
      <c r="G31" s="35"/>
      <c r="H31" s="35"/>
      <c r="I31" s="11">
        <f>(K31+J31)*B3</f>
        <v>0</v>
      </c>
      <c r="J31" s="5"/>
      <c r="K31">
        <v>7</v>
      </c>
    </row>
    <row r="32" spans="1:11" ht="15.75" x14ac:dyDescent="0.25">
      <c r="B32" s="3"/>
      <c r="C32" t="s">
        <v>2</v>
      </c>
      <c r="E32" s="35"/>
      <c r="F32" s="35"/>
      <c r="G32" s="35"/>
      <c r="H32" s="35"/>
      <c r="I32" s="11">
        <f>(K32+J32)*B3</f>
        <v>0</v>
      </c>
      <c r="J32" s="5"/>
      <c r="K32">
        <v>5</v>
      </c>
    </row>
    <row r="33" spans="2:11" ht="15.75" x14ac:dyDescent="0.25">
      <c r="B33" s="3"/>
      <c r="C33" t="s">
        <v>3</v>
      </c>
      <c r="E33" s="35"/>
      <c r="F33" s="35"/>
      <c r="G33" s="35"/>
      <c r="H33" s="35"/>
      <c r="I33" s="11">
        <f>(K33+J33)*B3</f>
        <v>0</v>
      </c>
      <c r="J33" s="5"/>
      <c r="K33">
        <v>3</v>
      </c>
    </row>
    <row r="34" spans="2:11" ht="15.75" x14ac:dyDescent="0.25">
      <c r="B34" s="3"/>
      <c r="C34" t="s">
        <v>4</v>
      </c>
      <c r="E34" s="35"/>
      <c r="F34" s="35"/>
      <c r="G34" s="35"/>
      <c r="H34" s="35"/>
      <c r="I34" s="11">
        <f>(K34+J34)*B3</f>
        <v>0</v>
      </c>
      <c r="J34" s="5"/>
      <c r="K34">
        <v>2</v>
      </c>
    </row>
    <row r="35" spans="2:11" ht="15.75" x14ac:dyDescent="0.25">
      <c r="B35" s="3"/>
      <c r="E35" s="36"/>
      <c r="F35" s="36"/>
      <c r="G35" s="36"/>
      <c r="H35" s="36"/>
      <c r="I35" s="11"/>
      <c r="J35" s="5"/>
    </row>
    <row r="36" spans="2:11" ht="15.75" x14ac:dyDescent="0.25">
      <c r="B36" s="3"/>
      <c r="C36" s="2" t="s">
        <v>22</v>
      </c>
      <c r="D36" s="2"/>
      <c r="E36" s="36"/>
      <c r="F36" s="36"/>
      <c r="G36" s="36"/>
      <c r="H36" s="36"/>
      <c r="I36" s="11"/>
      <c r="J36" s="5"/>
    </row>
    <row r="37" spans="2:11" ht="15.75" x14ac:dyDescent="0.25">
      <c r="B37" s="3"/>
      <c r="C37" t="s">
        <v>0</v>
      </c>
      <c r="E37" s="35"/>
      <c r="F37" s="35"/>
      <c r="G37" s="35"/>
      <c r="H37" s="35"/>
      <c r="I37" s="11">
        <f>(K37+J37)*B3</f>
        <v>0</v>
      </c>
      <c r="J37" s="5"/>
      <c r="K37">
        <v>10</v>
      </c>
    </row>
    <row r="38" spans="2:11" ht="15.75" x14ac:dyDescent="0.25">
      <c r="B38" s="3"/>
      <c r="C38" t="s">
        <v>1</v>
      </c>
      <c r="E38" s="35"/>
      <c r="F38" s="35"/>
      <c r="G38" s="35"/>
      <c r="H38" s="35"/>
      <c r="I38" s="11">
        <f>(K38+J38)*B3</f>
        <v>0</v>
      </c>
      <c r="J38" s="5"/>
      <c r="K38">
        <v>7</v>
      </c>
    </row>
    <row r="39" spans="2:11" ht="15.75" x14ac:dyDescent="0.25">
      <c r="C39" t="s">
        <v>2</v>
      </c>
      <c r="E39" s="35"/>
      <c r="F39" s="35"/>
      <c r="G39" s="35"/>
      <c r="H39" s="35"/>
      <c r="I39" s="11">
        <f>(K39+J39)*B3</f>
        <v>0</v>
      </c>
      <c r="J39" s="5"/>
      <c r="K39">
        <v>5</v>
      </c>
    </row>
    <row r="40" spans="2:11" ht="15.75" x14ac:dyDescent="0.25">
      <c r="C40" t="s">
        <v>3</v>
      </c>
      <c r="E40" s="35"/>
      <c r="F40" s="35"/>
      <c r="G40" s="35"/>
      <c r="H40" s="35"/>
      <c r="I40" s="11">
        <f>(K40+J40)*B3</f>
        <v>0</v>
      </c>
      <c r="J40" s="5"/>
      <c r="K40">
        <v>3</v>
      </c>
    </row>
    <row r="41" spans="2:11" ht="15.75" x14ac:dyDescent="0.25">
      <c r="C41" t="s">
        <v>4</v>
      </c>
      <c r="E41" s="36"/>
      <c r="F41" s="36"/>
      <c r="G41" s="36"/>
      <c r="H41" s="36"/>
      <c r="I41" s="11">
        <f>(K41+J41)*B3</f>
        <v>0</v>
      </c>
      <c r="J41" s="5"/>
      <c r="K41">
        <v>2</v>
      </c>
    </row>
    <row r="42" spans="2:11" ht="15.75" x14ac:dyDescent="0.25">
      <c r="E42" s="36"/>
      <c r="F42" s="36"/>
      <c r="G42" s="36"/>
      <c r="H42" s="36"/>
      <c r="I42" s="11"/>
      <c r="J42" s="5"/>
    </row>
    <row r="43" spans="2:11" ht="15.75" x14ac:dyDescent="0.25">
      <c r="C43" s="2" t="s">
        <v>31</v>
      </c>
      <c r="D43" s="2"/>
      <c r="E43" s="36"/>
      <c r="F43" s="36"/>
      <c r="G43" s="36"/>
      <c r="H43" s="36"/>
      <c r="I43" s="11"/>
      <c r="J43" s="5"/>
    </row>
    <row r="44" spans="2:11" ht="15.75" x14ac:dyDescent="0.25">
      <c r="C44" s="2" t="s">
        <v>32</v>
      </c>
      <c r="D44" s="2"/>
      <c r="E44" s="36"/>
      <c r="F44" s="36"/>
      <c r="G44" s="36"/>
      <c r="H44" s="36"/>
      <c r="I44" s="11"/>
      <c r="J44" s="5"/>
    </row>
    <row r="45" spans="2:11" x14ac:dyDescent="0.2">
      <c r="C45" t="s">
        <v>0</v>
      </c>
      <c r="I45" s="11">
        <f>(K45+J45)*B3</f>
        <v>0</v>
      </c>
      <c r="J45" s="5"/>
      <c r="K45">
        <v>10</v>
      </c>
    </row>
    <row r="46" spans="2:11" x14ac:dyDescent="0.2">
      <c r="C46" t="s">
        <v>1</v>
      </c>
      <c r="I46" s="11">
        <f>(K46+J46)*B3</f>
        <v>0</v>
      </c>
      <c r="J46" s="5"/>
      <c r="K46">
        <v>7</v>
      </c>
    </row>
    <row r="47" spans="2:11" x14ac:dyDescent="0.2">
      <c r="C47" t="s">
        <v>2</v>
      </c>
      <c r="I47" s="11">
        <f>(K47+J47)*B3</f>
        <v>0</v>
      </c>
      <c r="J47" s="5"/>
      <c r="K47">
        <v>5</v>
      </c>
    </row>
    <row r="48" spans="2:11" ht="15.75" x14ac:dyDescent="0.25">
      <c r="C48" t="s">
        <v>3</v>
      </c>
      <c r="E48" s="35"/>
      <c r="F48" s="35"/>
      <c r="G48" s="35"/>
      <c r="H48" s="35"/>
      <c r="I48" s="11">
        <f>(K48+J48)*B3</f>
        <v>0</v>
      </c>
      <c r="J48" s="5"/>
      <c r="K48">
        <v>3</v>
      </c>
    </row>
    <row r="49" spans="3:11" ht="15.75" x14ac:dyDescent="0.25">
      <c r="C49" t="s">
        <v>4</v>
      </c>
      <c r="E49" s="35"/>
      <c r="F49" s="35"/>
      <c r="G49" s="35"/>
      <c r="H49" s="35"/>
      <c r="I49" s="11">
        <f>(K49+J49)*B3</f>
        <v>0</v>
      </c>
      <c r="J49" s="5"/>
      <c r="K49">
        <v>2</v>
      </c>
    </row>
    <row r="50" spans="3:11" ht="15.75" x14ac:dyDescent="0.25">
      <c r="E50" s="36"/>
      <c r="F50" s="36"/>
      <c r="G50" s="36"/>
      <c r="H50" s="36"/>
      <c r="I50" s="11"/>
      <c r="J50" s="5"/>
    </row>
    <row r="51" spans="3:11" ht="15.75" x14ac:dyDescent="0.25">
      <c r="C51" s="2" t="s">
        <v>25</v>
      </c>
      <c r="D51" s="2"/>
      <c r="E51" s="36"/>
      <c r="F51" s="36"/>
      <c r="G51" s="36"/>
      <c r="H51" s="36"/>
      <c r="I51" s="11"/>
      <c r="J51" s="5"/>
    </row>
    <row r="52" spans="3:11" ht="15.75" x14ac:dyDescent="0.25">
      <c r="C52" s="2" t="s">
        <v>32</v>
      </c>
      <c r="D52" s="2"/>
      <c r="E52" s="36"/>
      <c r="F52" s="36"/>
      <c r="G52" s="36"/>
      <c r="H52" s="36"/>
      <c r="I52" s="11"/>
      <c r="J52" s="5"/>
    </row>
    <row r="53" spans="3:11" ht="15.75" x14ac:dyDescent="0.25">
      <c r="C53" t="s">
        <v>0</v>
      </c>
      <c r="E53" s="35"/>
      <c r="F53" s="35"/>
      <c r="G53" s="35"/>
      <c r="H53" s="35"/>
      <c r="I53" s="11">
        <f>(K53+J53)*B3</f>
        <v>0</v>
      </c>
      <c r="J53" s="5"/>
      <c r="K53">
        <v>10</v>
      </c>
    </row>
    <row r="54" spans="3:11" ht="15.75" x14ac:dyDescent="0.25">
      <c r="C54" t="s">
        <v>1</v>
      </c>
      <c r="E54" s="35"/>
      <c r="F54" s="35"/>
      <c r="G54" s="35"/>
      <c r="H54" s="35"/>
      <c r="I54" s="11">
        <f>(K54+J54)*B3</f>
        <v>0</v>
      </c>
      <c r="J54" s="5"/>
      <c r="K54">
        <v>7</v>
      </c>
    </row>
    <row r="55" spans="3:11" ht="15.75" x14ac:dyDescent="0.25">
      <c r="C55" t="s">
        <v>2</v>
      </c>
      <c r="E55" s="35"/>
      <c r="F55" s="35"/>
      <c r="G55" s="35"/>
      <c r="H55" s="35"/>
      <c r="I55" s="11">
        <f>(K55+J55)*B3</f>
        <v>0</v>
      </c>
      <c r="J55" s="5"/>
      <c r="K55">
        <v>5</v>
      </c>
    </row>
    <row r="56" spans="3:11" ht="15.75" x14ac:dyDescent="0.25">
      <c r="C56" t="s">
        <v>3</v>
      </c>
      <c r="E56" s="35"/>
      <c r="F56" s="35"/>
      <c r="G56" s="35"/>
      <c r="H56" s="35"/>
      <c r="I56" s="11">
        <f>(K56+J56)*B3</f>
        <v>0</v>
      </c>
      <c r="J56" s="5"/>
      <c r="K56">
        <v>3</v>
      </c>
    </row>
    <row r="57" spans="3:11" ht="15.75" x14ac:dyDescent="0.25">
      <c r="C57" t="s">
        <v>4</v>
      </c>
      <c r="E57" s="35"/>
      <c r="F57" s="35"/>
      <c r="G57" s="35"/>
      <c r="H57" s="35"/>
      <c r="I57" s="11">
        <f>(K57+J57)*B3</f>
        <v>0</v>
      </c>
      <c r="J57" s="5"/>
      <c r="K57">
        <v>2</v>
      </c>
    </row>
    <row r="58" spans="3:11" ht="15.75" x14ac:dyDescent="0.25">
      <c r="E58" s="36"/>
      <c r="F58" s="36"/>
      <c r="G58" s="36"/>
      <c r="H58" s="36"/>
      <c r="I58" s="11"/>
      <c r="J58" s="5"/>
    </row>
    <row r="59" spans="3:11" ht="15.75" x14ac:dyDescent="0.25">
      <c r="C59" s="1" t="s">
        <v>24</v>
      </c>
      <c r="D59" s="2"/>
      <c r="E59" s="36"/>
      <c r="F59" s="36"/>
      <c r="G59" s="36"/>
      <c r="H59" s="36"/>
      <c r="I59" s="11"/>
      <c r="J59" s="5"/>
    </row>
    <row r="60" spans="3:11" ht="15.75" x14ac:dyDescent="0.25">
      <c r="C60" s="2" t="s">
        <v>49</v>
      </c>
      <c r="D60" s="2"/>
      <c r="E60" s="36"/>
      <c r="F60" s="36"/>
      <c r="G60" s="36"/>
      <c r="H60" s="36"/>
      <c r="I60" s="11"/>
      <c r="J60" s="5"/>
    </row>
    <row r="61" spans="3:11" ht="15.75" x14ac:dyDescent="0.25">
      <c r="C61" t="s">
        <v>0</v>
      </c>
      <c r="E61" s="35"/>
      <c r="F61" s="35"/>
      <c r="G61" s="35"/>
      <c r="H61" s="35"/>
      <c r="I61" s="11">
        <f>(K61+J61)*B3</f>
        <v>0</v>
      </c>
      <c r="J61" s="5"/>
      <c r="K61">
        <v>10</v>
      </c>
    </row>
    <row r="62" spans="3:11" ht="15.75" x14ac:dyDescent="0.25">
      <c r="C62" t="s">
        <v>1</v>
      </c>
      <c r="E62" s="35"/>
      <c r="F62" s="35"/>
      <c r="G62" s="35"/>
      <c r="H62" s="35"/>
      <c r="I62" s="11">
        <f>(K62+J62)*B3</f>
        <v>0</v>
      </c>
      <c r="J62" s="5"/>
      <c r="K62">
        <v>7</v>
      </c>
    </row>
    <row r="63" spans="3:11" ht="15.75" x14ac:dyDescent="0.25">
      <c r="C63" t="s">
        <v>2</v>
      </c>
      <c r="E63" s="35"/>
      <c r="F63" s="35"/>
      <c r="G63" s="35"/>
      <c r="H63" s="35"/>
      <c r="I63" s="11">
        <f>(K63+J63)*B3</f>
        <v>0</v>
      </c>
      <c r="J63" s="5"/>
      <c r="K63">
        <v>5</v>
      </c>
    </row>
    <row r="64" spans="3:11" ht="15.75" x14ac:dyDescent="0.25">
      <c r="C64" t="s">
        <v>3</v>
      </c>
      <c r="E64" s="35"/>
      <c r="F64" s="35"/>
      <c r="G64" s="35"/>
      <c r="H64" s="35"/>
      <c r="I64" s="11">
        <f>(K64+J64)*B3</f>
        <v>0</v>
      </c>
      <c r="J64" s="5"/>
      <c r="K64">
        <v>3</v>
      </c>
    </row>
    <row r="65" spans="3:11" ht="15.75" x14ac:dyDescent="0.25">
      <c r="C65" t="s">
        <v>4</v>
      </c>
      <c r="E65" s="35"/>
      <c r="F65" s="35"/>
      <c r="G65" s="35"/>
      <c r="H65" s="35"/>
      <c r="I65" s="11">
        <f>(K65+J65)*B3</f>
        <v>0</v>
      </c>
      <c r="J65" s="5"/>
      <c r="K65">
        <v>2</v>
      </c>
    </row>
    <row r="66" spans="3:11" ht="15.75" x14ac:dyDescent="0.25">
      <c r="E66" s="36"/>
      <c r="F66" s="36"/>
      <c r="G66" s="36"/>
      <c r="H66" s="36"/>
      <c r="I66" s="11"/>
      <c r="J66" s="5"/>
    </row>
    <row r="67" spans="3:11" ht="15.75" x14ac:dyDescent="0.25">
      <c r="C67" s="1" t="s">
        <v>25</v>
      </c>
      <c r="D67" s="2"/>
      <c r="E67" s="36"/>
      <c r="F67" s="36"/>
      <c r="G67" s="36"/>
      <c r="H67" s="36"/>
      <c r="I67" s="11"/>
      <c r="J67" s="5"/>
    </row>
    <row r="68" spans="3:11" ht="15.75" x14ac:dyDescent="0.25">
      <c r="C68" s="2" t="s">
        <v>49</v>
      </c>
      <c r="D68" s="2"/>
      <c r="E68" s="36"/>
      <c r="F68" s="36"/>
      <c r="G68" s="36"/>
      <c r="H68" s="36"/>
      <c r="I68" s="11"/>
      <c r="J68" s="5"/>
    </row>
    <row r="69" spans="3:11" ht="15.75" x14ac:dyDescent="0.25">
      <c r="C69" t="s">
        <v>0</v>
      </c>
      <c r="E69" s="35"/>
      <c r="F69" s="35"/>
      <c r="G69" s="35"/>
      <c r="H69" s="35"/>
      <c r="I69" s="11">
        <f>(K69+J69)*B3</f>
        <v>0</v>
      </c>
      <c r="J69" s="5"/>
      <c r="K69">
        <v>10</v>
      </c>
    </row>
    <row r="70" spans="3:11" ht="15.75" x14ac:dyDescent="0.25">
      <c r="C70" t="s">
        <v>1</v>
      </c>
      <c r="E70" s="35"/>
      <c r="F70" s="35"/>
      <c r="G70" s="35"/>
      <c r="H70" s="35"/>
      <c r="I70" s="11">
        <f>(K70+J70)*B3</f>
        <v>0</v>
      </c>
      <c r="J70" s="5"/>
      <c r="K70">
        <v>7</v>
      </c>
    </row>
    <row r="71" spans="3:11" ht="15.75" x14ac:dyDescent="0.25">
      <c r="C71" t="s">
        <v>2</v>
      </c>
      <c r="E71" s="35"/>
      <c r="F71" s="35"/>
      <c r="G71" s="35"/>
      <c r="H71" s="35"/>
      <c r="I71" s="11">
        <f>(K71+J71)*B3</f>
        <v>0</v>
      </c>
      <c r="J71" s="5"/>
      <c r="K71">
        <v>5</v>
      </c>
    </row>
    <row r="72" spans="3:11" ht="15.75" x14ac:dyDescent="0.25">
      <c r="C72" t="s">
        <v>3</v>
      </c>
      <c r="E72" s="35"/>
      <c r="F72" s="35"/>
      <c r="G72" s="35"/>
      <c r="H72" s="35"/>
      <c r="I72" s="11">
        <f>(K72+J72)*B3</f>
        <v>0</v>
      </c>
      <c r="J72" s="5"/>
      <c r="K72">
        <v>3</v>
      </c>
    </row>
    <row r="73" spans="3:11" ht="15.75" x14ac:dyDescent="0.25">
      <c r="C73" t="s">
        <v>4</v>
      </c>
      <c r="E73" s="35"/>
      <c r="F73" s="35"/>
      <c r="G73" s="35"/>
      <c r="H73" s="35"/>
      <c r="I73" s="11">
        <f>(K73+J73)*B3</f>
        <v>0</v>
      </c>
      <c r="J73" s="5"/>
      <c r="K73">
        <v>2</v>
      </c>
    </row>
    <row r="74" spans="3:11" ht="15.75" x14ac:dyDescent="0.25">
      <c r="E74" s="36"/>
      <c r="F74" s="36"/>
      <c r="G74" s="36"/>
      <c r="H74" s="36"/>
      <c r="I74" s="11"/>
      <c r="J74" s="5"/>
    </row>
    <row r="75" spans="3:11" ht="15.75" x14ac:dyDescent="0.25">
      <c r="C75" s="2" t="s">
        <v>26</v>
      </c>
      <c r="D75" s="2"/>
      <c r="E75" s="36"/>
      <c r="F75" s="36"/>
      <c r="G75" s="36"/>
      <c r="H75" s="36"/>
      <c r="I75" s="11"/>
      <c r="J75" s="5"/>
    </row>
    <row r="76" spans="3:11" ht="15.75" x14ac:dyDescent="0.25">
      <c r="C76" t="s">
        <v>0</v>
      </c>
      <c r="E76" s="35"/>
      <c r="F76" s="35"/>
      <c r="G76" s="35"/>
      <c r="H76" s="35"/>
      <c r="I76" s="11">
        <f>(K76+J76)*B3</f>
        <v>0</v>
      </c>
      <c r="J76" s="5"/>
      <c r="K76">
        <v>10</v>
      </c>
    </row>
    <row r="77" spans="3:11" ht="15.75" x14ac:dyDescent="0.25">
      <c r="C77" t="s">
        <v>1</v>
      </c>
      <c r="E77" s="35"/>
      <c r="F77" s="35"/>
      <c r="G77" s="35"/>
      <c r="H77" s="35"/>
      <c r="I77" s="11">
        <f>(K77+J77)*B3</f>
        <v>0</v>
      </c>
      <c r="J77" s="5"/>
      <c r="K77">
        <v>7</v>
      </c>
    </row>
    <row r="78" spans="3:11" ht="15.75" x14ac:dyDescent="0.25">
      <c r="C78" t="s">
        <v>2</v>
      </c>
      <c r="E78" s="35"/>
      <c r="F78" s="35"/>
      <c r="G78" s="35"/>
      <c r="H78" s="35"/>
      <c r="I78" s="11">
        <f>(K78+J78)*B3</f>
        <v>0</v>
      </c>
      <c r="J78" s="5"/>
      <c r="K78">
        <v>5</v>
      </c>
    </row>
    <row r="79" spans="3:11" ht="15.75" x14ac:dyDescent="0.25">
      <c r="C79" t="s">
        <v>3</v>
      </c>
      <c r="E79" s="35"/>
      <c r="F79" s="35"/>
      <c r="G79" s="35"/>
      <c r="H79" s="35"/>
      <c r="I79" s="11">
        <f>(K79+J79)*B3</f>
        <v>0</v>
      </c>
      <c r="J79" s="5"/>
      <c r="K79">
        <v>3</v>
      </c>
    </row>
    <row r="80" spans="3:11" ht="15.75" x14ac:dyDescent="0.25">
      <c r="C80" t="s">
        <v>4</v>
      </c>
      <c r="E80" s="35"/>
      <c r="F80" s="35"/>
      <c r="G80" s="35"/>
      <c r="H80" s="35"/>
      <c r="I80" s="11">
        <f>(K80+J80)*B3</f>
        <v>0</v>
      </c>
      <c r="J80" s="5"/>
      <c r="K80">
        <v>2</v>
      </c>
    </row>
    <row r="81" spans="3:11" ht="15.75" x14ac:dyDescent="0.25">
      <c r="E81" s="36"/>
      <c r="F81" s="36"/>
      <c r="G81" s="36"/>
      <c r="H81" s="36"/>
      <c r="I81" s="11"/>
      <c r="J81" s="5"/>
    </row>
    <row r="82" spans="3:11" ht="15.75" x14ac:dyDescent="0.25">
      <c r="C82" s="2" t="s">
        <v>27</v>
      </c>
      <c r="D82" s="2"/>
      <c r="E82" s="36"/>
      <c r="F82" s="36"/>
      <c r="G82" s="36"/>
      <c r="H82" s="36"/>
      <c r="I82" s="11"/>
      <c r="J82" s="5"/>
    </row>
    <row r="83" spans="3:11" ht="15.75" x14ac:dyDescent="0.25">
      <c r="C83" t="s">
        <v>0</v>
      </c>
      <c r="E83" s="35"/>
      <c r="F83" s="35"/>
      <c r="G83" s="35"/>
      <c r="H83" s="35"/>
      <c r="I83" s="11">
        <f>(K83+J83)*B3</f>
        <v>0</v>
      </c>
      <c r="J83" s="5"/>
      <c r="K83">
        <v>10</v>
      </c>
    </row>
    <row r="84" spans="3:11" ht="15.75" x14ac:dyDescent="0.25">
      <c r="C84" t="s">
        <v>1</v>
      </c>
      <c r="E84" s="35"/>
      <c r="F84" s="35"/>
      <c r="G84" s="35"/>
      <c r="H84" s="35"/>
      <c r="I84" s="11">
        <f>(K84+J84)*B3</f>
        <v>0</v>
      </c>
      <c r="J84" s="5"/>
      <c r="K84">
        <v>7</v>
      </c>
    </row>
    <row r="85" spans="3:11" ht="15.75" x14ac:dyDescent="0.25">
      <c r="C85" t="s">
        <v>2</v>
      </c>
      <c r="E85" s="35"/>
      <c r="F85" s="35"/>
      <c r="G85" s="35"/>
      <c r="H85" s="35"/>
      <c r="I85" s="11">
        <f>(K85+J85)*B3</f>
        <v>0</v>
      </c>
      <c r="J85" s="5"/>
      <c r="K85">
        <v>5</v>
      </c>
    </row>
    <row r="86" spans="3:11" ht="15.75" x14ac:dyDescent="0.25">
      <c r="C86" t="s">
        <v>3</v>
      </c>
      <c r="E86" s="35"/>
      <c r="F86" s="35"/>
      <c r="G86" s="35"/>
      <c r="H86" s="35"/>
      <c r="I86" s="11">
        <f>(K86+J86)*B3</f>
        <v>0</v>
      </c>
      <c r="J86" s="5"/>
      <c r="K86">
        <v>3</v>
      </c>
    </row>
    <row r="87" spans="3:11" ht="15.75" x14ac:dyDescent="0.25">
      <c r="C87" t="s">
        <v>4</v>
      </c>
      <c r="E87" s="35"/>
      <c r="F87" s="35"/>
      <c r="G87" s="35"/>
      <c r="H87" s="35"/>
      <c r="I87" s="11">
        <f>(K87+J87)*B3</f>
        <v>0</v>
      </c>
      <c r="J87" s="5"/>
      <c r="K87">
        <v>2</v>
      </c>
    </row>
    <row r="88" spans="3:11" ht="15.75" x14ac:dyDescent="0.25">
      <c r="E88" s="36"/>
      <c r="F88" s="36"/>
      <c r="G88" s="36"/>
      <c r="H88" s="36"/>
      <c r="I88" s="11"/>
      <c r="J88" s="5"/>
    </row>
    <row r="89" spans="3:11" ht="15.75" x14ac:dyDescent="0.25">
      <c r="C89" s="2" t="s">
        <v>28</v>
      </c>
      <c r="D89" s="2"/>
      <c r="E89" s="36"/>
      <c r="F89" s="36"/>
      <c r="G89" s="36"/>
      <c r="H89" s="36"/>
      <c r="I89" s="11"/>
      <c r="J89" s="5"/>
    </row>
    <row r="90" spans="3:11" ht="15.75" x14ac:dyDescent="0.25">
      <c r="C90" t="s">
        <v>0</v>
      </c>
      <c r="E90" s="35"/>
      <c r="F90" s="35"/>
      <c r="G90" s="35"/>
      <c r="H90" s="35"/>
      <c r="I90" s="11">
        <f>(K90+J90)*B3</f>
        <v>0</v>
      </c>
      <c r="J90" s="5"/>
      <c r="K90">
        <v>10</v>
      </c>
    </row>
    <row r="91" spans="3:11" ht="15.75" x14ac:dyDescent="0.25">
      <c r="C91" t="s">
        <v>1</v>
      </c>
      <c r="E91" s="35"/>
      <c r="F91" s="35"/>
      <c r="G91" s="35"/>
      <c r="H91" s="35"/>
      <c r="I91" s="11">
        <f>(K91+J91)*B3</f>
        <v>0</v>
      </c>
      <c r="J91" s="5"/>
      <c r="K91">
        <v>7</v>
      </c>
    </row>
    <row r="92" spans="3:11" ht="15.75" x14ac:dyDescent="0.25">
      <c r="C92" t="s">
        <v>2</v>
      </c>
      <c r="E92" s="35"/>
      <c r="F92" s="35"/>
      <c r="G92" s="35"/>
      <c r="H92" s="35"/>
      <c r="I92" s="11">
        <f>(K92+J92)*B3</f>
        <v>0</v>
      </c>
      <c r="J92" s="5"/>
      <c r="K92">
        <v>5</v>
      </c>
    </row>
    <row r="93" spans="3:11" ht="15.75" x14ac:dyDescent="0.25">
      <c r="C93" t="s">
        <v>3</v>
      </c>
      <c r="E93" s="35"/>
      <c r="F93" s="35"/>
      <c r="G93" s="35"/>
      <c r="H93" s="35"/>
      <c r="I93" s="11">
        <f>(K93+J93)*B3</f>
        <v>0</v>
      </c>
      <c r="J93" s="5"/>
      <c r="K93">
        <v>3</v>
      </c>
    </row>
    <row r="94" spans="3:11" ht="15.75" x14ac:dyDescent="0.25">
      <c r="C94" t="s">
        <v>4</v>
      </c>
      <c r="E94" s="35"/>
      <c r="F94" s="35"/>
      <c r="G94" s="35"/>
      <c r="H94" s="35"/>
      <c r="I94" s="11">
        <f>(K94+J94)*B3</f>
        <v>0</v>
      </c>
      <c r="J94" s="5"/>
      <c r="K94">
        <v>2</v>
      </c>
    </row>
    <row r="95" spans="3:11" ht="15.75" x14ac:dyDescent="0.25">
      <c r="E95" s="36"/>
      <c r="F95" s="36"/>
      <c r="G95" s="36"/>
      <c r="H95" s="36"/>
      <c r="I95" s="11"/>
      <c r="J95" s="5"/>
    </row>
    <row r="96" spans="3:11" ht="15.75" x14ac:dyDescent="0.25">
      <c r="C96" s="2" t="s">
        <v>12</v>
      </c>
      <c r="D96" s="2"/>
      <c r="E96" s="36"/>
      <c r="F96" s="36"/>
      <c r="G96" s="36"/>
      <c r="H96" s="36"/>
      <c r="I96" s="11"/>
      <c r="J96" s="5"/>
    </row>
    <row r="97" spans="3:11" ht="15.75" x14ac:dyDescent="0.25">
      <c r="C97" t="s">
        <v>0</v>
      </c>
      <c r="E97" s="35"/>
      <c r="F97" s="35"/>
      <c r="G97" s="35"/>
      <c r="H97" s="35"/>
      <c r="I97" s="11">
        <f>(K97+J97)*B3</f>
        <v>0</v>
      </c>
      <c r="J97" s="5"/>
      <c r="K97">
        <f>J100+10</f>
        <v>10</v>
      </c>
    </row>
    <row r="98" spans="3:11" ht="15.75" x14ac:dyDescent="0.25">
      <c r="C98" t="s">
        <v>1</v>
      </c>
      <c r="E98" s="35"/>
      <c r="F98" s="35"/>
      <c r="G98" s="35"/>
      <c r="H98" s="35"/>
      <c r="I98" s="11">
        <f>(K98+J98)*B3</f>
        <v>0</v>
      </c>
      <c r="J98" s="5"/>
      <c r="K98">
        <f>J101+7</f>
        <v>7</v>
      </c>
    </row>
    <row r="99" spans="3:11" ht="15.75" x14ac:dyDescent="0.25">
      <c r="C99" t="s">
        <v>2</v>
      </c>
      <c r="E99" s="35"/>
      <c r="F99" s="35"/>
      <c r="G99" s="35"/>
      <c r="H99" s="35"/>
      <c r="I99" s="11">
        <f>(K99+J99)*B3</f>
        <v>0</v>
      </c>
      <c r="J99" s="5"/>
      <c r="K99">
        <f>J102+5</f>
        <v>5</v>
      </c>
    </row>
    <row r="100" spans="3:11" ht="15.75" x14ac:dyDescent="0.25">
      <c r="C100" t="s">
        <v>3</v>
      </c>
      <c r="E100" s="35"/>
      <c r="F100" s="35"/>
      <c r="G100" s="35"/>
      <c r="H100" s="35"/>
      <c r="I100" s="11">
        <f>(K100+J100)*B3</f>
        <v>0</v>
      </c>
      <c r="J100" s="5"/>
      <c r="K100">
        <f>J103+3</f>
        <v>3</v>
      </c>
    </row>
    <row r="101" spans="3:11" ht="15.75" x14ac:dyDescent="0.25">
      <c r="C101" t="s">
        <v>4</v>
      </c>
      <c r="E101" s="35"/>
      <c r="F101" s="35"/>
      <c r="G101" s="35"/>
      <c r="H101" s="35"/>
      <c r="I101" s="11">
        <f>(K101+J101)*B3</f>
        <v>0</v>
      </c>
      <c r="J101" s="5"/>
      <c r="K101">
        <f>J104+2</f>
        <v>2</v>
      </c>
    </row>
    <row r="102" spans="3:11" ht="15.75" x14ac:dyDescent="0.25">
      <c r="E102" s="36"/>
      <c r="F102" s="36"/>
      <c r="G102" s="36"/>
      <c r="H102" s="36"/>
      <c r="I102" s="11"/>
      <c r="J102" s="5"/>
    </row>
    <row r="103" spans="3:11" ht="15.75" x14ac:dyDescent="0.25">
      <c r="C103" s="2" t="s">
        <v>13</v>
      </c>
      <c r="D103" s="2"/>
      <c r="E103" s="36"/>
      <c r="F103" s="36"/>
      <c r="G103" s="36"/>
      <c r="H103" s="36"/>
      <c r="I103" s="11"/>
      <c r="J103" s="5"/>
    </row>
    <row r="104" spans="3:11" ht="15.75" x14ac:dyDescent="0.25">
      <c r="C104" t="s">
        <v>0</v>
      </c>
      <c r="E104" s="35"/>
      <c r="F104" s="35"/>
      <c r="G104" s="35"/>
      <c r="H104" s="35"/>
      <c r="I104" s="11">
        <f>(K104+J104)*B3</f>
        <v>0</v>
      </c>
      <c r="J104" s="5"/>
      <c r="K104">
        <f>J108+10</f>
        <v>10</v>
      </c>
    </row>
    <row r="105" spans="3:11" ht="15.75" x14ac:dyDescent="0.25">
      <c r="C105" t="s">
        <v>1</v>
      </c>
      <c r="E105" s="35"/>
      <c r="F105" s="35"/>
      <c r="G105" s="35"/>
      <c r="H105" s="35"/>
      <c r="I105" s="11">
        <f>(K105+J105)*B3</f>
        <v>0</v>
      </c>
      <c r="J105" s="5"/>
      <c r="K105">
        <f>J109+7</f>
        <v>7</v>
      </c>
    </row>
    <row r="106" spans="3:11" ht="15.75" x14ac:dyDescent="0.25">
      <c r="C106" t="s">
        <v>2</v>
      </c>
      <c r="E106" s="35"/>
      <c r="F106" s="35"/>
      <c r="G106" s="35"/>
      <c r="H106" s="35"/>
      <c r="I106" s="11">
        <f>(K106+J106)*B3</f>
        <v>0</v>
      </c>
      <c r="J106" s="5"/>
      <c r="K106">
        <f>J110+5</f>
        <v>5</v>
      </c>
    </row>
    <row r="107" spans="3:11" ht="15.75" x14ac:dyDescent="0.25">
      <c r="C107" t="s">
        <v>3</v>
      </c>
      <c r="E107" s="35"/>
      <c r="F107" s="35"/>
      <c r="G107" s="35"/>
      <c r="H107" s="35"/>
      <c r="I107" s="11">
        <f>(K107+J107)*B3</f>
        <v>0</v>
      </c>
      <c r="J107" s="5"/>
      <c r="K107">
        <f>J111+3</f>
        <v>3</v>
      </c>
    </row>
    <row r="108" spans="3:11" ht="15.75" x14ac:dyDescent="0.25">
      <c r="C108" t="s">
        <v>4</v>
      </c>
      <c r="E108" s="35"/>
      <c r="F108" s="35"/>
      <c r="G108" s="35"/>
      <c r="H108" s="35"/>
      <c r="I108" s="11">
        <f>(K108+J108)*B3</f>
        <v>0</v>
      </c>
      <c r="J108" s="5"/>
      <c r="K108">
        <f>J112+2</f>
        <v>2</v>
      </c>
    </row>
    <row r="109" spans="3:11" ht="15.75" x14ac:dyDescent="0.25">
      <c r="E109" s="36"/>
      <c r="F109" s="36"/>
      <c r="G109" s="36"/>
      <c r="H109" s="36"/>
      <c r="I109" s="11"/>
      <c r="J109" s="5"/>
    </row>
    <row r="110" spans="3:11" ht="15.75" x14ac:dyDescent="0.25">
      <c r="C110" s="2" t="s">
        <v>42</v>
      </c>
      <c r="D110" s="2"/>
      <c r="E110" s="36"/>
      <c r="F110" s="36"/>
      <c r="G110" s="36"/>
      <c r="H110" s="36"/>
      <c r="I110" s="11"/>
      <c r="J110" s="5"/>
    </row>
    <row r="111" spans="3:11" ht="15.75" x14ac:dyDescent="0.25">
      <c r="C111" t="s">
        <v>0</v>
      </c>
      <c r="D111" s="11"/>
      <c r="E111" s="35"/>
      <c r="F111" s="35"/>
      <c r="G111" s="35"/>
      <c r="H111" s="35"/>
      <c r="I111" s="11">
        <f>(K111+J111)*B3</f>
        <v>0</v>
      </c>
      <c r="J111" s="5"/>
      <c r="K111">
        <v>10</v>
      </c>
    </row>
    <row r="112" spans="3:11" ht="15.75" x14ac:dyDescent="0.25">
      <c r="C112" t="s">
        <v>1</v>
      </c>
      <c r="E112" s="35"/>
      <c r="F112" s="35"/>
      <c r="G112" s="35"/>
      <c r="H112" s="35"/>
      <c r="I112" s="11">
        <f>(K112+J112)*B3</f>
        <v>0</v>
      </c>
      <c r="J112" s="5"/>
      <c r="K112">
        <v>7</v>
      </c>
    </row>
    <row r="113" spans="1:11" ht="15.75" x14ac:dyDescent="0.25">
      <c r="C113" t="s">
        <v>2</v>
      </c>
      <c r="D113" s="11"/>
      <c r="E113" s="35"/>
      <c r="F113" s="35"/>
      <c r="G113" s="35"/>
      <c r="H113" s="35"/>
      <c r="I113" s="11">
        <f>(K113+J113)*B3</f>
        <v>0</v>
      </c>
      <c r="J113" s="5"/>
      <c r="K113">
        <f>J117+5</f>
        <v>5</v>
      </c>
    </row>
    <row r="114" spans="1:11" ht="15.75" x14ac:dyDescent="0.25">
      <c r="C114" t="s">
        <v>3</v>
      </c>
      <c r="E114" s="35"/>
      <c r="F114" s="35"/>
      <c r="G114" s="35"/>
      <c r="H114" s="35"/>
      <c r="I114" s="11">
        <f>(K114+J114)*B3</f>
        <v>0</v>
      </c>
      <c r="J114" s="5"/>
      <c r="K114">
        <f>J118+3</f>
        <v>3</v>
      </c>
    </row>
    <row r="115" spans="1:11" ht="15.75" x14ac:dyDescent="0.25">
      <c r="C115" t="s">
        <v>4</v>
      </c>
      <c r="E115" s="35"/>
      <c r="F115" s="35"/>
      <c r="G115" s="35"/>
      <c r="H115" s="35"/>
      <c r="I115" s="11">
        <f>(K115+J115)*B3</f>
        <v>0</v>
      </c>
      <c r="J115" s="5"/>
      <c r="K115">
        <v>10</v>
      </c>
    </row>
    <row r="116" spans="1:11" ht="15.75" x14ac:dyDescent="0.25">
      <c r="E116" s="36"/>
      <c r="F116" s="36"/>
      <c r="G116" s="36"/>
      <c r="H116" s="36"/>
      <c r="I116" s="11"/>
      <c r="J116" s="5"/>
    </row>
    <row r="117" spans="1:11" ht="15.75" x14ac:dyDescent="0.25">
      <c r="C117" s="2" t="s">
        <v>43</v>
      </c>
      <c r="D117" s="2"/>
      <c r="E117" s="36"/>
      <c r="F117" s="36"/>
      <c r="G117" s="36"/>
      <c r="H117" s="36"/>
      <c r="I117" s="11"/>
      <c r="J117" s="5"/>
    </row>
    <row r="118" spans="1:11" ht="15.75" x14ac:dyDescent="0.25">
      <c r="C118" t="s">
        <v>0</v>
      </c>
      <c r="E118" s="35"/>
      <c r="F118" s="35"/>
      <c r="G118" s="35"/>
      <c r="H118" s="35"/>
      <c r="I118" s="11">
        <f>(K118+J118)*B3</f>
        <v>0</v>
      </c>
      <c r="J118" s="5"/>
      <c r="K118">
        <f>J122+10</f>
        <v>10</v>
      </c>
    </row>
    <row r="119" spans="1:11" ht="15.75" x14ac:dyDescent="0.25">
      <c r="C119" t="s">
        <v>1</v>
      </c>
      <c r="E119" s="36"/>
      <c r="F119" s="36"/>
      <c r="G119" s="36"/>
      <c r="H119" s="36"/>
      <c r="I119" s="11">
        <f>(K119+J119)*B3</f>
        <v>0</v>
      </c>
      <c r="J119" s="5"/>
      <c r="K119">
        <f>J123+7</f>
        <v>7</v>
      </c>
    </row>
    <row r="120" spans="1:11" ht="15.75" x14ac:dyDescent="0.25">
      <c r="C120" t="s">
        <v>2</v>
      </c>
      <c r="E120" s="36"/>
      <c r="F120" s="36"/>
      <c r="G120" s="36"/>
      <c r="H120" s="36"/>
      <c r="I120" s="11">
        <f>(K120+J120)*B3</f>
        <v>0</v>
      </c>
      <c r="J120" s="5"/>
      <c r="K120">
        <f>J124+5</f>
        <v>5</v>
      </c>
    </row>
    <row r="121" spans="1:11" ht="15.75" x14ac:dyDescent="0.25">
      <c r="C121" t="s">
        <v>3</v>
      </c>
      <c r="E121" s="36"/>
      <c r="F121" s="36"/>
      <c r="G121" s="36"/>
      <c r="H121" s="36"/>
      <c r="I121" s="11">
        <f>(K121+J121)*B3</f>
        <v>0</v>
      </c>
      <c r="J121" s="5"/>
      <c r="K121">
        <f>J125+3</f>
        <v>3</v>
      </c>
    </row>
    <row r="122" spans="1:11" ht="15.75" x14ac:dyDescent="0.25">
      <c r="C122" t="s">
        <v>4</v>
      </c>
      <c r="E122" s="36"/>
      <c r="F122" s="36"/>
      <c r="G122" s="36"/>
      <c r="H122" s="36"/>
      <c r="I122" s="11">
        <f>(K122+J122)*B3</f>
        <v>0</v>
      </c>
      <c r="J122" s="5"/>
      <c r="K122">
        <f>J126+2</f>
        <v>2</v>
      </c>
    </row>
    <row r="123" spans="1:11" ht="15.75" x14ac:dyDescent="0.25">
      <c r="A123" s="14"/>
      <c r="E123" s="35"/>
      <c r="F123" s="35"/>
      <c r="G123" s="35"/>
      <c r="H123" s="35"/>
    </row>
    <row r="124" spans="1:11" ht="15.75" x14ac:dyDescent="0.25">
      <c r="A124" s="15"/>
      <c r="C124" s="2" t="s">
        <v>44</v>
      </c>
      <c r="D124" s="2"/>
      <c r="E124" s="36"/>
      <c r="F124" s="36"/>
      <c r="G124" s="36"/>
      <c r="H124" s="36"/>
      <c r="J124" s="5"/>
    </row>
    <row r="125" spans="1:11" ht="15.75" x14ac:dyDescent="0.25">
      <c r="A125" s="15"/>
      <c r="C125" t="s">
        <v>0</v>
      </c>
      <c r="E125" s="35"/>
      <c r="F125" s="35"/>
      <c r="G125" s="35"/>
      <c r="H125" s="35"/>
      <c r="I125" s="11">
        <f>(K125+J125)*B3</f>
        <v>0</v>
      </c>
      <c r="J125" s="5"/>
      <c r="K125">
        <f>J129+10</f>
        <v>10</v>
      </c>
    </row>
    <row r="126" spans="1:11" ht="15.75" x14ac:dyDescent="0.25">
      <c r="A126" s="15"/>
      <c r="C126" t="s">
        <v>1</v>
      </c>
      <c r="E126" s="36"/>
      <c r="F126" s="36"/>
      <c r="G126" s="36"/>
      <c r="H126" s="36"/>
      <c r="I126" s="11">
        <f>(K126+J126)*B3</f>
        <v>0</v>
      </c>
      <c r="J126" s="5"/>
      <c r="K126">
        <f>J130+7</f>
        <v>7</v>
      </c>
    </row>
    <row r="127" spans="1:11" ht="15.75" x14ac:dyDescent="0.25">
      <c r="A127" s="15"/>
      <c r="C127" t="s">
        <v>2</v>
      </c>
      <c r="E127" s="36"/>
      <c r="F127" s="36"/>
      <c r="G127" s="36"/>
      <c r="H127" s="36"/>
      <c r="I127" s="11">
        <f>(K127+J127)*B3</f>
        <v>0</v>
      </c>
      <c r="J127" s="5"/>
      <c r="K127">
        <f>J131+5</f>
        <v>5</v>
      </c>
    </row>
    <row r="128" spans="1:11" ht="15.75" x14ac:dyDescent="0.25">
      <c r="C128" t="s">
        <v>3</v>
      </c>
      <c r="E128" s="36"/>
      <c r="F128" s="36"/>
      <c r="G128" s="36"/>
      <c r="H128" s="36"/>
      <c r="I128" s="11">
        <f>(K128+J128)*B3</f>
        <v>0</v>
      </c>
      <c r="J128" s="5"/>
      <c r="K128">
        <f>J132+3</f>
        <v>3</v>
      </c>
    </row>
    <row r="129" spans="3:11" ht="15.75" x14ac:dyDescent="0.25">
      <c r="C129" t="s">
        <v>4</v>
      </c>
      <c r="E129" s="36"/>
      <c r="F129" s="36"/>
      <c r="G129" s="36"/>
      <c r="H129" s="36"/>
      <c r="I129" s="11">
        <f>(K129+J129)*B3</f>
        <v>0</v>
      </c>
      <c r="J129" s="5"/>
      <c r="K129">
        <f>J133+2</f>
        <v>2</v>
      </c>
    </row>
  </sheetData>
  <pageMargins left="0.7" right="0.7" top="0.75" bottom="0.75" header="0.3" footer="0.3"/>
  <pageSetup orientation="landscape" horizontalDpi="4294967293" vertic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K150"/>
  <sheetViews>
    <sheetView view="pageBreakPreview" zoomScaleNormal="60" zoomScaleSheetLayoutView="100" workbookViewId="0">
      <selection activeCell="A46" sqref="A46"/>
    </sheetView>
  </sheetViews>
  <sheetFormatPr defaultRowHeight="12.75" x14ac:dyDescent="0.2"/>
  <cols>
    <col min="1" max="1" width="31.5703125" bestFit="1" customWidth="1"/>
    <col min="2" max="2" width="7" bestFit="1" customWidth="1"/>
    <col min="3" max="3" width="24" bestFit="1" customWidth="1"/>
    <col min="4" max="4" width="19.7109375" bestFit="1" customWidth="1"/>
    <col min="5" max="5" width="28.28515625" bestFit="1" customWidth="1"/>
    <col min="6" max="8" width="28.28515625" customWidth="1"/>
    <col min="9" max="9" width="11.5703125" bestFit="1" customWidth="1"/>
    <col min="10" max="10" width="20.28515625" bestFit="1" customWidth="1"/>
    <col min="11" max="11" width="14" bestFit="1" customWidth="1"/>
  </cols>
  <sheetData>
    <row r="1" spans="1:11" x14ac:dyDescent="0.2">
      <c r="A1" s="1" t="s">
        <v>120</v>
      </c>
      <c r="B1" s="11"/>
      <c r="C1" s="1" t="s">
        <v>115</v>
      </c>
      <c r="D1" s="1" t="s">
        <v>48</v>
      </c>
      <c r="E1" s="1" t="s">
        <v>14</v>
      </c>
      <c r="F1" s="1" t="s">
        <v>121</v>
      </c>
      <c r="G1" s="1" t="s">
        <v>126</v>
      </c>
      <c r="H1" s="1" t="s">
        <v>123</v>
      </c>
      <c r="I1" s="1" t="s">
        <v>15</v>
      </c>
      <c r="J1" s="1" t="s">
        <v>16</v>
      </c>
      <c r="K1" s="1" t="s">
        <v>17</v>
      </c>
    </row>
    <row r="2" spans="1:11" x14ac:dyDescent="0.2">
      <c r="A2" s="11" t="s">
        <v>5</v>
      </c>
      <c r="B2" s="28"/>
      <c r="C2" s="11" t="s">
        <v>0</v>
      </c>
      <c r="D2" s="30"/>
      <c r="E2" s="11"/>
      <c r="F2" s="11"/>
      <c r="G2" s="11"/>
      <c r="H2" s="11"/>
      <c r="I2" s="11">
        <f>(K2+J2)*B3</f>
        <v>0</v>
      </c>
      <c r="J2" s="24"/>
      <c r="K2" s="11">
        <v>10</v>
      </c>
    </row>
    <row r="3" spans="1:11" x14ac:dyDescent="0.2">
      <c r="A3" s="11" t="s">
        <v>6</v>
      </c>
      <c r="B3" s="1" t="b">
        <f>IF(B2&gt;200,"9.0",IF(B2&gt;175,"8.0",IF(B2&gt;150,"7.0",IF(B2&gt;125,"6.0",IF(B2&gt;100,"5.0",IF(B2&gt;75,"4.0",IF(B2&gt;50,"3.0",IF(B2&gt;25,"2.0",IF(B2&gt;0,"1")))))))))</f>
        <v>0</v>
      </c>
      <c r="C3" s="11" t="s">
        <v>1</v>
      </c>
      <c r="D3" s="30"/>
      <c r="E3" s="11"/>
      <c r="F3" s="11"/>
      <c r="G3" s="11"/>
      <c r="H3" s="11"/>
      <c r="I3" s="11">
        <f>(K3+J3)*B3</f>
        <v>0</v>
      </c>
      <c r="J3" s="24"/>
      <c r="K3" s="11">
        <v>7</v>
      </c>
    </row>
    <row r="4" spans="1:11" x14ac:dyDescent="0.2">
      <c r="A4" s="11"/>
      <c r="B4" s="11"/>
      <c r="C4" s="11" t="s">
        <v>2</v>
      </c>
      <c r="D4" s="30"/>
      <c r="E4" s="11"/>
      <c r="F4" s="11"/>
      <c r="G4" s="11"/>
      <c r="H4" s="11"/>
      <c r="I4" s="11">
        <f>(K4+J4)*B3</f>
        <v>0</v>
      </c>
      <c r="J4" s="24"/>
      <c r="K4" s="11">
        <v>5</v>
      </c>
    </row>
    <row r="5" spans="1:11" x14ac:dyDescent="0.2">
      <c r="A5" s="11"/>
      <c r="B5" s="11"/>
      <c r="C5" s="11" t="s">
        <v>3</v>
      </c>
      <c r="D5" s="30"/>
      <c r="E5" s="24"/>
      <c r="F5" s="24"/>
      <c r="G5" s="24"/>
      <c r="H5" s="24"/>
      <c r="I5" s="11">
        <f>(K5+J5)*B3</f>
        <v>0</v>
      </c>
      <c r="J5" s="24"/>
      <c r="K5" s="11">
        <v>3</v>
      </c>
    </row>
    <row r="6" spans="1:11" x14ac:dyDescent="0.2">
      <c r="A6" s="11"/>
      <c r="B6" s="11"/>
      <c r="C6" s="11" t="s">
        <v>4</v>
      </c>
      <c r="D6" s="30"/>
      <c r="E6" s="24"/>
      <c r="F6" s="24"/>
      <c r="G6" s="24"/>
      <c r="H6" s="24"/>
      <c r="I6" s="11">
        <f>(K6+J6)*B3</f>
        <v>0</v>
      </c>
      <c r="J6" s="24"/>
      <c r="K6" s="11">
        <v>2</v>
      </c>
    </row>
    <row r="7" spans="1:11" x14ac:dyDescent="0.2">
      <c r="A7" s="11"/>
      <c r="B7" s="11"/>
      <c r="C7" s="11"/>
      <c r="D7" s="30"/>
      <c r="E7" s="24"/>
      <c r="F7" s="24"/>
      <c r="G7" s="24"/>
      <c r="H7" s="24"/>
      <c r="I7" s="11"/>
      <c r="J7" s="24"/>
      <c r="K7" s="11"/>
    </row>
    <row r="8" spans="1:11" x14ac:dyDescent="0.2">
      <c r="A8" s="11"/>
      <c r="B8" s="11"/>
      <c r="C8" s="1" t="s">
        <v>116</v>
      </c>
      <c r="D8" s="49"/>
      <c r="E8" s="1"/>
      <c r="F8" s="1"/>
      <c r="G8" s="1"/>
      <c r="H8" s="1"/>
      <c r="I8" s="1"/>
      <c r="J8" s="1"/>
      <c r="K8" s="1"/>
    </row>
    <row r="9" spans="1:11" x14ac:dyDescent="0.2">
      <c r="A9" s="11"/>
      <c r="B9" s="11"/>
      <c r="C9" s="11" t="s">
        <v>0</v>
      </c>
      <c r="D9" s="30"/>
      <c r="E9" s="11"/>
      <c r="F9" s="11"/>
      <c r="G9" s="11"/>
      <c r="H9" s="11"/>
      <c r="I9" s="11">
        <f>(K9+J9)*B3</f>
        <v>0</v>
      </c>
      <c r="J9" s="24"/>
      <c r="K9" s="11">
        <v>10</v>
      </c>
    </row>
    <row r="10" spans="1:11" x14ac:dyDescent="0.2">
      <c r="A10" s="11"/>
      <c r="B10" s="11"/>
      <c r="C10" s="11" t="s">
        <v>1</v>
      </c>
      <c r="D10" s="30"/>
      <c r="E10" s="11"/>
      <c r="F10" s="11"/>
      <c r="G10" s="11"/>
      <c r="H10" s="11"/>
      <c r="I10" s="11">
        <f>(K10+J10)*B3</f>
        <v>0</v>
      </c>
      <c r="J10" s="24"/>
      <c r="K10" s="11">
        <v>7</v>
      </c>
    </row>
    <row r="11" spans="1:11" x14ac:dyDescent="0.2">
      <c r="A11" s="11"/>
      <c r="B11" s="11"/>
      <c r="C11" s="11" t="s">
        <v>2</v>
      </c>
      <c r="D11" s="30"/>
      <c r="E11" s="11"/>
      <c r="F11" s="11"/>
      <c r="G11" s="11"/>
      <c r="H11" s="11"/>
      <c r="I11" s="11">
        <f>(K11+J11)*B3</f>
        <v>0</v>
      </c>
      <c r="J11" s="24"/>
      <c r="K11" s="11">
        <v>5</v>
      </c>
    </row>
    <row r="12" spans="1:11" x14ac:dyDescent="0.2">
      <c r="A12" s="11"/>
      <c r="B12" s="11"/>
      <c r="C12" s="11" t="s">
        <v>3</v>
      </c>
      <c r="D12" s="30"/>
      <c r="E12" s="11"/>
      <c r="F12" s="11"/>
      <c r="G12" s="11"/>
      <c r="H12" s="11"/>
      <c r="I12" s="11">
        <f>(K12+J12)*B3</f>
        <v>0</v>
      </c>
      <c r="J12" s="24"/>
      <c r="K12" s="11">
        <v>3</v>
      </c>
    </row>
    <row r="13" spans="1:11" x14ac:dyDescent="0.2">
      <c r="A13" s="11"/>
      <c r="B13" s="11"/>
      <c r="C13" s="11" t="s">
        <v>4</v>
      </c>
      <c r="D13" s="30"/>
      <c r="E13" s="11"/>
      <c r="F13" s="11"/>
      <c r="G13" s="11"/>
      <c r="H13" s="11"/>
      <c r="I13" s="11">
        <f>(K13+J13)*B3</f>
        <v>0</v>
      </c>
      <c r="J13" s="24"/>
      <c r="K13" s="11">
        <v>2</v>
      </c>
    </row>
    <row r="14" spans="1:11" x14ac:dyDescent="0.2">
      <c r="A14" s="11"/>
      <c r="B14" s="11"/>
      <c r="C14" s="11"/>
      <c r="D14" s="30"/>
      <c r="E14" s="24"/>
      <c r="F14" s="24"/>
      <c r="G14" s="24"/>
      <c r="H14" s="24"/>
      <c r="I14" s="11"/>
      <c r="J14" s="24"/>
      <c r="K14" s="11"/>
    </row>
    <row r="15" spans="1:11" x14ac:dyDescent="0.2">
      <c r="A15" s="11"/>
      <c r="B15" s="11"/>
      <c r="C15" s="1" t="s">
        <v>18</v>
      </c>
      <c r="D15" s="49"/>
      <c r="E15" s="24"/>
      <c r="F15" s="24"/>
      <c r="G15" s="24"/>
      <c r="H15" s="24"/>
      <c r="I15" s="11"/>
      <c r="J15" s="24"/>
      <c r="K15" s="11"/>
    </row>
    <row r="16" spans="1:11" x14ac:dyDescent="0.2">
      <c r="A16" s="11"/>
      <c r="B16" s="11"/>
      <c r="C16" s="11" t="s">
        <v>0</v>
      </c>
      <c r="D16" s="30"/>
      <c r="E16" s="11"/>
      <c r="F16" s="11"/>
      <c r="G16" s="11"/>
      <c r="H16" s="11"/>
      <c r="I16" s="11">
        <f>(K16+J16)*B3</f>
        <v>0</v>
      </c>
      <c r="J16" s="24"/>
      <c r="K16" s="11">
        <v>10</v>
      </c>
    </row>
    <row r="17" spans="1:11" x14ac:dyDescent="0.2">
      <c r="A17" s="11"/>
      <c r="B17" s="11"/>
      <c r="C17" s="11" t="s">
        <v>1</v>
      </c>
      <c r="D17" s="30"/>
      <c r="E17" s="11"/>
      <c r="F17" s="11"/>
      <c r="G17" s="11"/>
      <c r="H17" s="11"/>
      <c r="I17" s="11">
        <f>(K17+J17)*B3</f>
        <v>0</v>
      </c>
      <c r="J17" s="24"/>
      <c r="K17" s="11">
        <v>7</v>
      </c>
    </row>
    <row r="18" spans="1:11" x14ac:dyDescent="0.2">
      <c r="A18" s="11"/>
      <c r="B18" s="11"/>
      <c r="C18" s="11" t="s">
        <v>2</v>
      </c>
      <c r="D18" s="30"/>
      <c r="E18" s="11"/>
      <c r="F18" s="11"/>
      <c r="G18" s="11"/>
      <c r="H18" s="11"/>
      <c r="I18" s="11">
        <f>(K18+J18)*B3</f>
        <v>0</v>
      </c>
      <c r="J18" s="24"/>
      <c r="K18" s="11">
        <v>5</v>
      </c>
    </row>
    <row r="19" spans="1:11" x14ac:dyDescent="0.2">
      <c r="A19" s="11"/>
      <c r="B19" s="11"/>
      <c r="C19" s="11" t="s">
        <v>3</v>
      </c>
      <c r="D19" s="30"/>
      <c r="E19" s="11"/>
      <c r="F19" s="11"/>
      <c r="G19" s="11"/>
      <c r="H19" s="11"/>
      <c r="I19" s="11">
        <f>(K19+J19)*B3</f>
        <v>0</v>
      </c>
      <c r="J19" s="24"/>
      <c r="K19" s="11">
        <v>3</v>
      </c>
    </row>
    <row r="20" spans="1:11" x14ac:dyDescent="0.2">
      <c r="A20" s="11"/>
      <c r="B20" s="11"/>
      <c r="C20" s="11" t="s">
        <v>4</v>
      </c>
      <c r="D20" s="30"/>
      <c r="E20" s="24"/>
      <c r="F20" s="24"/>
      <c r="G20" s="24"/>
      <c r="H20" s="24"/>
      <c r="I20" s="11">
        <f>(K20+J20)*B3</f>
        <v>0</v>
      </c>
      <c r="J20" s="24"/>
      <c r="K20" s="11">
        <v>2</v>
      </c>
    </row>
    <row r="21" spans="1:11" x14ac:dyDescent="0.2">
      <c r="A21" s="11"/>
      <c r="B21" s="11"/>
      <c r="C21" s="11"/>
      <c r="D21" s="30"/>
      <c r="E21" s="24"/>
      <c r="F21" s="24"/>
      <c r="G21" s="24"/>
      <c r="H21" s="24"/>
      <c r="I21" s="11"/>
      <c r="J21" s="24"/>
      <c r="K21" s="11"/>
    </row>
    <row r="22" spans="1:11" x14ac:dyDescent="0.2">
      <c r="A22" s="11"/>
      <c r="B22" s="11"/>
      <c r="C22" s="1" t="s">
        <v>19</v>
      </c>
      <c r="D22" s="49"/>
      <c r="E22" s="24"/>
      <c r="F22" s="24"/>
      <c r="G22" s="24"/>
      <c r="H22" s="24"/>
      <c r="I22" s="11"/>
      <c r="J22" s="24"/>
      <c r="K22" s="11"/>
    </row>
    <row r="23" spans="1:11" x14ac:dyDescent="0.2">
      <c r="A23" s="11"/>
      <c r="B23" s="11"/>
      <c r="C23" s="11" t="s">
        <v>0</v>
      </c>
      <c r="D23" s="30"/>
      <c r="E23" s="11"/>
      <c r="F23" s="11"/>
      <c r="G23" s="11"/>
      <c r="H23" s="11"/>
      <c r="I23" s="11">
        <f>(K23+J23)*B3</f>
        <v>0</v>
      </c>
      <c r="J23" s="24"/>
      <c r="K23" s="11">
        <v>10</v>
      </c>
    </row>
    <row r="24" spans="1:11" x14ac:dyDescent="0.2">
      <c r="A24" s="11"/>
      <c r="B24" s="11"/>
      <c r="C24" s="11" t="s">
        <v>1</v>
      </c>
      <c r="D24" s="30"/>
      <c r="E24" s="11"/>
      <c r="F24" s="11"/>
      <c r="G24" s="11"/>
      <c r="H24" s="11"/>
      <c r="I24" s="11">
        <f>(K24+J24)*B3</f>
        <v>0</v>
      </c>
      <c r="J24" s="24"/>
      <c r="K24" s="11">
        <v>7</v>
      </c>
    </row>
    <row r="25" spans="1:11" x14ac:dyDescent="0.2">
      <c r="A25" s="11"/>
      <c r="B25" s="11"/>
      <c r="C25" s="11" t="s">
        <v>2</v>
      </c>
      <c r="D25" s="30"/>
      <c r="E25" s="11"/>
      <c r="F25" s="11"/>
      <c r="G25" s="11"/>
      <c r="H25" s="11"/>
      <c r="I25" s="11">
        <f>(K25+J25)*B3</f>
        <v>0</v>
      </c>
      <c r="J25" s="24"/>
      <c r="K25" s="11">
        <v>5</v>
      </c>
    </row>
    <row r="26" spans="1:11" x14ac:dyDescent="0.2">
      <c r="A26" s="11"/>
      <c r="B26" s="11"/>
      <c r="C26" s="11" t="s">
        <v>3</v>
      </c>
      <c r="D26" s="30"/>
      <c r="E26" s="11"/>
      <c r="F26" s="11"/>
      <c r="G26" s="11"/>
      <c r="H26" s="11"/>
      <c r="I26" s="11">
        <f>(K26+J26)*B3</f>
        <v>0</v>
      </c>
      <c r="J26" s="24"/>
      <c r="K26" s="11">
        <v>3</v>
      </c>
    </row>
    <row r="27" spans="1:11" x14ac:dyDescent="0.2">
      <c r="A27" s="1"/>
      <c r="B27" s="1"/>
      <c r="C27" s="11" t="s">
        <v>4</v>
      </c>
      <c r="D27" s="30"/>
      <c r="E27" s="11"/>
      <c r="F27" s="11"/>
      <c r="G27" s="11"/>
      <c r="H27" s="11"/>
      <c r="I27" s="11">
        <f>(K27+J27)*B3</f>
        <v>0</v>
      </c>
      <c r="J27" s="24"/>
      <c r="K27" s="11">
        <v>2</v>
      </c>
    </row>
    <row r="28" spans="1:11" x14ac:dyDescent="0.2">
      <c r="A28" s="11"/>
      <c r="B28" s="11"/>
      <c r="C28" s="11"/>
      <c r="D28" s="30"/>
      <c r="E28" s="24"/>
      <c r="F28" s="24"/>
      <c r="G28" s="24"/>
      <c r="H28" s="24"/>
      <c r="I28" s="11"/>
      <c r="J28" s="24"/>
      <c r="K28" s="11"/>
    </row>
    <row r="29" spans="1:11" x14ac:dyDescent="0.2">
      <c r="A29" s="11"/>
      <c r="B29" s="11"/>
      <c r="C29" s="1" t="s">
        <v>20</v>
      </c>
      <c r="D29" s="49"/>
      <c r="E29" s="24"/>
      <c r="F29" s="24"/>
      <c r="G29" s="24"/>
      <c r="H29" s="24"/>
      <c r="I29" s="11"/>
      <c r="J29" s="24"/>
      <c r="K29" s="11"/>
    </row>
    <row r="30" spans="1:11" x14ac:dyDescent="0.2">
      <c r="A30" s="11"/>
      <c r="B30" s="11"/>
      <c r="C30" s="11" t="s">
        <v>0</v>
      </c>
      <c r="D30" s="30"/>
      <c r="E30" s="11"/>
      <c r="F30" s="11"/>
      <c r="G30" s="11"/>
      <c r="H30" s="11"/>
      <c r="I30" s="11">
        <f>(K30+J30)*B3</f>
        <v>0</v>
      </c>
      <c r="J30" s="24"/>
      <c r="K30" s="11">
        <v>10</v>
      </c>
    </row>
    <row r="31" spans="1:11" x14ac:dyDescent="0.2">
      <c r="A31" s="11"/>
      <c r="B31" s="11"/>
      <c r="C31" s="11" t="s">
        <v>1</v>
      </c>
      <c r="D31" s="30"/>
      <c r="E31" s="11"/>
      <c r="F31" s="11"/>
      <c r="G31" s="11"/>
      <c r="H31" s="11"/>
      <c r="I31" s="11">
        <f>(K31+J31)*B3</f>
        <v>0</v>
      </c>
      <c r="J31" s="24"/>
      <c r="K31" s="11">
        <v>7</v>
      </c>
    </row>
    <row r="32" spans="1:11" x14ac:dyDescent="0.2">
      <c r="A32" s="11"/>
      <c r="B32" s="11"/>
      <c r="C32" s="11" t="s">
        <v>2</v>
      </c>
      <c r="D32" s="30"/>
      <c r="E32" s="11"/>
      <c r="F32" s="11"/>
      <c r="G32" s="11"/>
      <c r="H32" s="11"/>
      <c r="I32" s="11">
        <f>(K32+J32)*B3</f>
        <v>0</v>
      </c>
      <c r="J32" s="24"/>
      <c r="K32" s="11">
        <v>5</v>
      </c>
    </row>
    <row r="33" spans="1:11" x14ac:dyDescent="0.2">
      <c r="A33" s="11"/>
      <c r="B33" s="11"/>
      <c r="C33" s="11" t="s">
        <v>3</v>
      </c>
      <c r="D33" s="30"/>
      <c r="E33" s="11"/>
      <c r="F33" s="11"/>
      <c r="G33" s="11"/>
      <c r="H33" s="11"/>
      <c r="I33" s="11">
        <f>(K33+J33)*B3</f>
        <v>0</v>
      </c>
      <c r="J33" s="24"/>
      <c r="K33" s="11">
        <v>3</v>
      </c>
    </row>
    <row r="34" spans="1:11" x14ac:dyDescent="0.2">
      <c r="A34" s="11"/>
      <c r="B34" s="11"/>
      <c r="C34" s="11" t="s">
        <v>4</v>
      </c>
      <c r="D34" s="30"/>
      <c r="E34" s="11"/>
      <c r="F34" s="11"/>
      <c r="G34" s="11"/>
      <c r="H34" s="11"/>
      <c r="I34" s="11">
        <f>(K34+J34)*B3</f>
        <v>0</v>
      </c>
      <c r="J34" s="24"/>
      <c r="K34" s="11">
        <v>2</v>
      </c>
    </row>
    <row r="35" spans="1:11" x14ac:dyDescent="0.2">
      <c r="A35" s="11"/>
      <c r="B35" s="29"/>
      <c r="C35" s="11"/>
      <c r="D35" s="30"/>
      <c r="E35" s="24"/>
      <c r="F35" s="24"/>
      <c r="G35" s="24"/>
      <c r="H35" s="24"/>
      <c r="I35" s="11"/>
      <c r="J35" s="24"/>
      <c r="K35" s="11"/>
    </row>
    <row r="36" spans="1:11" x14ac:dyDescent="0.2">
      <c r="A36" s="11"/>
      <c r="B36" s="29"/>
      <c r="C36" s="1" t="s">
        <v>21</v>
      </c>
      <c r="D36" s="49"/>
      <c r="E36" s="24"/>
      <c r="F36" s="24"/>
      <c r="G36" s="24"/>
      <c r="H36" s="24"/>
      <c r="I36" s="11"/>
      <c r="J36" s="24"/>
      <c r="K36" s="11"/>
    </row>
    <row r="37" spans="1:11" x14ac:dyDescent="0.2">
      <c r="A37" s="11"/>
      <c r="B37" s="29"/>
      <c r="C37" s="11" t="s">
        <v>0</v>
      </c>
      <c r="D37" s="30"/>
      <c r="E37" s="11"/>
      <c r="F37" s="11"/>
      <c r="G37" s="11"/>
      <c r="H37" s="11"/>
      <c r="I37" s="11">
        <f>(K37+J37)*B3</f>
        <v>0</v>
      </c>
      <c r="J37" s="24"/>
      <c r="K37" s="11">
        <v>10</v>
      </c>
    </row>
    <row r="38" spans="1:11" x14ac:dyDescent="0.2">
      <c r="A38" s="11"/>
      <c r="B38" s="29"/>
      <c r="C38" s="11" t="s">
        <v>1</v>
      </c>
      <c r="D38" s="30"/>
      <c r="E38" s="11"/>
      <c r="F38" s="11"/>
      <c r="G38" s="11"/>
      <c r="H38" s="11"/>
      <c r="I38" s="11">
        <f>(K38+J38)*B3</f>
        <v>0</v>
      </c>
      <c r="J38" s="24"/>
      <c r="K38" s="11">
        <v>7</v>
      </c>
    </row>
    <row r="39" spans="1:11" x14ac:dyDescent="0.2">
      <c r="A39" s="11"/>
      <c r="B39" s="29"/>
      <c r="C39" s="11" t="s">
        <v>2</v>
      </c>
      <c r="D39" s="30"/>
      <c r="E39" s="11"/>
      <c r="F39" s="11"/>
      <c r="G39" s="11"/>
      <c r="H39" s="11"/>
      <c r="I39" s="11">
        <f>(K39+J39)*B3</f>
        <v>0</v>
      </c>
      <c r="J39" s="24"/>
      <c r="K39" s="11">
        <v>5</v>
      </c>
    </row>
    <row r="40" spans="1:11" x14ac:dyDescent="0.2">
      <c r="A40" s="11"/>
      <c r="B40" s="29"/>
      <c r="C40" s="11" t="s">
        <v>3</v>
      </c>
      <c r="D40" s="30"/>
      <c r="E40" s="11"/>
      <c r="F40" s="11"/>
      <c r="G40" s="11"/>
      <c r="H40" s="11"/>
      <c r="I40" s="11">
        <f>(K40+J40)*B3</f>
        <v>0</v>
      </c>
      <c r="J40" s="24"/>
      <c r="K40" s="11">
        <v>3</v>
      </c>
    </row>
    <row r="41" spans="1:11" x14ac:dyDescent="0.2">
      <c r="A41" s="11"/>
      <c r="B41" s="29"/>
      <c r="C41" s="11" t="s">
        <v>4</v>
      </c>
      <c r="D41" s="30"/>
      <c r="E41" s="11"/>
      <c r="F41" s="11"/>
      <c r="G41" s="11"/>
      <c r="H41" s="11"/>
      <c r="I41" s="11">
        <f>(K41+J41)*B3</f>
        <v>0</v>
      </c>
      <c r="J41" s="24"/>
      <c r="K41" s="11">
        <v>2</v>
      </c>
    </row>
    <row r="42" spans="1:11" x14ac:dyDescent="0.2">
      <c r="A42" s="11"/>
      <c r="B42" s="29"/>
      <c r="C42" s="11"/>
      <c r="D42" s="30"/>
      <c r="E42" s="24"/>
      <c r="F42" s="24"/>
      <c r="G42" s="24"/>
      <c r="H42" s="24"/>
      <c r="I42" s="11"/>
      <c r="J42" s="24"/>
      <c r="K42" s="11"/>
    </row>
    <row r="43" spans="1:11" x14ac:dyDescent="0.2">
      <c r="A43" s="11"/>
      <c r="B43" s="29"/>
      <c r="C43" s="1" t="s">
        <v>22</v>
      </c>
      <c r="D43" s="49"/>
      <c r="E43" s="24"/>
      <c r="F43" s="24"/>
      <c r="G43" s="24"/>
      <c r="H43" s="24"/>
      <c r="I43" s="11"/>
      <c r="J43" s="24"/>
      <c r="K43" s="11"/>
    </row>
    <row r="44" spans="1:11" x14ac:dyDescent="0.2">
      <c r="A44" s="11"/>
      <c r="B44" s="29"/>
      <c r="C44" s="11" t="s">
        <v>0</v>
      </c>
      <c r="D44" s="30"/>
      <c r="E44" s="11"/>
      <c r="F44" s="11"/>
      <c r="G44" s="11"/>
      <c r="H44" s="11"/>
      <c r="I44" s="11">
        <f>(K44+J44)*B3</f>
        <v>0</v>
      </c>
      <c r="J44" s="24"/>
      <c r="K44" s="11">
        <v>10</v>
      </c>
    </row>
    <row r="45" spans="1:11" x14ac:dyDescent="0.2">
      <c r="A45" s="11"/>
      <c r="B45" s="29"/>
      <c r="C45" s="11" t="s">
        <v>1</v>
      </c>
      <c r="D45" s="30"/>
      <c r="E45" s="11"/>
      <c r="F45" s="11"/>
      <c r="G45" s="11"/>
      <c r="H45" s="11"/>
      <c r="I45" s="11">
        <f>(K45+J45)*B3</f>
        <v>0</v>
      </c>
      <c r="J45" s="24"/>
      <c r="K45" s="11">
        <v>7</v>
      </c>
    </row>
    <row r="46" spans="1:11" x14ac:dyDescent="0.2">
      <c r="A46" s="11"/>
      <c r="B46" s="11"/>
      <c r="C46" s="11" t="s">
        <v>2</v>
      </c>
      <c r="D46" s="30"/>
      <c r="E46" s="24"/>
      <c r="F46" s="24"/>
      <c r="G46" s="24"/>
      <c r="H46" s="24"/>
      <c r="I46" s="11">
        <f>(K46+J46)*B3</f>
        <v>0</v>
      </c>
      <c r="J46" s="24"/>
      <c r="K46" s="11">
        <v>5</v>
      </c>
    </row>
    <row r="47" spans="1:11" x14ac:dyDescent="0.2">
      <c r="A47" s="11"/>
      <c r="B47" s="11"/>
      <c r="C47" s="11" t="s">
        <v>3</v>
      </c>
      <c r="D47" s="30"/>
      <c r="E47" s="11"/>
      <c r="F47" s="11"/>
      <c r="G47" s="11"/>
      <c r="H47" s="11"/>
      <c r="I47" s="11">
        <f>(K47+J47)*B3</f>
        <v>0</v>
      </c>
      <c r="J47" s="24"/>
      <c r="K47" s="11">
        <v>3</v>
      </c>
    </row>
    <row r="48" spans="1:11" x14ac:dyDescent="0.2">
      <c r="A48" s="11"/>
      <c r="B48" s="11"/>
      <c r="C48" s="11" t="s">
        <v>4</v>
      </c>
      <c r="D48" s="30"/>
      <c r="E48" s="11"/>
      <c r="F48" s="11"/>
      <c r="G48" s="11"/>
      <c r="H48" s="11"/>
      <c r="I48" s="11">
        <f>(K48+J48)*B3</f>
        <v>0</v>
      </c>
      <c r="J48" s="24"/>
      <c r="K48" s="11">
        <v>2</v>
      </c>
    </row>
    <row r="49" spans="1:11" x14ac:dyDescent="0.2">
      <c r="A49" s="11"/>
      <c r="B49" s="11"/>
      <c r="C49" s="11"/>
      <c r="D49" s="11"/>
      <c r="E49" s="24"/>
      <c r="F49" s="24"/>
      <c r="G49" s="24"/>
      <c r="H49" s="24"/>
      <c r="I49" s="11"/>
      <c r="J49" s="24"/>
      <c r="K49" s="11"/>
    </row>
    <row r="50" spans="1:11" x14ac:dyDescent="0.2">
      <c r="A50" s="11"/>
      <c r="B50" s="11"/>
      <c r="C50" s="1" t="s">
        <v>117</v>
      </c>
      <c r="D50" s="1"/>
      <c r="E50" s="24"/>
      <c r="F50" s="24"/>
      <c r="G50" s="24"/>
      <c r="H50" s="24"/>
      <c r="I50" s="11"/>
      <c r="J50" s="24"/>
      <c r="K50" s="11"/>
    </row>
    <row r="51" spans="1:11" x14ac:dyDescent="0.2">
      <c r="A51" s="11"/>
      <c r="B51" s="11"/>
      <c r="C51" s="1" t="s">
        <v>118</v>
      </c>
      <c r="D51" s="1"/>
      <c r="E51" s="24"/>
      <c r="F51" s="24"/>
      <c r="G51" s="24"/>
      <c r="H51" s="24"/>
      <c r="I51" s="11"/>
      <c r="J51" s="24"/>
      <c r="K51" s="11"/>
    </row>
    <row r="52" spans="1:11" x14ac:dyDescent="0.2">
      <c r="A52" s="11"/>
      <c r="B52" s="11"/>
      <c r="C52" s="11" t="s">
        <v>0</v>
      </c>
      <c r="D52" s="11"/>
      <c r="E52" s="11"/>
      <c r="F52" s="11"/>
      <c r="G52" s="11"/>
      <c r="H52" s="11"/>
      <c r="I52" s="11">
        <f>(K52+J52)*B3</f>
        <v>0</v>
      </c>
      <c r="J52" s="24"/>
      <c r="K52" s="11">
        <v>10</v>
      </c>
    </row>
    <row r="53" spans="1:11" x14ac:dyDescent="0.2">
      <c r="A53" s="11"/>
      <c r="B53" s="11"/>
      <c r="C53" s="11" t="s">
        <v>1</v>
      </c>
      <c r="D53" s="11"/>
      <c r="E53" s="11"/>
      <c r="F53" s="11"/>
      <c r="G53" s="11"/>
      <c r="H53" s="11"/>
      <c r="I53" s="11">
        <f>(K53+J53)*B3</f>
        <v>0</v>
      </c>
      <c r="J53" s="24"/>
      <c r="K53" s="11">
        <v>7</v>
      </c>
    </row>
    <row r="54" spans="1:11" x14ac:dyDescent="0.2">
      <c r="A54" s="11"/>
      <c r="B54" s="11"/>
      <c r="C54" s="11" t="s">
        <v>2</v>
      </c>
      <c r="D54" s="11"/>
      <c r="E54" s="11"/>
      <c r="F54" s="11"/>
      <c r="G54" s="11"/>
      <c r="H54" s="11"/>
      <c r="I54" s="11">
        <f>(K54+J54)*B3</f>
        <v>0</v>
      </c>
      <c r="J54" s="24"/>
      <c r="K54" s="11">
        <v>5</v>
      </c>
    </row>
    <row r="55" spans="1:11" x14ac:dyDescent="0.2">
      <c r="A55" s="11"/>
      <c r="B55" s="11"/>
      <c r="C55" s="11" t="s">
        <v>3</v>
      </c>
      <c r="D55" s="11"/>
      <c r="E55" s="11"/>
      <c r="F55" s="11"/>
      <c r="G55" s="11"/>
      <c r="H55" s="11"/>
      <c r="I55" s="11">
        <f>(K55+J55)*B3</f>
        <v>0</v>
      </c>
      <c r="J55" s="24"/>
      <c r="K55" s="11">
        <v>3</v>
      </c>
    </row>
    <row r="56" spans="1:11" x14ac:dyDescent="0.2">
      <c r="A56" s="11"/>
      <c r="B56" s="11"/>
      <c r="C56" s="11" t="s">
        <v>4</v>
      </c>
      <c r="D56" s="11"/>
      <c r="E56" s="11"/>
      <c r="F56" s="11"/>
      <c r="G56" s="11"/>
      <c r="H56" s="11"/>
      <c r="I56" s="11">
        <f>(K56+J56)*B3</f>
        <v>0</v>
      </c>
      <c r="J56" s="24"/>
      <c r="K56" s="11">
        <v>2</v>
      </c>
    </row>
    <row r="57" spans="1:11" x14ac:dyDescent="0.2">
      <c r="A57" s="11"/>
      <c r="B57" s="11"/>
      <c r="C57" s="11"/>
      <c r="D57" s="11"/>
      <c r="E57" s="24"/>
      <c r="F57" s="24"/>
      <c r="G57" s="24"/>
      <c r="H57" s="24"/>
      <c r="I57" s="11"/>
      <c r="J57" s="24"/>
      <c r="K57" s="11"/>
    </row>
    <row r="58" spans="1:11" x14ac:dyDescent="0.2">
      <c r="A58" s="11"/>
      <c r="B58" s="11"/>
      <c r="C58" s="1" t="s">
        <v>31</v>
      </c>
      <c r="D58" s="1"/>
      <c r="E58" s="24"/>
      <c r="F58" s="24"/>
      <c r="G58" s="24"/>
      <c r="H58" s="24"/>
      <c r="I58" s="11"/>
      <c r="J58" s="24"/>
      <c r="K58" s="11"/>
    </row>
    <row r="59" spans="1:11" x14ac:dyDescent="0.2">
      <c r="A59" s="11"/>
      <c r="B59" s="11"/>
      <c r="C59" s="1" t="s">
        <v>32</v>
      </c>
      <c r="D59" s="1"/>
      <c r="E59" s="24"/>
      <c r="F59" s="24"/>
      <c r="G59" s="24"/>
      <c r="H59" s="24"/>
      <c r="I59" s="11"/>
      <c r="J59" s="24"/>
      <c r="K59" s="11"/>
    </row>
    <row r="60" spans="1:11" x14ac:dyDescent="0.2">
      <c r="A60" s="11"/>
      <c r="B60" s="11"/>
      <c r="C60" s="11" t="s">
        <v>0</v>
      </c>
      <c r="D60" s="11"/>
      <c r="E60" s="11"/>
      <c r="F60" s="11"/>
      <c r="G60" s="11"/>
      <c r="H60" s="11"/>
      <c r="I60" s="11">
        <f>(K60+J60)*B3</f>
        <v>0</v>
      </c>
      <c r="J60" s="24"/>
      <c r="K60" s="11">
        <v>10</v>
      </c>
    </row>
    <row r="61" spans="1:11" x14ac:dyDescent="0.2">
      <c r="A61" s="11"/>
      <c r="B61" s="11"/>
      <c r="C61" s="11" t="s">
        <v>1</v>
      </c>
      <c r="D61" s="11"/>
      <c r="E61" s="11"/>
      <c r="F61" s="11"/>
      <c r="G61" s="11"/>
      <c r="H61" s="11"/>
      <c r="I61" s="11">
        <f>(K61+J61)*B3</f>
        <v>0</v>
      </c>
      <c r="J61" s="24"/>
      <c r="K61" s="11">
        <v>7</v>
      </c>
    </row>
    <row r="62" spans="1:11" x14ac:dyDescent="0.2">
      <c r="A62" s="11"/>
      <c r="B62" s="11"/>
      <c r="C62" s="11" t="s">
        <v>2</v>
      </c>
      <c r="D62" s="11"/>
      <c r="E62" s="11"/>
      <c r="F62" s="11"/>
      <c r="G62" s="11"/>
      <c r="H62" s="11"/>
      <c r="I62" s="11">
        <f>(K62+J62)*B3</f>
        <v>0</v>
      </c>
      <c r="J62" s="24"/>
      <c r="K62" s="11">
        <v>5</v>
      </c>
    </row>
    <row r="63" spans="1:11" x14ac:dyDescent="0.2">
      <c r="A63" s="11"/>
      <c r="B63" s="11"/>
      <c r="C63" s="11" t="s">
        <v>3</v>
      </c>
      <c r="D63" s="11"/>
      <c r="E63" s="11"/>
      <c r="F63" s="11"/>
      <c r="G63" s="11"/>
      <c r="H63" s="11"/>
      <c r="I63" s="11">
        <f>(K63+J63)*B3</f>
        <v>0</v>
      </c>
      <c r="J63" s="24"/>
      <c r="K63" s="11">
        <v>3</v>
      </c>
    </row>
    <row r="64" spans="1:11" x14ac:dyDescent="0.2">
      <c r="A64" s="11"/>
      <c r="B64" s="11"/>
      <c r="C64" s="11" t="s">
        <v>4</v>
      </c>
      <c r="D64" s="48"/>
      <c r="E64" s="11"/>
      <c r="F64" s="11"/>
      <c r="G64" s="11"/>
      <c r="H64" s="11"/>
      <c r="I64" s="11">
        <f>(K64+J64)*B3</f>
        <v>0</v>
      </c>
      <c r="J64" s="24"/>
      <c r="K64" s="11">
        <v>2</v>
      </c>
    </row>
    <row r="65" spans="1:11" x14ac:dyDescent="0.2">
      <c r="A65" s="11"/>
      <c r="B65" s="11"/>
      <c r="C65" s="11"/>
      <c r="D65" s="11"/>
      <c r="E65" s="24"/>
      <c r="F65" s="24"/>
      <c r="G65" s="24"/>
      <c r="H65" s="24"/>
      <c r="I65" s="11"/>
      <c r="J65" s="24"/>
      <c r="K65" s="11"/>
    </row>
    <row r="66" spans="1:11" x14ac:dyDescent="0.2">
      <c r="A66" s="11"/>
      <c r="B66" s="11"/>
      <c r="C66" s="1" t="s">
        <v>25</v>
      </c>
      <c r="D66" s="1"/>
      <c r="E66" s="24"/>
      <c r="F66" s="24"/>
      <c r="G66" s="24"/>
      <c r="H66" s="24"/>
      <c r="I66" s="11"/>
      <c r="J66" s="24"/>
      <c r="K66" s="11"/>
    </row>
    <row r="67" spans="1:11" x14ac:dyDescent="0.2">
      <c r="A67" s="11"/>
      <c r="B67" s="11"/>
      <c r="C67" s="1" t="s">
        <v>32</v>
      </c>
      <c r="D67" s="1"/>
      <c r="E67" s="24"/>
      <c r="F67" s="24"/>
      <c r="G67" s="24"/>
      <c r="H67" s="24"/>
      <c r="I67" s="11"/>
      <c r="J67" s="24"/>
      <c r="K67" s="11"/>
    </row>
    <row r="68" spans="1:11" x14ac:dyDescent="0.2">
      <c r="A68" s="11"/>
      <c r="B68" s="11"/>
      <c r="C68" s="11" t="s">
        <v>0</v>
      </c>
      <c r="D68" s="11"/>
      <c r="E68" s="11"/>
      <c r="F68" s="11"/>
      <c r="G68" s="11"/>
      <c r="H68" s="11"/>
      <c r="I68" s="11">
        <f>(K68+J68)*B3</f>
        <v>0</v>
      </c>
      <c r="J68" s="24"/>
      <c r="K68" s="11">
        <v>10</v>
      </c>
    </row>
    <row r="69" spans="1:11" x14ac:dyDescent="0.2">
      <c r="A69" s="11"/>
      <c r="B69" s="11"/>
      <c r="C69" s="11" t="s">
        <v>1</v>
      </c>
      <c r="D69" s="11"/>
      <c r="E69" s="11"/>
      <c r="F69" s="11"/>
      <c r="G69" s="11"/>
      <c r="H69" s="11"/>
      <c r="I69" s="11">
        <f>(K69+J69)*B3</f>
        <v>0</v>
      </c>
      <c r="J69" s="24"/>
      <c r="K69" s="11">
        <v>7</v>
      </c>
    </row>
    <row r="70" spans="1:11" x14ac:dyDescent="0.2">
      <c r="A70" s="11"/>
      <c r="B70" s="11"/>
      <c r="C70" s="11" t="s">
        <v>2</v>
      </c>
      <c r="D70" s="11"/>
      <c r="E70" s="11"/>
      <c r="F70" s="11"/>
      <c r="G70" s="11"/>
      <c r="H70" s="11"/>
      <c r="I70" s="11">
        <f>(K70+J70)*B3</f>
        <v>0</v>
      </c>
      <c r="J70" s="24"/>
      <c r="K70" s="11">
        <v>5</v>
      </c>
    </row>
    <row r="71" spans="1:11" x14ac:dyDescent="0.2">
      <c r="A71" s="11"/>
      <c r="B71" s="11"/>
      <c r="C71" s="11" t="s">
        <v>3</v>
      </c>
      <c r="D71" s="11"/>
      <c r="E71" s="11"/>
      <c r="F71" s="11"/>
      <c r="G71" s="11"/>
      <c r="H71" s="11"/>
      <c r="I71" s="11">
        <f>(K71+J71)*B3</f>
        <v>0</v>
      </c>
      <c r="J71" s="24"/>
      <c r="K71" s="11">
        <v>3</v>
      </c>
    </row>
    <row r="72" spans="1:11" x14ac:dyDescent="0.2">
      <c r="A72" s="11"/>
      <c r="B72" s="11"/>
      <c r="C72" s="11" t="s">
        <v>4</v>
      </c>
      <c r="D72" s="11"/>
      <c r="E72" s="11"/>
      <c r="F72" s="11"/>
      <c r="G72" s="11"/>
      <c r="H72" s="11"/>
      <c r="I72" s="11">
        <f>(K72+J72)*B3</f>
        <v>0</v>
      </c>
      <c r="J72" s="24"/>
      <c r="K72" s="11">
        <v>2</v>
      </c>
    </row>
    <row r="73" spans="1:11" x14ac:dyDescent="0.2">
      <c r="A73" s="11"/>
      <c r="B73" s="11"/>
      <c r="C73" s="11"/>
      <c r="D73" s="11"/>
      <c r="E73" s="11"/>
      <c r="F73" s="11"/>
      <c r="G73" s="11"/>
      <c r="H73" s="11"/>
      <c r="I73" s="11"/>
      <c r="J73" s="24"/>
      <c r="K73" s="11"/>
    </row>
    <row r="74" spans="1:11" x14ac:dyDescent="0.2">
      <c r="A74" s="11"/>
      <c r="B74" s="11"/>
      <c r="C74" s="1" t="s">
        <v>49</v>
      </c>
      <c r="D74" s="1"/>
      <c r="E74" s="24"/>
      <c r="F74" s="24"/>
      <c r="G74" s="24"/>
      <c r="H74" s="24"/>
      <c r="I74" s="11"/>
      <c r="J74" s="24"/>
      <c r="K74" s="11"/>
    </row>
    <row r="75" spans="1:11" x14ac:dyDescent="0.2">
      <c r="A75" s="11"/>
      <c r="B75" s="11"/>
      <c r="C75" s="11" t="s">
        <v>0</v>
      </c>
      <c r="D75" s="11"/>
      <c r="E75" s="11"/>
      <c r="F75" s="11"/>
      <c r="G75" s="11"/>
      <c r="H75" s="11"/>
      <c r="I75" s="11">
        <f>(K75+J75)*B3</f>
        <v>0</v>
      </c>
      <c r="J75" s="24"/>
      <c r="K75" s="11">
        <v>10</v>
      </c>
    </row>
    <row r="76" spans="1:11" x14ac:dyDescent="0.2">
      <c r="A76" s="11"/>
      <c r="B76" s="11"/>
      <c r="C76" s="11" t="s">
        <v>1</v>
      </c>
      <c r="D76" s="11"/>
      <c r="E76" s="11"/>
      <c r="F76" s="11"/>
      <c r="G76" s="11"/>
      <c r="H76" s="11"/>
      <c r="I76" s="11">
        <f>(K76+J76)*B3</f>
        <v>0</v>
      </c>
      <c r="J76" s="24"/>
      <c r="K76" s="11">
        <v>7</v>
      </c>
    </row>
    <row r="77" spans="1:11" x14ac:dyDescent="0.2">
      <c r="A77" s="11"/>
      <c r="B77" s="11"/>
      <c r="C77" s="11" t="s">
        <v>2</v>
      </c>
      <c r="D77" s="11"/>
      <c r="E77" s="11"/>
      <c r="F77" s="11"/>
      <c r="G77" s="11"/>
      <c r="H77" s="11"/>
      <c r="I77" s="11">
        <f>(K77+J77)*B3</f>
        <v>0</v>
      </c>
      <c r="J77" s="24"/>
      <c r="K77" s="11">
        <v>5</v>
      </c>
    </row>
    <row r="78" spans="1:11" x14ac:dyDescent="0.2">
      <c r="A78" s="11"/>
      <c r="B78" s="11"/>
      <c r="C78" s="11" t="s">
        <v>3</v>
      </c>
      <c r="D78" s="11"/>
      <c r="E78" s="11"/>
      <c r="F78" s="11"/>
      <c r="G78" s="11"/>
      <c r="H78" s="11"/>
      <c r="I78" s="11">
        <f>(K78+J78)*B3</f>
        <v>0</v>
      </c>
      <c r="J78" s="24"/>
      <c r="K78" s="11">
        <v>3</v>
      </c>
    </row>
    <row r="79" spans="1:11" x14ac:dyDescent="0.2">
      <c r="A79" s="11"/>
      <c r="B79" s="11"/>
      <c r="C79" s="11" t="s">
        <v>4</v>
      </c>
      <c r="D79" s="11"/>
      <c r="E79" s="11"/>
      <c r="F79" s="11"/>
      <c r="G79" s="11"/>
      <c r="H79" s="11"/>
      <c r="I79" s="11">
        <f>(K79+J79)*B3</f>
        <v>0</v>
      </c>
      <c r="J79" s="24"/>
      <c r="K79" s="11">
        <v>2</v>
      </c>
    </row>
    <row r="80" spans="1:11" x14ac:dyDescent="0.2">
      <c r="A80" s="11"/>
      <c r="B80" s="11"/>
      <c r="C80" s="11"/>
      <c r="D80" s="11"/>
      <c r="E80" s="24"/>
      <c r="F80" s="24"/>
      <c r="G80" s="24"/>
      <c r="H80" s="24"/>
      <c r="I80" s="11"/>
      <c r="J80" s="24"/>
      <c r="K80" s="11"/>
    </row>
    <row r="81" spans="1:11" x14ac:dyDescent="0.2">
      <c r="A81" s="11"/>
      <c r="B81" s="11"/>
      <c r="C81" s="1" t="s">
        <v>26</v>
      </c>
      <c r="D81" s="1"/>
      <c r="E81" s="24"/>
      <c r="F81" s="24"/>
      <c r="G81" s="24"/>
      <c r="H81" s="24"/>
      <c r="I81" s="11"/>
      <c r="J81" s="24"/>
      <c r="K81" s="11"/>
    </row>
    <row r="82" spans="1:11" x14ac:dyDescent="0.2">
      <c r="A82" s="11"/>
      <c r="B82" s="11"/>
      <c r="C82" s="11" t="s">
        <v>0</v>
      </c>
      <c r="D82" s="11"/>
      <c r="E82" s="11"/>
      <c r="F82" s="11"/>
      <c r="G82" s="11"/>
      <c r="H82" s="11"/>
      <c r="I82" s="11">
        <f>(K82+J82)*B3</f>
        <v>0</v>
      </c>
      <c r="J82" s="24"/>
      <c r="K82" s="11">
        <v>10</v>
      </c>
    </row>
    <row r="83" spans="1:11" x14ac:dyDescent="0.2">
      <c r="A83" s="11"/>
      <c r="B83" s="11"/>
      <c r="C83" s="11" t="s">
        <v>1</v>
      </c>
      <c r="D83" s="11"/>
      <c r="E83" s="11"/>
      <c r="F83" s="11"/>
      <c r="G83" s="11"/>
      <c r="H83" s="11"/>
      <c r="I83" s="11">
        <f>(K83+J83)*B3</f>
        <v>0</v>
      </c>
      <c r="J83" s="24"/>
      <c r="K83" s="11">
        <v>7</v>
      </c>
    </row>
    <row r="84" spans="1:11" x14ac:dyDescent="0.2">
      <c r="A84" s="11"/>
      <c r="B84" s="11"/>
      <c r="C84" s="11" t="s">
        <v>2</v>
      </c>
      <c r="D84" s="11"/>
      <c r="E84" s="11"/>
      <c r="F84" s="11"/>
      <c r="G84" s="11"/>
      <c r="H84" s="11"/>
      <c r="I84" s="11">
        <f>(K84+J84)*B3</f>
        <v>0</v>
      </c>
      <c r="J84" s="24"/>
      <c r="K84" s="11">
        <v>5</v>
      </c>
    </row>
    <row r="85" spans="1:11" x14ac:dyDescent="0.2">
      <c r="A85" s="11"/>
      <c r="B85" s="11"/>
      <c r="C85" s="11" t="s">
        <v>3</v>
      </c>
      <c r="D85" s="11"/>
      <c r="E85" s="11"/>
      <c r="F85" s="11"/>
      <c r="G85" s="11"/>
      <c r="H85" s="11"/>
      <c r="I85" s="11">
        <f>(K85+J85)*B3</f>
        <v>0</v>
      </c>
      <c r="J85" s="24"/>
      <c r="K85" s="11">
        <v>3</v>
      </c>
    </row>
    <row r="86" spans="1:11" x14ac:dyDescent="0.2">
      <c r="A86" s="11"/>
      <c r="B86" s="11"/>
      <c r="C86" s="11" t="s">
        <v>4</v>
      </c>
      <c r="D86" s="11"/>
      <c r="E86" s="11"/>
      <c r="F86" s="11"/>
      <c r="G86" s="11"/>
      <c r="H86" s="11"/>
      <c r="I86" s="11">
        <f>(K86+J86)*B3</f>
        <v>0</v>
      </c>
      <c r="J86" s="24"/>
      <c r="K86" s="11">
        <v>2</v>
      </c>
    </row>
    <row r="87" spans="1:11" x14ac:dyDescent="0.2">
      <c r="A87" s="11"/>
      <c r="B87" s="11"/>
      <c r="C87" s="11"/>
      <c r="D87" s="11"/>
      <c r="E87" s="24"/>
      <c r="F87" s="24"/>
      <c r="G87" s="24"/>
      <c r="H87" s="24"/>
      <c r="I87" s="11"/>
      <c r="J87" s="24"/>
      <c r="K87" s="11"/>
    </row>
    <row r="88" spans="1:11" x14ac:dyDescent="0.2">
      <c r="A88" s="11"/>
      <c r="B88" s="11"/>
      <c r="C88" s="1" t="s">
        <v>27</v>
      </c>
      <c r="D88" s="1"/>
      <c r="E88" s="24"/>
      <c r="F88" s="24"/>
      <c r="G88" s="24"/>
      <c r="H88" s="24"/>
      <c r="I88" s="11"/>
      <c r="J88" s="24"/>
      <c r="K88" s="11"/>
    </row>
    <row r="89" spans="1:11" x14ac:dyDescent="0.2">
      <c r="A89" s="11"/>
      <c r="B89" s="11"/>
      <c r="C89" s="11" t="s">
        <v>0</v>
      </c>
      <c r="D89" s="11"/>
      <c r="E89" s="11"/>
      <c r="F89" s="11"/>
      <c r="G89" s="11"/>
      <c r="H89" s="11"/>
      <c r="I89" s="11">
        <f>(K89+J89)*B3</f>
        <v>0</v>
      </c>
      <c r="J89" s="24"/>
      <c r="K89" s="11">
        <v>10</v>
      </c>
    </row>
    <row r="90" spans="1:11" x14ac:dyDescent="0.2">
      <c r="A90" s="11"/>
      <c r="B90" s="11"/>
      <c r="C90" s="11" t="s">
        <v>1</v>
      </c>
      <c r="D90" s="11"/>
      <c r="E90" s="11"/>
      <c r="F90" s="11"/>
      <c r="G90" s="11"/>
      <c r="H90" s="11"/>
      <c r="I90" s="11">
        <f>(K90+J90)*B3</f>
        <v>0</v>
      </c>
      <c r="J90" s="24"/>
      <c r="K90" s="11">
        <v>7</v>
      </c>
    </row>
    <row r="91" spans="1:11" x14ac:dyDescent="0.2">
      <c r="A91" s="11"/>
      <c r="B91" s="11"/>
      <c r="C91" s="11" t="s">
        <v>2</v>
      </c>
      <c r="D91" s="11"/>
      <c r="E91" s="11"/>
      <c r="F91" s="11"/>
      <c r="G91" s="11"/>
      <c r="H91" s="11"/>
      <c r="I91" s="11">
        <f>(K91+J91)*B3</f>
        <v>0</v>
      </c>
      <c r="J91" s="24"/>
      <c r="K91" s="11">
        <v>5</v>
      </c>
    </row>
    <row r="92" spans="1:11" x14ac:dyDescent="0.2">
      <c r="A92" s="11"/>
      <c r="B92" s="11"/>
      <c r="C92" s="11" t="s">
        <v>3</v>
      </c>
      <c r="D92" s="11"/>
      <c r="E92" s="11"/>
      <c r="F92" s="11"/>
      <c r="G92" s="11"/>
      <c r="H92" s="11"/>
      <c r="I92" s="11">
        <f>(K92+J92)*B3</f>
        <v>0</v>
      </c>
      <c r="J92" s="24"/>
      <c r="K92" s="11">
        <v>3</v>
      </c>
    </row>
    <row r="93" spans="1:11" x14ac:dyDescent="0.2">
      <c r="A93" s="11"/>
      <c r="B93" s="11"/>
      <c r="C93" s="11" t="s">
        <v>4</v>
      </c>
      <c r="D93" s="11"/>
      <c r="E93" s="11"/>
      <c r="F93" s="11"/>
      <c r="G93" s="11"/>
      <c r="H93" s="11"/>
      <c r="I93" s="11">
        <f>(K93+J93)*B3</f>
        <v>0</v>
      </c>
      <c r="J93" s="24"/>
      <c r="K93" s="11">
        <v>2</v>
      </c>
    </row>
    <row r="94" spans="1:11" x14ac:dyDescent="0.2">
      <c r="A94" s="11"/>
      <c r="B94" s="11"/>
      <c r="C94" s="11"/>
      <c r="D94" s="11"/>
      <c r="E94" s="24"/>
      <c r="F94" s="24"/>
      <c r="G94" s="24"/>
      <c r="H94" s="24"/>
      <c r="I94" s="11"/>
      <c r="J94" s="24"/>
      <c r="K94" s="11"/>
    </row>
    <row r="95" spans="1:11" x14ac:dyDescent="0.2">
      <c r="A95" s="11"/>
      <c r="B95" s="11"/>
      <c r="C95" s="1" t="s">
        <v>28</v>
      </c>
      <c r="D95" s="1"/>
      <c r="E95" s="11"/>
      <c r="F95" s="11"/>
      <c r="G95" s="11"/>
      <c r="H95" s="11"/>
      <c r="I95" s="11"/>
      <c r="J95" s="24"/>
      <c r="K95" s="11"/>
    </row>
    <row r="96" spans="1:11" x14ac:dyDescent="0.2">
      <c r="A96" s="11"/>
      <c r="B96" s="11"/>
      <c r="C96" s="11" t="s">
        <v>0</v>
      </c>
      <c r="D96" s="48"/>
      <c r="E96" s="48"/>
      <c r="F96" s="48"/>
      <c r="G96" s="48"/>
      <c r="H96" s="48"/>
      <c r="I96" s="11">
        <f>(K96+J96)*B3</f>
        <v>0</v>
      </c>
      <c r="J96" s="24"/>
      <c r="K96" s="11">
        <v>10</v>
      </c>
    </row>
    <row r="97" spans="1:11" x14ac:dyDescent="0.2">
      <c r="A97" s="11"/>
      <c r="B97" s="11"/>
      <c r="C97" s="11" t="s">
        <v>1</v>
      </c>
      <c r="D97" s="11"/>
      <c r="E97" s="11"/>
      <c r="F97" s="11"/>
      <c r="G97" s="11"/>
      <c r="H97" s="11"/>
      <c r="I97" s="11">
        <f>(K97+J97)*B3</f>
        <v>0</v>
      </c>
      <c r="J97" s="24"/>
      <c r="K97" s="11">
        <v>7</v>
      </c>
    </row>
    <row r="98" spans="1:11" x14ac:dyDescent="0.2">
      <c r="A98" s="11"/>
      <c r="B98" s="11"/>
      <c r="C98" s="11" t="s">
        <v>2</v>
      </c>
      <c r="D98" s="11"/>
      <c r="E98" s="11"/>
      <c r="F98" s="11"/>
      <c r="G98" s="11"/>
      <c r="H98" s="11"/>
      <c r="I98" s="11">
        <f>(K98+J98)*B3</f>
        <v>0</v>
      </c>
      <c r="J98" s="24"/>
      <c r="K98" s="11">
        <v>5</v>
      </c>
    </row>
    <row r="99" spans="1:11" x14ac:dyDescent="0.2">
      <c r="A99" s="11"/>
      <c r="B99" s="11"/>
      <c r="C99" s="11" t="s">
        <v>3</v>
      </c>
      <c r="D99" s="11"/>
      <c r="E99" s="11"/>
      <c r="F99" s="11"/>
      <c r="G99" s="11"/>
      <c r="H99" s="11"/>
      <c r="I99" s="11">
        <f>(K99+J99)*B3</f>
        <v>0</v>
      </c>
      <c r="J99" s="24"/>
      <c r="K99" s="11">
        <v>3</v>
      </c>
    </row>
    <row r="100" spans="1:11" x14ac:dyDescent="0.2">
      <c r="A100" s="11"/>
      <c r="B100" s="11"/>
      <c r="C100" s="11" t="s">
        <v>4</v>
      </c>
      <c r="D100" s="11"/>
      <c r="E100" s="11"/>
      <c r="F100" s="11"/>
      <c r="G100" s="11"/>
      <c r="H100" s="11"/>
      <c r="I100" s="11">
        <f>(K100+J100)*B3</f>
        <v>0</v>
      </c>
      <c r="J100" s="24"/>
      <c r="K100" s="11">
        <v>2</v>
      </c>
    </row>
    <row r="101" spans="1:11" x14ac:dyDescent="0.2">
      <c r="A101" s="11"/>
      <c r="B101" s="11"/>
      <c r="C101" s="11"/>
      <c r="D101" s="11"/>
      <c r="E101" s="24"/>
      <c r="F101" s="24"/>
      <c r="G101" s="24"/>
      <c r="H101" s="24"/>
      <c r="I101" s="11"/>
      <c r="J101" s="24"/>
      <c r="K101" s="11"/>
    </row>
    <row r="102" spans="1:11" x14ac:dyDescent="0.2">
      <c r="A102" s="11"/>
      <c r="B102" s="11"/>
      <c r="C102" s="1" t="s">
        <v>12</v>
      </c>
      <c r="D102" s="1"/>
      <c r="E102" s="24"/>
      <c r="F102" s="24"/>
      <c r="G102" s="24"/>
      <c r="H102" s="24"/>
      <c r="I102" s="11"/>
      <c r="J102" s="24"/>
      <c r="K102" s="11"/>
    </row>
    <row r="103" spans="1:11" x14ac:dyDescent="0.2">
      <c r="A103" s="11"/>
      <c r="B103" s="11"/>
      <c r="C103" s="11" t="s">
        <v>0</v>
      </c>
      <c r="D103" s="30"/>
      <c r="E103" s="11"/>
      <c r="F103" s="11"/>
      <c r="G103" s="11"/>
      <c r="H103" s="11"/>
      <c r="I103" s="11">
        <f>(K103+J103)*B3</f>
        <v>0</v>
      </c>
      <c r="J103" s="24"/>
      <c r="K103" s="11">
        <v>10</v>
      </c>
    </row>
    <row r="104" spans="1:11" ht="18" customHeight="1" x14ac:dyDescent="0.2">
      <c r="A104" s="11"/>
      <c r="B104" s="11"/>
      <c r="C104" s="11" t="s">
        <v>1</v>
      </c>
      <c r="D104" s="11"/>
      <c r="E104" s="50"/>
      <c r="F104" s="50"/>
      <c r="G104" s="50"/>
      <c r="H104" s="50"/>
      <c r="I104" s="11">
        <f>(K104+J104)*B3</f>
        <v>0</v>
      </c>
      <c r="J104" s="24"/>
      <c r="K104" s="11">
        <v>7</v>
      </c>
    </row>
    <row r="105" spans="1:11" ht="16.5" customHeight="1" x14ac:dyDescent="0.2">
      <c r="A105" s="11"/>
      <c r="B105" s="11"/>
      <c r="C105" s="11" t="s">
        <v>2</v>
      </c>
      <c r="D105" s="11"/>
      <c r="E105" s="50"/>
      <c r="F105" s="50"/>
      <c r="G105" s="50"/>
      <c r="H105" s="50"/>
      <c r="I105" s="11">
        <f>(K105+J105)*B3</f>
        <v>0</v>
      </c>
      <c r="J105" s="24"/>
      <c r="K105" s="11">
        <v>5</v>
      </c>
    </row>
    <row r="106" spans="1:11" x14ac:dyDescent="0.2">
      <c r="A106" s="11"/>
      <c r="B106" s="11"/>
      <c r="C106" s="11" t="s">
        <v>3</v>
      </c>
      <c r="D106" s="11"/>
      <c r="E106" s="11"/>
      <c r="F106" s="11"/>
      <c r="G106" s="11"/>
      <c r="H106" s="11"/>
      <c r="I106" s="11">
        <f>(K106+J106)*B3</f>
        <v>0</v>
      </c>
      <c r="J106" s="24"/>
      <c r="K106" s="11">
        <v>3</v>
      </c>
    </row>
    <row r="107" spans="1:11" x14ac:dyDescent="0.2">
      <c r="A107" s="11"/>
      <c r="B107" s="11"/>
      <c r="C107" s="11" t="s">
        <v>4</v>
      </c>
      <c r="D107" s="11"/>
      <c r="E107" s="11"/>
      <c r="F107" s="11"/>
      <c r="G107" s="11"/>
      <c r="H107" s="11"/>
      <c r="I107" s="11">
        <f>(K107+J107)*B3</f>
        <v>0</v>
      </c>
      <c r="J107" s="24"/>
      <c r="K107" s="11">
        <v>2</v>
      </c>
    </row>
    <row r="108" spans="1:11" x14ac:dyDescent="0.2">
      <c r="A108" s="11"/>
      <c r="B108" s="11"/>
      <c r="C108" s="11"/>
      <c r="D108" s="11"/>
      <c r="E108" s="24"/>
      <c r="F108" s="24"/>
      <c r="G108" s="24"/>
      <c r="H108" s="24"/>
      <c r="I108" s="11"/>
      <c r="J108" s="24"/>
      <c r="K108" s="11"/>
    </row>
    <row r="109" spans="1:11" x14ac:dyDescent="0.2">
      <c r="A109" s="11"/>
      <c r="B109" s="11"/>
      <c r="C109" s="1" t="s">
        <v>13</v>
      </c>
      <c r="D109" s="1"/>
      <c r="E109" s="24"/>
      <c r="F109" s="24"/>
      <c r="G109" s="24"/>
      <c r="H109" s="24"/>
      <c r="I109" s="11"/>
      <c r="J109" s="24"/>
      <c r="K109" s="11"/>
    </row>
    <row r="110" spans="1:11" x14ac:dyDescent="0.2">
      <c r="A110" s="11"/>
      <c r="B110" s="11"/>
      <c r="C110" s="11" t="s">
        <v>0</v>
      </c>
      <c r="D110" s="11"/>
      <c r="E110" s="11"/>
      <c r="F110" s="11"/>
      <c r="G110" s="11"/>
      <c r="H110" s="11"/>
      <c r="I110" s="11">
        <f>(K110+J110)*B3</f>
        <v>0</v>
      </c>
      <c r="J110" s="24"/>
      <c r="K110" s="11">
        <v>10</v>
      </c>
    </row>
    <row r="111" spans="1:11" x14ac:dyDescent="0.2">
      <c r="A111" s="11"/>
      <c r="B111" s="11"/>
      <c r="C111" s="11" t="s">
        <v>1</v>
      </c>
      <c r="D111" s="48"/>
      <c r="E111" s="11"/>
      <c r="F111" s="11"/>
      <c r="G111" s="11"/>
      <c r="H111" s="11"/>
      <c r="I111" s="11">
        <f>(K111+J111)*B3</f>
        <v>0</v>
      </c>
      <c r="J111" s="24"/>
      <c r="K111" s="11">
        <v>7</v>
      </c>
    </row>
    <row r="112" spans="1:11" x14ac:dyDescent="0.2">
      <c r="A112" s="11"/>
      <c r="B112" s="11"/>
      <c r="C112" s="11" t="s">
        <v>2</v>
      </c>
      <c r="D112" s="11"/>
      <c r="E112" s="11"/>
      <c r="F112" s="11"/>
      <c r="G112" s="11"/>
      <c r="H112" s="11"/>
      <c r="I112" s="11">
        <f>(K112+J112)*B3</f>
        <v>0</v>
      </c>
      <c r="J112" s="24"/>
      <c r="K112" s="11">
        <v>5</v>
      </c>
    </row>
    <row r="113" spans="1:11" x14ac:dyDescent="0.2">
      <c r="A113" s="11"/>
      <c r="B113" s="11"/>
      <c r="C113" s="11" t="s">
        <v>3</v>
      </c>
      <c r="D113" s="11"/>
      <c r="E113" s="11"/>
      <c r="F113" s="11"/>
      <c r="G113" s="11"/>
      <c r="H113" s="11"/>
      <c r="I113" s="11">
        <f>(K113+J113)*B3</f>
        <v>0</v>
      </c>
      <c r="J113" s="24"/>
      <c r="K113" s="11">
        <v>3</v>
      </c>
    </row>
    <row r="114" spans="1:11" x14ac:dyDescent="0.2">
      <c r="A114" s="11"/>
      <c r="B114" s="11"/>
      <c r="C114" s="11" t="s">
        <v>4</v>
      </c>
      <c r="D114" s="11"/>
      <c r="E114" s="11"/>
      <c r="F114" s="11"/>
      <c r="G114" s="11"/>
      <c r="H114" s="11"/>
      <c r="I114" s="11">
        <f>(K114+J114)*B3</f>
        <v>0</v>
      </c>
      <c r="J114" s="24"/>
      <c r="K114" s="11">
        <v>2</v>
      </c>
    </row>
    <row r="115" spans="1:11" x14ac:dyDescent="0.2">
      <c r="A115" s="11"/>
      <c r="B115" s="11"/>
      <c r="C115" s="11"/>
      <c r="D115" s="11"/>
      <c r="E115" s="24"/>
      <c r="F115" s="24"/>
      <c r="G115" s="24"/>
      <c r="H115" s="24"/>
      <c r="I115" s="11"/>
      <c r="J115" s="24"/>
      <c r="K115" s="11"/>
    </row>
    <row r="116" spans="1:11" x14ac:dyDescent="0.2">
      <c r="A116" s="11"/>
      <c r="B116" s="11"/>
      <c r="C116" s="1" t="s">
        <v>68</v>
      </c>
      <c r="D116" s="1"/>
      <c r="E116" s="24"/>
      <c r="F116" s="24"/>
      <c r="G116" s="24"/>
      <c r="H116" s="24"/>
      <c r="I116" s="11"/>
      <c r="J116" s="24"/>
      <c r="K116" s="11"/>
    </row>
    <row r="117" spans="1:11" x14ac:dyDescent="0.2">
      <c r="A117" s="11"/>
      <c r="B117" s="11"/>
      <c r="C117" s="11" t="s">
        <v>0</v>
      </c>
      <c r="D117" s="11"/>
      <c r="E117" s="11"/>
      <c r="F117" s="11"/>
      <c r="G117" s="11"/>
      <c r="H117" s="11"/>
      <c r="I117" s="11">
        <f>(K117+J117)*B3</f>
        <v>0</v>
      </c>
      <c r="J117" s="24"/>
      <c r="K117" s="11">
        <v>10</v>
      </c>
    </row>
    <row r="118" spans="1:11" x14ac:dyDescent="0.2">
      <c r="A118" s="11"/>
      <c r="B118" s="11"/>
      <c r="C118" s="11" t="s">
        <v>1</v>
      </c>
      <c r="D118" s="11"/>
      <c r="E118" s="11"/>
      <c r="F118" s="11"/>
      <c r="G118" s="11"/>
      <c r="H118" s="11"/>
      <c r="I118" s="11">
        <f>(K118+J118)*B3</f>
        <v>0</v>
      </c>
      <c r="J118" s="24"/>
      <c r="K118" s="11">
        <v>7</v>
      </c>
    </row>
    <row r="119" spans="1:11" x14ac:dyDescent="0.2">
      <c r="A119" s="11"/>
      <c r="B119" s="11"/>
      <c r="C119" s="11" t="s">
        <v>2</v>
      </c>
      <c r="D119" s="11"/>
      <c r="E119" s="11"/>
      <c r="F119" s="11"/>
      <c r="G119" s="11"/>
      <c r="H119" s="11"/>
      <c r="I119" s="11">
        <f>(K119+J119)*B3</f>
        <v>0</v>
      </c>
      <c r="J119" s="24"/>
      <c r="K119" s="11">
        <v>5</v>
      </c>
    </row>
    <row r="120" spans="1:11" x14ac:dyDescent="0.2">
      <c r="A120" s="11"/>
      <c r="B120" s="11"/>
      <c r="C120" s="11" t="s">
        <v>3</v>
      </c>
      <c r="D120" s="11"/>
      <c r="E120" s="11"/>
      <c r="F120" s="11"/>
      <c r="G120" s="11"/>
      <c r="H120" s="11"/>
      <c r="I120" s="11">
        <f>(K120+J120)*B3</f>
        <v>0</v>
      </c>
      <c r="J120" s="24"/>
      <c r="K120" s="11">
        <v>3</v>
      </c>
    </row>
    <row r="121" spans="1:11" x14ac:dyDescent="0.2">
      <c r="A121" s="11"/>
      <c r="B121" s="11"/>
      <c r="C121" s="11" t="s">
        <v>4</v>
      </c>
      <c r="D121" s="11"/>
      <c r="E121" s="11"/>
      <c r="F121" s="11"/>
      <c r="G121" s="11"/>
      <c r="H121" s="11"/>
      <c r="I121" s="11">
        <f>(K121+J121)*B3</f>
        <v>0</v>
      </c>
      <c r="J121" s="24"/>
      <c r="K121" s="11">
        <v>2</v>
      </c>
    </row>
    <row r="122" spans="1:11" x14ac:dyDescent="0.2">
      <c r="A122" s="11"/>
      <c r="B122" s="11"/>
      <c r="C122" s="11"/>
      <c r="D122" s="11"/>
      <c r="E122" s="24"/>
      <c r="F122" s="24"/>
      <c r="G122" s="24"/>
      <c r="H122" s="24"/>
      <c r="I122" s="11"/>
      <c r="J122" s="24"/>
      <c r="K122" s="11"/>
    </row>
    <row r="123" spans="1:11" x14ac:dyDescent="0.2">
      <c r="A123" s="11"/>
      <c r="B123" s="11"/>
      <c r="C123" s="1" t="s">
        <v>69</v>
      </c>
      <c r="D123" s="1"/>
      <c r="E123" s="24"/>
      <c r="F123" s="24"/>
      <c r="G123" s="24"/>
      <c r="H123" s="24"/>
      <c r="I123" s="11"/>
      <c r="J123" s="11"/>
      <c r="K123" s="11"/>
    </row>
    <row r="124" spans="1:11" x14ac:dyDescent="0.2">
      <c r="A124" s="11"/>
      <c r="B124" s="11"/>
      <c r="C124" s="11" t="s">
        <v>0</v>
      </c>
      <c r="D124" s="48"/>
      <c r="E124" s="11"/>
      <c r="F124" s="11"/>
      <c r="G124" s="11"/>
      <c r="H124" s="11"/>
      <c r="I124" s="11">
        <f>(K124+J124)*B3</f>
        <v>0</v>
      </c>
      <c r="J124" s="24"/>
      <c r="K124" s="11">
        <v>10</v>
      </c>
    </row>
    <row r="125" spans="1:11" x14ac:dyDescent="0.2">
      <c r="A125" s="11"/>
      <c r="B125" s="11"/>
      <c r="C125" s="11" t="s">
        <v>1</v>
      </c>
      <c r="D125" s="11"/>
      <c r="E125" s="11"/>
      <c r="F125" s="11"/>
      <c r="G125" s="11"/>
      <c r="H125" s="11"/>
      <c r="I125" s="11">
        <f>(K125+J125)*B3</f>
        <v>0</v>
      </c>
      <c r="J125" s="24"/>
      <c r="K125" s="11">
        <v>7</v>
      </c>
    </row>
    <row r="126" spans="1:11" x14ac:dyDescent="0.2">
      <c r="A126" s="11"/>
      <c r="B126" s="11"/>
      <c r="C126" s="11" t="s">
        <v>2</v>
      </c>
      <c r="D126" s="11"/>
      <c r="E126" s="11"/>
      <c r="F126" s="11"/>
      <c r="G126" s="11"/>
      <c r="H126" s="11"/>
      <c r="I126" s="11">
        <f>(K126+J126)*B3</f>
        <v>0</v>
      </c>
      <c r="J126" s="24"/>
      <c r="K126" s="11">
        <v>5</v>
      </c>
    </row>
    <row r="127" spans="1:11" x14ac:dyDescent="0.2">
      <c r="A127" s="11"/>
      <c r="B127" s="11"/>
      <c r="C127" s="11" t="s">
        <v>3</v>
      </c>
      <c r="D127" s="11"/>
      <c r="E127" s="11"/>
      <c r="F127" s="11"/>
      <c r="G127" s="11"/>
      <c r="H127" s="11"/>
      <c r="I127" s="11">
        <f>(K127+J127)*B3</f>
        <v>0</v>
      </c>
      <c r="J127" s="24"/>
      <c r="K127" s="11">
        <v>3</v>
      </c>
    </row>
    <row r="128" spans="1:11" x14ac:dyDescent="0.2">
      <c r="A128" s="11"/>
      <c r="B128" s="11"/>
      <c r="C128" s="11" t="s">
        <v>4</v>
      </c>
      <c r="D128" s="11"/>
      <c r="E128" s="11"/>
      <c r="F128" s="11"/>
      <c r="G128" s="11"/>
      <c r="H128" s="11"/>
      <c r="I128" s="11">
        <f>(K128+J128)*B3</f>
        <v>0</v>
      </c>
      <c r="J128" s="24"/>
      <c r="K128" s="11">
        <v>2</v>
      </c>
    </row>
    <row r="129" spans="1:11" x14ac:dyDescent="0.2">
      <c r="A129" s="32"/>
      <c r="B129" s="11"/>
      <c r="C129" s="11"/>
      <c r="D129" s="11"/>
      <c r="E129" s="11"/>
      <c r="F129" s="11"/>
      <c r="G129" s="11"/>
      <c r="H129" s="11"/>
      <c r="I129" s="11"/>
      <c r="J129" s="24"/>
      <c r="K129" s="11"/>
    </row>
    <row r="130" spans="1:11" x14ac:dyDescent="0.2">
      <c r="A130" s="32"/>
      <c r="B130" s="11"/>
      <c r="C130" s="1" t="s">
        <v>119</v>
      </c>
      <c r="D130" s="1"/>
      <c r="E130" s="24"/>
      <c r="F130" s="24"/>
      <c r="G130" s="24"/>
      <c r="H130" s="24"/>
      <c r="I130" s="11"/>
      <c r="J130" s="11"/>
      <c r="K130" s="11"/>
    </row>
    <row r="131" spans="1:11" x14ac:dyDescent="0.2">
      <c r="A131" s="32"/>
      <c r="B131" s="11"/>
      <c r="C131" s="11" t="s">
        <v>0</v>
      </c>
      <c r="D131" s="48"/>
      <c r="E131" s="11"/>
      <c r="F131" s="11"/>
      <c r="G131" s="11"/>
      <c r="H131" s="11"/>
      <c r="I131" s="11">
        <f>(K131+J131)*B3</f>
        <v>0</v>
      </c>
      <c r="J131" s="11"/>
      <c r="K131" s="11">
        <v>10</v>
      </c>
    </row>
    <row r="132" spans="1:11" x14ac:dyDescent="0.2">
      <c r="A132" s="32"/>
      <c r="B132" s="11"/>
      <c r="C132" s="11" t="s">
        <v>1</v>
      </c>
      <c r="D132" s="11"/>
      <c r="E132" s="11"/>
      <c r="F132" s="11"/>
      <c r="G132" s="11"/>
      <c r="H132" s="11"/>
      <c r="I132" s="11">
        <f>(K132+J132)*B3</f>
        <v>0</v>
      </c>
      <c r="J132" s="11"/>
      <c r="K132" s="11">
        <v>7</v>
      </c>
    </row>
    <row r="133" spans="1:11" x14ac:dyDescent="0.2">
      <c r="A133" s="32"/>
      <c r="B133" s="11"/>
      <c r="C133" s="11" t="s">
        <v>2</v>
      </c>
      <c r="D133" s="11"/>
      <c r="E133" s="11"/>
      <c r="F133" s="11"/>
      <c r="G133" s="11"/>
      <c r="H133" s="11"/>
      <c r="I133" s="11">
        <f>(K133+J133)*B3</f>
        <v>0</v>
      </c>
      <c r="J133" s="11"/>
      <c r="K133" s="11">
        <v>5</v>
      </c>
    </row>
    <row r="134" spans="1:11" x14ac:dyDescent="0.2">
      <c r="A134" s="11"/>
      <c r="B134" s="11"/>
      <c r="C134" s="11" t="s">
        <v>3</v>
      </c>
      <c r="D134" s="11"/>
      <c r="E134" s="24"/>
      <c r="F134" s="24"/>
      <c r="G134" s="24"/>
      <c r="H134" s="24"/>
      <c r="I134" s="11">
        <f>(K134+J134)*B3</f>
        <v>0</v>
      </c>
      <c r="J134" s="11"/>
      <c r="K134" s="11">
        <v>3</v>
      </c>
    </row>
    <row r="135" spans="1:11" x14ac:dyDescent="0.2">
      <c r="A135" s="11"/>
      <c r="B135" s="11"/>
      <c r="C135" s="11" t="s">
        <v>4</v>
      </c>
      <c r="D135" s="11"/>
      <c r="E135" s="24"/>
      <c r="F135" s="24"/>
      <c r="G135" s="24"/>
      <c r="H135" s="24"/>
      <c r="I135" s="11">
        <f>(K135+J135)*B3</f>
        <v>0</v>
      </c>
      <c r="J135" s="11"/>
      <c r="K135" s="11">
        <v>2</v>
      </c>
    </row>
    <row r="136" spans="1:11" x14ac:dyDescent="0.2">
      <c r="A136" s="11"/>
      <c r="B136" s="11"/>
      <c r="C136" s="11"/>
      <c r="D136" s="11"/>
      <c r="E136" s="24"/>
      <c r="F136" s="24"/>
      <c r="G136" s="24"/>
      <c r="H136" s="24"/>
      <c r="I136" s="11"/>
      <c r="J136" s="11"/>
      <c r="K136" s="11"/>
    </row>
    <row r="137" spans="1:11" x14ac:dyDescent="0.2">
      <c r="A137" s="11"/>
      <c r="B137" s="11"/>
      <c r="C137" s="1" t="s">
        <v>82</v>
      </c>
      <c r="D137" s="11"/>
      <c r="E137" s="11"/>
      <c r="F137" s="11"/>
      <c r="G137" s="11"/>
      <c r="H137" s="11"/>
      <c r="I137" s="11"/>
      <c r="J137" s="11"/>
      <c r="K137" s="11"/>
    </row>
    <row r="138" spans="1:11" x14ac:dyDescent="0.2">
      <c r="A138" s="11"/>
      <c r="B138" s="11"/>
      <c r="C138" s="11" t="s">
        <v>0</v>
      </c>
      <c r="D138" s="11"/>
      <c r="E138" s="11"/>
      <c r="F138" s="11"/>
      <c r="G138" s="11"/>
      <c r="H138" s="11"/>
      <c r="I138" s="11">
        <f>(K138+J138)*B3</f>
        <v>0</v>
      </c>
      <c r="J138" s="11"/>
      <c r="K138" s="11">
        <v>10</v>
      </c>
    </row>
    <row r="139" spans="1:11" x14ac:dyDescent="0.2">
      <c r="A139" s="11"/>
      <c r="B139" s="11"/>
      <c r="C139" s="11" t="s">
        <v>1</v>
      </c>
      <c r="D139" s="11"/>
      <c r="E139" s="11"/>
      <c r="F139" s="11"/>
      <c r="G139" s="11"/>
      <c r="H139" s="11"/>
      <c r="I139" s="11">
        <f>(K139+J139)*B3</f>
        <v>0</v>
      </c>
      <c r="J139" s="11"/>
      <c r="K139" s="11">
        <v>7</v>
      </c>
    </row>
    <row r="140" spans="1:11" x14ac:dyDescent="0.2">
      <c r="A140" s="11"/>
      <c r="B140" s="11"/>
      <c r="C140" s="11" t="s">
        <v>2</v>
      </c>
      <c r="D140" s="11"/>
      <c r="E140" s="11"/>
      <c r="F140" s="11"/>
      <c r="G140" s="11"/>
      <c r="H140" s="11"/>
      <c r="I140" s="11">
        <f>(K140+J140)*B3</f>
        <v>0</v>
      </c>
      <c r="J140" s="11"/>
      <c r="K140" s="11">
        <v>5</v>
      </c>
    </row>
    <row r="141" spans="1:11" x14ac:dyDescent="0.2">
      <c r="A141" s="11"/>
      <c r="B141" s="11"/>
      <c r="C141" s="11" t="s">
        <v>3</v>
      </c>
      <c r="D141" s="11"/>
      <c r="E141" s="11"/>
      <c r="F141" s="11"/>
      <c r="G141" s="11"/>
      <c r="H141" s="11"/>
      <c r="I141" s="11">
        <f>(K141+J141)*B3</f>
        <v>0</v>
      </c>
      <c r="J141" s="11"/>
      <c r="K141" s="11">
        <v>3</v>
      </c>
    </row>
    <row r="142" spans="1:11" x14ac:dyDescent="0.2">
      <c r="A142" s="11"/>
      <c r="B142" s="11"/>
      <c r="C142" s="11" t="s">
        <v>4</v>
      </c>
      <c r="D142" s="11"/>
      <c r="E142" s="11"/>
      <c r="F142" s="11"/>
      <c r="G142" s="11"/>
      <c r="H142" s="11"/>
      <c r="I142" s="11">
        <f>(K142+J142)*B3</f>
        <v>0</v>
      </c>
      <c r="J142" s="11"/>
      <c r="K142" s="11">
        <v>2</v>
      </c>
    </row>
    <row r="143" spans="1:11" x14ac:dyDescent="0.2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">
      <c r="A144" s="11"/>
      <c r="B144" s="11"/>
      <c r="C144" s="1" t="s">
        <v>96</v>
      </c>
      <c r="D144" s="11"/>
      <c r="E144" s="11"/>
      <c r="F144" s="11"/>
      <c r="G144" s="11"/>
      <c r="H144" s="11"/>
      <c r="I144" s="11"/>
      <c r="J144" s="11"/>
      <c r="K144" s="11"/>
    </row>
    <row r="145" spans="1:11" x14ac:dyDescent="0.2">
      <c r="A145" s="11"/>
      <c r="B145" s="11"/>
      <c r="C145" s="11" t="s">
        <v>0</v>
      </c>
      <c r="D145" s="11"/>
      <c r="E145" s="11"/>
      <c r="F145" s="11"/>
      <c r="G145" s="11"/>
      <c r="H145" s="11"/>
      <c r="I145" s="11">
        <f>(K145+J145)*B3</f>
        <v>0</v>
      </c>
      <c r="J145" s="11"/>
      <c r="K145" s="11">
        <v>10</v>
      </c>
    </row>
    <row r="146" spans="1:11" x14ac:dyDescent="0.2">
      <c r="A146" s="11"/>
      <c r="B146" s="11"/>
      <c r="C146" s="11" t="s">
        <v>1</v>
      </c>
      <c r="D146" s="48"/>
      <c r="E146" s="11"/>
      <c r="F146" s="11"/>
      <c r="G146" s="11"/>
      <c r="H146" s="11"/>
      <c r="I146" s="11">
        <f>(K146+J146)*B3</f>
        <v>0</v>
      </c>
      <c r="J146" s="11"/>
      <c r="K146" s="11">
        <v>7</v>
      </c>
    </row>
    <row r="147" spans="1:11" x14ac:dyDescent="0.2">
      <c r="A147" s="11"/>
      <c r="B147" s="11"/>
      <c r="C147" s="11" t="s">
        <v>2</v>
      </c>
      <c r="D147" s="11"/>
      <c r="E147" s="11"/>
      <c r="F147" s="11"/>
      <c r="G147" s="11"/>
      <c r="H147" s="11"/>
      <c r="I147" s="11">
        <f>(K147+J147)*B3</f>
        <v>0</v>
      </c>
      <c r="J147" s="11"/>
      <c r="K147" s="11">
        <v>5</v>
      </c>
    </row>
    <row r="148" spans="1:11" x14ac:dyDescent="0.2">
      <c r="A148" s="11"/>
      <c r="B148" s="11"/>
      <c r="C148" s="11" t="s">
        <v>3</v>
      </c>
      <c r="D148" s="11"/>
      <c r="E148" s="11"/>
      <c r="F148" s="11"/>
      <c r="G148" s="11"/>
      <c r="H148" s="11"/>
      <c r="I148" s="11">
        <f>(K148+J148)*B3</f>
        <v>0</v>
      </c>
      <c r="J148" s="11"/>
      <c r="K148" s="11">
        <v>3</v>
      </c>
    </row>
    <row r="149" spans="1:11" x14ac:dyDescent="0.2">
      <c r="A149" s="11"/>
      <c r="B149" s="11"/>
      <c r="C149" s="11" t="s">
        <v>4</v>
      </c>
      <c r="D149" s="11"/>
      <c r="E149" s="11"/>
      <c r="F149" s="11"/>
      <c r="G149" s="11"/>
      <c r="H149" s="11"/>
      <c r="I149" s="11">
        <f>(K149+J149)*B3</f>
        <v>0</v>
      </c>
      <c r="J149" s="11"/>
      <c r="K149" s="11">
        <v>2</v>
      </c>
    </row>
    <row r="150" spans="1:11" ht="15.75" x14ac:dyDescent="0.25">
      <c r="E150" s="9"/>
      <c r="F150" s="9"/>
      <c r="G150" s="9"/>
      <c r="H150" s="9"/>
      <c r="I150" s="11"/>
      <c r="K150" s="11"/>
    </row>
  </sheetData>
  <pageMargins left="0.7" right="0.7" top="0.75" bottom="0.75" header="0.3" footer="0.3"/>
  <pageSetup scale="5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K120"/>
  <sheetViews>
    <sheetView zoomScale="70" zoomScaleNormal="70" workbookViewId="0">
      <selection activeCell="E10" sqref="E10"/>
    </sheetView>
  </sheetViews>
  <sheetFormatPr defaultRowHeight="12.75" x14ac:dyDescent="0.2"/>
  <cols>
    <col min="1" max="1" width="33" customWidth="1"/>
    <col min="2" max="2" width="7" bestFit="1" customWidth="1"/>
    <col min="3" max="3" width="24" bestFit="1" customWidth="1"/>
    <col min="4" max="4" width="19.7109375" bestFit="1" customWidth="1"/>
    <col min="5" max="5" width="30.5703125" style="33" customWidth="1"/>
    <col min="6" max="6" width="33.140625" customWidth="1"/>
    <col min="7" max="8" width="31.5703125" style="33" customWidth="1"/>
  </cols>
  <sheetData>
    <row r="1" spans="1:11" s="109" customFormat="1" x14ac:dyDescent="0.2">
      <c r="A1" s="1" t="s">
        <v>974</v>
      </c>
      <c r="B1" s="112"/>
      <c r="C1" s="1" t="s">
        <v>23</v>
      </c>
      <c r="D1" s="1" t="s">
        <v>48</v>
      </c>
      <c r="E1" s="1" t="s">
        <v>14</v>
      </c>
      <c r="F1" s="1" t="s">
        <v>125</v>
      </c>
      <c r="G1" s="1" t="s">
        <v>122</v>
      </c>
      <c r="H1" s="1" t="s">
        <v>123</v>
      </c>
      <c r="I1" s="1" t="s">
        <v>15</v>
      </c>
      <c r="J1" s="1" t="s">
        <v>16</v>
      </c>
      <c r="K1" s="1" t="s">
        <v>17</v>
      </c>
    </row>
    <row r="2" spans="1:11" ht="15.75" x14ac:dyDescent="0.25">
      <c r="A2" t="s">
        <v>5</v>
      </c>
      <c r="B2" s="6">
        <v>55</v>
      </c>
      <c r="C2" t="s">
        <v>0</v>
      </c>
      <c r="E2" s="35"/>
      <c r="G2" s="172"/>
      <c r="I2" s="112">
        <f>(K2+J2)*B3</f>
        <v>30</v>
      </c>
      <c r="K2" s="112">
        <v>10</v>
      </c>
    </row>
    <row r="3" spans="1:11" ht="15.75" x14ac:dyDescent="0.25">
      <c r="A3" t="s">
        <v>6</v>
      </c>
      <c r="B3" s="1" t="str">
        <f>IF(B2&gt;200,"9.0",IF(B2&gt;175,"8.0",IF(B2&gt;150,"7.0",IF(B2&gt;125,"6.0",IF(B2&gt;100,"5.0",IF(B2&gt;75,"4.0",IF(B2&gt;50,"3.0",IF(B2&gt;25,"2.0",IF(B2&gt;0,"1")))))))))</f>
        <v>3.0</v>
      </c>
      <c r="C3" t="s">
        <v>1</v>
      </c>
      <c r="E3" s="35"/>
      <c r="G3" s="172"/>
      <c r="I3" s="112">
        <f>(K3+J3)*B3</f>
        <v>21</v>
      </c>
      <c r="K3" s="112">
        <v>7</v>
      </c>
    </row>
    <row r="4" spans="1:11" ht="15.75" x14ac:dyDescent="0.25">
      <c r="C4" t="s">
        <v>2</v>
      </c>
      <c r="E4" s="35"/>
      <c r="G4" s="172"/>
      <c r="I4" s="112">
        <f>(K4+J4)*B3</f>
        <v>15</v>
      </c>
      <c r="K4" s="112">
        <v>5</v>
      </c>
    </row>
    <row r="5" spans="1:11" ht="15.75" x14ac:dyDescent="0.25">
      <c r="C5" t="s">
        <v>3</v>
      </c>
      <c r="E5" s="36"/>
      <c r="G5" s="172"/>
      <c r="I5" s="112">
        <f>(K5+J5)*B3</f>
        <v>9</v>
      </c>
      <c r="K5" s="112">
        <v>3</v>
      </c>
    </row>
    <row r="6" spans="1:11" ht="15.75" x14ac:dyDescent="0.25">
      <c r="C6" t="s">
        <v>4</v>
      </c>
      <c r="E6" s="36"/>
      <c r="G6" s="172"/>
      <c r="I6" s="112">
        <f>(K6+J6)*B3</f>
        <v>6</v>
      </c>
      <c r="K6" s="112">
        <v>2</v>
      </c>
    </row>
    <row r="7" spans="1:11" ht="15.75" x14ac:dyDescent="0.25">
      <c r="E7" s="36"/>
      <c r="G7" s="172"/>
    </row>
    <row r="8" spans="1:11" ht="15.75" x14ac:dyDescent="0.25">
      <c r="B8">
        <v>2</v>
      </c>
      <c r="C8" s="2" t="s">
        <v>18</v>
      </c>
      <c r="D8" s="2"/>
      <c r="E8" s="36"/>
      <c r="G8" s="172"/>
    </row>
    <row r="9" spans="1:11" x14ac:dyDescent="0.2">
      <c r="C9" t="s">
        <v>0</v>
      </c>
      <c r="D9" s="112" t="s">
        <v>537</v>
      </c>
      <c r="E9" s="50" t="s">
        <v>536</v>
      </c>
      <c r="F9" s="112" t="s">
        <v>538</v>
      </c>
      <c r="G9" s="50" t="s">
        <v>251</v>
      </c>
      <c r="H9" s="50" t="s">
        <v>273</v>
      </c>
      <c r="I9" s="112">
        <f>(K9+J9)*3</f>
        <v>48</v>
      </c>
      <c r="J9">
        <v>6</v>
      </c>
      <c r="K9" s="112">
        <v>10</v>
      </c>
    </row>
    <row r="10" spans="1:11" x14ac:dyDescent="0.2">
      <c r="C10" t="s">
        <v>1</v>
      </c>
      <c r="D10" s="169" t="s">
        <v>314</v>
      </c>
      <c r="E10" s="168" t="s">
        <v>313</v>
      </c>
      <c r="F10" s="169" t="s">
        <v>316</v>
      </c>
      <c r="G10" s="168" t="s">
        <v>181</v>
      </c>
      <c r="H10" s="168" t="s">
        <v>315</v>
      </c>
      <c r="I10" s="112">
        <f>(K10+J10)*3</f>
        <v>24</v>
      </c>
      <c r="J10">
        <v>1</v>
      </c>
      <c r="K10" s="112">
        <v>7</v>
      </c>
    </row>
    <row r="11" spans="1:11" ht="15.75" x14ac:dyDescent="0.25">
      <c r="C11" t="s">
        <v>2</v>
      </c>
      <c r="E11" s="36"/>
      <c r="G11" s="172"/>
      <c r="I11" s="112">
        <f>(K11+J11)*B3</f>
        <v>15</v>
      </c>
      <c r="K11" s="112">
        <v>5</v>
      </c>
    </row>
    <row r="12" spans="1:11" ht="15.75" x14ac:dyDescent="0.25">
      <c r="C12" t="s">
        <v>3</v>
      </c>
      <c r="E12" s="36"/>
      <c r="G12" s="172"/>
      <c r="I12" s="112">
        <f>(K12+J12)*B3</f>
        <v>9</v>
      </c>
      <c r="K12" s="112">
        <v>3</v>
      </c>
    </row>
    <row r="13" spans="1:11" ht="15.75" x14ac:dyDescent="0.25">
      <c r="C13" t="s">
        <v>4</v>
      </c>
      <c r="E13" s="36"/>
      <c r="G13" s="172"/>
      <c r="I13" s="112">
        <f>(K13+J13)*B3</f>
        <v>6</v>
      </c>
      <c r="K13" s="112">
        <v>2</v>
      </c>
    </row>
    <row r="14" spans="1:11" ht="15.75" x14ac:dyDescent="0.25">
      <c r="E14" s="36"/>
      <c r="G14" s="172"/>
    </row>
    <row r="15" spans="1:11" ht="15.75" x14ac:dyDescent="0.25">
      <c r="B15">
        <v>1</v>
      </c>
      <c r="C15" s="2" t="s">
        <v>19</v>
      </c>
      <c r="D15" s="2"/>
      <c r="E15" s="36"/>
      <c r="G15" s="172"/>
    </row>
    <row r="16" spans="1:11" x14ac:dyDescent="0.2">
      <c r="C16" t="s">
        <v>0</v>
      </c>
      <c r="D16" s="128" t="s">
        <v>415</v>
      </c>
      <c r="E16" s="165" t="s">
        <v>414</v>
      </c>
      <c r="F16" s="128" t="s">
        <v>417</v>
      </c>
      <c r="G16" s="165" t="s">
        <v>135</v>
      </c>
      <c r="H16" s="165" t="s">
        <v>416</v>
      </c>
      <c r="I16" s="112">
        <f>(K16+J16)*B3</f>
        <v>45</v>
      </c>
      <c r="J16">
        <v>5</v>
      </c>
      <c r="K16" s="112">
        <v>10</v>
      </c>
    </row>
    <row r="17" spans="1:11" ht="15.75" x14ac:dyDescent="0.25">
      <c r="C17" t="s">
        <v>1</v>
      </c>
      <c r="E17" s="35"/>
      <c r="G17" s="172"/>
      <c r="I17" s="112">
        <f>(K17+J17)*B3</f>
        <v>21</v>
      </c>
      <c r="K17" s="112">
        <v>7</v>
      </c>
    </row>
    <row r="18" spans="1:11" ht="15.75" x14ac:dyDescent="0.25">
      <c r="C18" t="s">
        <v>2</v>
      </c>
      <c r="E18" s="35"/>
      <c r="G18" s="172"/>
      <c r="I18" s="112">
        <f>(K18+J18)*B3</f>
        <v>15</v>
      </c>
      <c r="K18" s="112">
        <v>5</v>
      </c>
    </row>
    <row r="19" spans="1:11" ht="15.75" x14ac:dyDescent="0.25">
      <c r="C19" t="s">
        <v>3</v>
      </c>
      <c r="E19" s="35"/>
      <c r="G19" s="172"/>
      <c r="I19" s="112">
        <f>(K19+J19)*B3</f>
        <v>9</v>
      </c>
      <c r="K19" s="112">
        <v>3</v>
      </c>
    </row>
    <row r="20" spans="1:11" ht="15.75" x14ac:dyDescent="0.25">
      <c r="A20" s="1"/>
      <c r="B20" s="1"/>
      <c r="C20" t="s">
        <v>4</v>
      </c>
      <c r="E20" s="35"/>
      <c r="G20" s="172"/>
      <c r="I20" s="112">
        <f>(K20+J20)*B3</f>
        <v>6</v>
      </c>
      <c r="K20" s="112">
        <v>2</v>
      </c>
    </row>
    <row r="21" spans="1:11" ht="15.75" x14ac:dyDescent="0.25">
      <c r="E21" s="36"/>
      <c r="G21" s="172"/>
    </row>
    <row r="22" spans="1:11" ht="15.75" x14ac:dyDescent="0.25">
      <c r="B22">
        <v>1</v>
      </c>
      <c r="C22" s="2" t="s">
        <v>20</v>
      </c>
      <c r="D22" s="2"/>
      <c r="E22" s="36"/>
      <c r="G22" s="172"/>
    </row>
    <row r="23" spans="1:11" x14ac:dyDescent="0.2">
      <c r="C23" t="s">
        <v>0</v>
      </c>
      <c r="D23" s="170" t="s">
        <v>403</v>
      </c>
      <c r="E23" s="164" t="s">
        <v>269</v>
      </c>
      <c r="F23" s="170" t="s">
        <v>268</v>
      </c>
      <c r="G23" s="164" t="s">
        <v>401</v>
      </c>
      <c r="H23" s="164" t="s">
        <v>402</v>
      </c>
      <c r="I23" s="112">
        <f>(K23+J23)*B3</f>
        <v>30</v>
      </c>
      <c r="K23" s="112">
        <v>10</v>
      </c>
    </row>
    <row r="24" spans="1:11" ht="15.75" x14ac:dyDescent="0.25">
      <c r="C24" t="s">
        <v>1</v>
      </c>
      <c r="E24" s="35"/>
      <c r="G24" s="172"/>
      <c r="I24" s="112">
        <f>(K24+J24)*B3</f>
        <v>21</v>
      </c>
      <c r="K24" s="112">
        <v>7</v>
      </c>
    </row>
    <row r="25" spans="1:11" ht="15.75" x14ac:dyDescent="0.25">
      <c r="C25" t="s">
        <v>2</v>
      </c>
      <c r="E25" s="35"/>
      <c r="G25" s="172"/>
      <c r="I25" s="112">
        <f>(K25+J25)*B3</f>
        <v>15</v>
      </c>
      <c r="K25" s="112">
        <v>5</v>
      </c>
    </row>
    <row r="26" spans="1:11" ht="15.75" x14ac:dyDescent="0.25">
      <c r="C26" t="s">
        <v>3</v>
      </c>
      <c r="E26" s="35"/>
      <c r="G26" s="172"/>
      <c r="I26" s="112">
        <f>(K26+J26)*B3</f>
        <v>9</v>
      </c>
      <c r="K26" s="112">
        <v>3</v>
      </c>
    </row>
    <row r="27" spans="1:11" ht="15.75" x14ac:dyDescent="0.25">
      <c r="C27" t="s">
        <v>4</v>
      </c>
      <c r="E27" s="35"/>
      <c r="G27" s="172"/>
      <c r="I27" s="112">
        <f>(K27+J27)*B3</f>
        <v>6</v>
      </c>
      <c r="K27" s="112">
        <v>2</v>
      </c>
    </row>
    <row r="28" spans="1:11" ht="15.75" x14ac:dyDescent="0.25">
      <c r="B28" s="3"/>
      <c r="E28" s="36"/>
      <c r="G28" s="172"/>
    </row>
    <row r="29" spans="1:11" ht="15.75" x14ac:dyDescent="0.25">
      <c r="B29" s="3">
        <v>4</v>
      </c>
      <c r="C29" s="2" t="s">
        <v>21</v>
      </c>
      <c r="D29" s="2"/>
      <c r="E29" s="36"/>
      <c r="G29" s="172"/>
    </row>
    <row r="30" spans="1:11" x14ac:dyDescent="0.2">
      <c r="B30" s="3"/>
      <c r="C30" t="s">
        <v>0</v>
      </c>
      <c r="D30" s="128" t="s">
        <v>433</v>
      </c>
      <c r="E30" s="165" t="s">
        <v>432</v>
      </c>
      <c r="F30" s="170" t="s">
        <v>131</v>
      </c>
      <c r="G30" s="165" t="s">
        <v>130</v>
      </c>
      <c r="H30" s="165" t="s">
        <v>133</v>
      </c>
      <c r="I30" s="112">
        <f>(K30+J30)*B3</f>
        <v>33</v>
      </c>
      <c r="J30">
        <v>1</v>
      </c>
      <c r="K30" s="112">
        <v>10</v>
      </c>
    </row>
    <row r="31" spans="1:11" x14ac:dyDescent="0.2">
      <c r="B31" s="3"/>
      <c r="C31" t="s">
        <v>1</v>
      </c>
      <c r="D31" s="112" t="s">
        <v>541</v>
      </c>
      <c r="E31" s="50" t="s">
        <v>540</v>
      </c>
      <c r="F31" s="112" t="s">
        <v>542</v>
      </c>
      <c r="G31" s="50" t="s">
        <v>132</v>
      </c>
      <c r="H31" s="50" t="s">
        <v>180</v>
      </c>
      <c r="I31" s="112">
        <f>(K31+J31)*B3</f>
        <v>21</v>
      </c>
      <c r="K31" s="112">
        <v>7</v>
      </c>
    </row>
    <row r="32" spans="1:11" x14ac:dyDescent="0.2">
      <c r="B32" s="3"/>
      <c r="C32" t="s">
        <v>2</v>
      </c>
      <c r="D32" s="128" t="s">
        <v>358</v>
      </c>
      <c r="E32" s="165" t="s">
        <v>448</v>
      </c>
      <c r="F32" s="170" t="s">
        <v>268</v>
      </c>
      <c r="G32" s="164" t="s">
        <v>132</v>
      </c>
      <c r="H32" s="165" t="s">
        <v>404</v>
      </c>
      <c r="I32" s="112">
        <f>(K32+J32)*B3</f>
        <v>15</v>
      </c>
      <c r="K32" s="112">
        <v>5</v>
      </c>
    </row>
    <row r="33" spans="2:11" ht="15.75" x14ac:dyDescent="0.25">
      <c r="B33" s="3"/>
      <c r="C33" t="s">
        <v>3</v>
      </c>
      <c r="D33" t="s">
        <v>985</v>
      </c>
      <c r="E33" s="35" t="s">
        <v>984</v>
      </c>
      <c r="F33" t="s">
        <v>364</v>
      </c>
      <c r="G33" s="172" t="s">
        <v>986</v>
      </c>
      <c r="H33" s="33" t="s">
        <v>987</v>
      </c>
      <c r="I33" s="112">
        <f>(K33+J33)*B3</f>
        <v>9</v>
      </c>
      <c r="K33" s="112">
        <v>3</v>
      </c>
    </row>
    <row r="34" spans="2:11" ht="15.75" x14ac:dyDescent="0.25">
      <c r="B34" s="3"/>
      <c r="C34" t="s">
        <v>4</v>
      </c>
      <c r="E34" s="35"/>
      <c r="G34" s="172"/>
      <c r="I34" s="112">
        <f>(K34+J34)*B3</f>
        <v>6</v>
      </c>
      <c r="K34" s="112">
        <v>2</v>
      </c>
    </row>
    <row r="35" spans="2:11" ht="15.75" x14ac:dyDescent="0.25">
      <c r="B35" s="3"/>
      <c r="E35" s="36"/>
      <c r="G35" s="172"/>
    </row>
    <row r="36" spans="2:11" ht="15.75" x14ac:dyDescent="0.25">
      <c r="B36" s="3"/>
      <c r="C36" s="2" t="s">
        <v>22</v>
      </c>
      <c r="D36" s="2"/>
      <c r="E36" s="36"/>
      <c r="G36" s="172"/>
    </row>
    <row r="37" spans="2:11" ht="15.75" x14ac:dyDescent="0.25">
      <c r="B37" s="3"/>
      <c r="C37" t="s">
        <v>0</v>
      </c>
      <c r="E37" s="35"/>
      <c r="G37" s="172"/>
      <c r="I37" s="112">
        <f>(K37+J37)*B3</f>
        <v>30</v>
      </c>
      <c r="K37" s="112">
        <v>10</v>
      </c>
    </row>
    <row r="38" spans="2:11" ht="15.75" x14ac:dyDescent="0.25">
      <c r="B38" s="3"/>
      <c r="C38" t="s">
        <v>1</v>
      </c>
      <c r="E38" s="35"/>
      <c r="G38" s="172"/>
      <c r="I38" s="112">
        <f>(K38+J38)*B3</f>
        <v>21</v>
      </c>
      <c r="K38" s="112">
        <v>7</v>
      </c>
    </row>
    <row r="39" spans="2:11" ht="15.75" x14ac:dyDescent="0.25">
      <c r="C39" t="s">
        <v>2</v>
      </c>
      <c r="E39" s="35"/>
      <c r="G39" s="172"/>
      <c r="I39" s="112">
        <f>(K39+J39)*B3</f>
        <v>15</v>
      </c>
      <c r="K39" s="112">
        <v>5</v>
      </c>
    </row>
    <row r="40" spans="2:11" ht="15.75" x14ac:dyDescent="0.25">
      <c r="C40" t="s">
        <v>3</v>
      </c>
      <c r="E40" s="35"/>
      <c r="G40" s="172"/>
      <c r="I40" s="112">
        <f>(K40+J40)*B3</f>
        <v>9</v>
      </c>
      <c r="K40" s="112">
        <v>3</v>
      </c>
    </row>
    <row r="41" spans="2:11" ht="15.75" x14ac:dyDescent="0.25">
      <c r="C41" t="s">
        <v>4</v>
      </c>
      <c r="E41" s="36"/>
      <c r="G41" s="172"/>
      <c r="I41" s="112">
        <f>(K41+J41)*B3</f>
        <v>6</v>
      </c>
      <c r="K41" s="112">
        <v>2</v>
      </c>
    </row>
    <row r="42" spans="2:11" ht="15.75" x14ac:dyDescent="0.25">
      <c r="E42" s="36"/>
      <c r="G42" s="172"/>
    </row>
    <row r="43" spans="2:11" ht="15.75" x14ac:dyDescent="0.25">
      <c r="B43">
        <v>5</v>
      </c>
      <c r="C43" s="2" t="s">
        <v>31</v>
      </c>
      <c r="D43" s="2"/>
      <c r="E43" s="36"/>
      <c r="G43" s="172"/>
    </row>
    <row r="44" spans="2:11" ht="15.75" x14ac:dyDescent="0.25">
      <c r="C44" s="2" t="s">
        <v>32</v>
      </c>
      <c r="D44" s="2"/>
      <c r="E44" s="36"/>
      <c r="G44" s="172"/>
    </row>
    <row r="45" spans="2:11" x14ac:dyDescent="0.2">
      <c r="C45" t="s">
        <v>0</v>
      </c>
      <c r="D45" s="170" t="s">
        <v>146</v>
      </c>
      <c r="E45" s="164" t="s">
        <v>133</v>
      </c>
      <c r="F45" s="170" t="s">
        <v>131</v>
      </c>
      <c r="G45" s="164" t="s">
        <v>147</v>
      </c>
      <c r="H45" s="164" t="s">
        <v>148</v>
      </c>
      <c r="I45" s="112">
        <f>(K45+J45)*B3</f>
        <v>48</v>
      </c>
      <c r="J45">
        <v>6</v>
      </c>
      <c r="K45" s="112">
        <v>10</v>
      </c>
    </row>
    <row r="46" spans="2:11" x14ac:dyDescent="0.2">
      <c r="C46" t="s">
        <v>1</v>
      </c>
      <c r="D46" s="170" t="s">
        <v>398</v>
      </c>
      <c r="E46" s="164" t="s">
        <v>397</v>
      </c>
      <c r="F46" s="169" t="s">
        <v>162</v>
      </c>
      <c r="G46" s="164" t="s">
        <v>399</v>
      </c>
      <c r="H46" s="164" t="s">
        <v>400</v>
      </c>
      <c r="I46" s="112">
        <f>(K46+J46)*B3</f>
        <v>21</v>
      </c>
      <c r="K46" s="112">
        <v>7</v>
      </c>
    </row>
    <row r="47" spans="2:11" x14ac:dyDescent="0.2">
      <c r="C47" t="s">
        <v>2</v>
      </c>
      <c r="D47" s="112" t="s">
        <v>561</v>
      </c>
      <c r="E47" s="50" t="s">
        <v>560</v>
      </c>
      <c r="F47" s="112" t="s">
        <v>538</v>
      </c>
      <c r="G47" s="50" t="s">
        <v>562</v>
      </c>
      <c r="H47" s="50" t="s">
        <v>563</v>
      </c>
      <c r="I47" s="112">
        <f>(K47+J47)*B3</f>
        <v>15</v>
      </c>
      <c r="K47" s="112">
        <v>5</v>
      </c>
    </row>
    <row r="48" spans="2:11" x14ac:dyDescent="0.2">
      <c r="C48" t="s">
        <v>3</v>
      </c>
      <c r="D48" s="128" t="s">
        <v>532</v>
      </c>
      <c r="E48" s="165" t="s">
        <v>531</v>
      </c>
      <c r="F48" s="169" t="s">
        <v>162</v>
      </c>
      <c r="G48" s="165" t="s">
        <v>533</v>
      </c>
      <c r="H48" s="165" t="s">
        <v>534</v>
      </c>
      <c r="I48" s="112">
        <f>(K48+J48)*B3</f>
        <v>9</v>
      </c>
      <c r="K48" s="112">
        <v>3</v>
      </c>
    </row>
    <row r="49" spans="2:11" ht="15.75" x14ac:dyDescent="0.25">
      <c r="C49" t="s">
        <v>4</v>
      </c>
      <c r="D49" t="s">
        <v>991</v>
      </c>
      <c r="E49" s="35" t="s">
        <v>988</v>
      </c>
      <c r="F49" t="s">
        <v>299</v>
      </c>
      <c r="G49" s="172" t="s">
        <v>989</v>
      </c>
      <c r="H49" s="33" t="s">
        <v>990</v>
      </c>
      <c r="I49" s="112">
        <f>(K49+J49)*B3</f>
        <v>6</v>
      </c>
      <c r="K49" s="112">
        <v>2</v>
      </c>
    </row>
    <row r="50" spans="2:11" ht="15.75" x14ac:dyDescent="0.25">
      <c r="E50" s="36"/>
      <c r="G50" s="172"/>
    </row>
    <row r="51" spans="2:11" ht="15.75" x14ac:dyDescent="0.25">
      <c r="B51">
        <v>8</v>
      </c>
      <c r="C51" s="2" t="s">
        <v>25</v>
      </c>
      <c r="D51" s="2"/>
      <c r="E51" s="36"/>
      <c r="G51" s="172"/>
    </row>
    <row r="52" spans="2:11" ht="15.75" x14ac:dyDescent="0.25">
      <c r="C52" s="2" t="s">
        <v>32</v>
      </c>
      <c r="D52" s="2"/>
      <c r="E52" s="36"/>
      <c r="G52" s="172"/>
    </row>
    <row r="53" spans="2:11" x14ac:dyDescent="0.2">
      <c r="C53" t="s">
        <v>0</v>
      </c>
      <c r="D53" s="170" t="s">
        <v>151</v>
      </c>
      <c r="E53" s="164" t="s">
        <v>152</v>
      </c>
      <c r="F53" s="170" t="s">
        <v>138</v>
      </c>
      <c r="G53" s="164" t="s">
        <v>153</v>
      </c>
      <c r="H53" s="164" t="s">
        <v>154</v>
      </c>
      <c r="I53" s="112">
        <f>(K53+J53)*B3</f>
        <v>42</v>
      </c>
      <c r="J53">
        <v>4</v>
      </c>
      <c r="K53" s="112">
        <v>10</v>
      </c>
    </row>
    <row r="54" spans="2:11" x14ac:dyDescent="0.2">
      <c r="C54" t="s">
        <v>1</v>
      </c>
      <c r="D54" s="128" t="s">
        <v>464</v>
      </c>
      <c r="E54" s="165" t="s">
        <v>252</v>
      </c>
      <c r="F54" s="170" t="s">
        <v>131</v>
      </c>
      <c r="G54" s="165" t="s">
        <v>360</v>
      </c>
      <c r="H54" s="165" t="s">
        <v>465</v>
      </c>
      <c r="I54" s="112">
        <f>(K54+J54)*B3</f>
        <v>21</v>
      </c>
      <c r="K54" s="112">
        <v>7</v>
      </c>
    </row>
    <row r="55" spans="2:11" x14ac:dyDescent="0.2">
      <c r="C55" t="s">
        <v>2</v>
      </c>
      <c r="D55" s="112" t="s">
        <v>211</v>
      </c>
      <c r="E55" s="50" t="s">
        <v>210</v>
      </c>
      <c r="F55" s="112" t="s">
        <v>214</v>
      </c>
      <c r="G55" s="50" t="s">
        <v>212</v>
      </c>
      <c r="H55" s="50" t="s">
        <v>213</v>
      </c>
      <c r="I55" s="112">
        <f>(K55+J55)*B3</f>
        <v>15</v>
      </c>
      <c r="K55" s="112">
        <v>5</v>
      </c>
    </row>
    <row r="56" spans="2:11" ht="15.75" x14ac:dyDescent="0.25">
      <c r="C56" t="s">
        <v>3</v>
      </c>
      <c r="D56" s="112" t="s">
        <v>994</v>
      </c>
      <c r="E56" s="35" t="s">
        <v>971</v>
      </c>
      <c r="F56" t="s">
        <v>530</v>
      </c>
      <c r="G56" s="172" t="s">
        <v>992</v>
      </c>
      <c r="H56" s="33" t="s">
        <v>993</v>
      </c>
      <c r="I56" s="112">
        <f>(K56+J56)*B3</f>
        <v>9</v>
      </c>
      <c r="K56" s="112">
        <v>3</v>
      </c>
    </row>
    <row r="57" spans="2:11" ht="15.75" x14ac:dyDescent="0.25">
      <c r="C57" t="s">
        <v>4</v>
      </c>
      <c r="D57" t="s">
        <v>998</v>
      </c>
      <c r="E57" s="35" t="s">
        <v>995</v>
      </c>
      <c r="F57" t="s">
        <v>997</v>
      </c>
      <c r="G57" s="172" t="s">
        <v>181</v>
      </c>
      <c r="H57" s="33" t="s">
        <v>996</v>
      </c>
      <c r="I57" s="112">
        <f>(K57+J57)*B3</f>
        <v>6</v>
      </c>
      <c r="K57" s="112">
        <v>2</v>
      </c>
    </row>
    <row r="58" spans="2:11" ht="15.75" x14ac:dyDescent="0.25">
      <c r="E58" s="36"/>
      <c r="G58" s="172"/>
    </row>
    <row r="59" spans="2:11" ht="15.75" x14ac:dyDescent="0.25">
      <c r="B59">
        <v>5</v>
      </c>
      <c r="C59" s="2" t="s">
        <v>49</v>
      </c>
      <c r="D59" s="2"/>
      <c r="E59" s="36"/>
      <c r="G59" s="172"/>
    </row>
    <row r="60" spans="2:11" x14ac:dyDescent="0.2">
      <c r="C60" t="s">
        <v>0</v>
      </c>
      <c r="D60" s="112" t="s">
        <v>1015</v>
      </c>
      <c r="E60" s="50" t="s">
        <v>1014</v>
      </c>
      <c r="F60" s="112" t="s">
        <v>455</v>
      </c>
      <c r="G60" s="50" t="s">
        <v>181</v>
      </c>
      <c r="H60" s="50" t="s">
        <v>1016</v>
      </c>
      <c r="I60" s="112">
        <f>(K60+J60)*B3</f>
        <v>30</v>
      </c>
      <c r="K60" s="112">
        <v>10</v>
      </c>
    </row>
    <row r="61" spans="2:11" x14ac:dyDescent="0.2">
      <c r="C61" t="s">
        <v>1</v>
      </c>
      <c r="D61" s="112" t="s">
        <v>247</v>
      </c>
      <c r="E61" s="50" t="s">
        <v>246</v>
      </c>
      <c r="F61" s="112" t="s">
        <v>564</v>
      </c>
      <c r="G61" s="50" t="s">
        <v>248</v>
      </c>
      <c r="H61" s="50" t="s">
        <v>249</v>
      </c>
      <c r="I61" s="112">
        <f>(K61+J61)*B3</f>
        <v>21</v>
      </c>
      <c r="K61" s="112">
        <v>7</v>
      </c>
    </row>
    <row r="62" spans="2:11" x14ac:dyDescent="0.2">
      <c r="C62" t="s">
        <v>2</v>
      </c>
      <c r="D62" s="169" t="s">
        <v>217</v>
      </c>
      <c r="E62" s="168" t="s">
        <v>216</v>
      </c>
      <c r="F62" s="169" t="s">
        <v>162</v>
      </c>
      <c r="G62" s="168" t="s">
        <v>159</v>
      </c>
      <c r="H62" s="168" t="s">
        <v>218</v>
      </c>
      <c r="I62" s="112">
        <f>(K62+J62)*B3</f>
        <v>15</v>
      </c>
      <c r="K62" s="112">
        <v>5</v>
      </c>
    </row>
    <row r="63" spans="2:11" ht="15.75" x14ac:dyDescent="0.25">
      <c r="C63" t="s">
        <v>3</v>
      </c>
      <c r="D63" s="112" t="s">
        <v>722</v>
      </c>
      <c r="E63" s="50" t="s">
        <v>721</v>
      </c>
      <c r="F63" s="112" t="s">
        <v>564</v>
      </c>
      <c r="G63" s="35" t="s">
        <v>723</v>
      </c>
      <c r="H63" s="35" t="s">
        <v>724</v>
      </c>
      <c r="I63" s="112">
        <f>(K63+J63)*B3</f>
        <v>9</v>
      </c>
      <c r="K63" s="112">
        <v>3</v>
      </c>
    </row>
    <row r="64" spans="2:11" ht="15.75" x14ac:dyDescent="0.25">
      <c r="C64" t="s">
        <v>4</v>
      </c>
      <c r="D64" s="112" t="s">
        <v>903</v>
      </c>
      <c r="E64" s="50" t="s">
        <v>902</v>
      </c>
      <c r="F64" s="112" t="s">
        <v>538</v>
      </c>
      <c r="G64" s="35" t="s">
        <v>157</v>
      </c>
      <c r="H64" s="35" t="s">
        <v>904</v>
      </c>
      <c r="I64" s="112">
        <f>(K64+J64)*B3</f>
        <v>6</v>
      </c>
      <c r="K64" s="112">
        <v>2</v>
      </c>
    </row>
    <row r="65" spans="2:11" ht="15.75" x14ac:dyDescent="0.25">
      <c r="E65" s="36"/>
      <c r="G65" s="172"/>
    </row>
    <row r="66" spans="2:11" ht="15.75" x14ac:dyDescent="0.25">
      <c r="B66">
        <v>9</v>
      </c>
      <c r="C66" s="2" t="s">
        <v>26</v>
      </c>
      <c r="D66" s="2"/>
      <c r="E66" s="36"/>
      <c r="G66" s="172"/>
    </row>
    <row r="67" spans="2:11" x14ac:dyDescent="0.2">
      <c r="C67" t="s">
        <v>0</v>
      </c>
      <c r="D67" s="169" t="s">
        <v>222</v>
      </c>
      <c r="E67" s="168" t="s">
        <v>221</v>
      </c>
      <c r="F67" s="169" t="s">
        <v>138</v>
      </c>
      <c r="G67" s="168" t="s">
        <v>182</v>
      </c>
      <c r="H67" s="168" t="s">
        <v>223</v>
      </c>
      <c r="I67" s="112">
        <f>(K67+J67)*B3</f>
        <v>30</v>
      </c>
      <c r="K67" s="112">
        <v>10</v>
      </c>
    </row>
    <row r="68" spans="2:11" x14ac:dyDescent="0.2">
      <c r="C68" t="s">
        <v>1</v>
      </c>
      <c r="D68" s="170" t="s">
        <v>220</v>
      </c>
      <c r="E68" s="164" t="s">
        <v>219</v>
      </c>
      <c r="F68" s="170" t="s">
        <v>131</v>
      </c>
      <c r="G68" s="164" t="s">
        <v>132</v>
      </c>
      <c r="H68" s="164" t="s">
        <v>204</v>
      </c>
      <c r="I68" s="112">
        <f>(K68+J68)*B3</f>
        <v>21</v>
      </c>
      <c r="K68" s="112">
        <v>7</v>
      </c>
    </row>
    <row r="69" spans="2:11" x14ac:dyDescent="0.2">
      <c r="C69" t="s">
        <v>2</v>
      </c>
      <c r="D69" s="112" t="s">
        <v>567</v>
      </c>
      <c r="E69" s="50" t="s">
        <v>566</v>
      </c>
      <c r="F69" s="112" t="s">
        <v>564</v>
      </c>
      <c r="G69" s="50" t="s">
        <v>153</v>
      </c>
      <c r="H69" s="50" t="s">
        <v>568</v>
      </c>
      <c r="I69" s="112">
        <f>(K69+J69)*B3</f>
        <v>15</v>
      </c>
      <c r="K69" s="112">
        <v>5</v>
      </c>
    </row>
    <row r="70" spans="2:11" x14ac:dyDescent="0.2">
      <c r="C70" t="s">
        <v>3</v>
      </c>
      <c r="D70" s="112" t="s">
        <v>570</v>
      </c>
      <c r="E70" s="50" t="s">
        <v>569</v>
      </c>
      <c r="F70" s="112" t="s">
        <v>283</v>
      </c>
      <c r="G70" s="50" t="s">
        <v>132</v>
      </c>
      <c r="H70" s="50" t="s">
        <v>571</v>
      </c>
      <c r="I70" s="112">
        <f>(K70+J70)*B3</f>
        <v>9</v>
      </c>
      <c r="K70" s="112">
        <v>3</v>
      </c>
    </row>
    <row r="71" spans="2:11" ht="15.75" x14ac:dyDescent="0.25">
      <c r="C71" t="s">
        <v>4</v>
      </c>
      <c r="D71" t="s">
        <v>489</v>
      </c>
      <c r="E71" s="35" t="s">
        <v>488</v>
      </c>
      <c r="F71" t="s">
        <v>455</v>
      </c>
      <c r="G71" s="172" t="s">
        <v>335</v>
      </c>
      <c r="H71" s="33" t="s">
        <v>490</v>
      </c>
      <c r="I71" s="112">
        <f>(K71+J71)*B3</f>
        <v>6</v>
      </c>
      <c r="K71" s="112">
        <v>2</v>
      </c>
    </row>
    <row r="72" spans="2:11" ht="15.75" x14ac:dyDescent="0.25">
      <c r="E72" s="36"/>
      <c r="G72" s="172"/>
    </row>
    <row r="73" spans="2:11" ht="15.75" x14ac:dyDescent="0.25">
      <c r="B73">
        <v>4</v>
      </c>
      <c r="C73" s="2" t="s">
        <v>27</v>
      </c>
      <c r="D73" s="2"/>
      <c r="E73" s="36"/>
      <c r="G73" s="172"/>
    </row>
    <row r="74" spans="2:11" x14ac:dyDescent="0.2">
      <c r="C74" t="s">
        <v>0</v>
      </c>
      <c r="D74" s="169" t="s">
        <v>395</v>
      </c>
      <c r="E74" s="168" t="s">
        <v>392</v>
      </c>
      <c r="F74" s="169" t="s">
        <v>138</v>
      </c>
      <c r="G74" s="168" t="s">
        <v>393</v>
      </c>
      <c r="H74" s="168" t="s">
        <v>394</v>
      </c>
      <c r="I74" s="112">
        <f>(K74+J74)*B3</f>
        <v>36</v>
      </c>
      <c r="J74">
        <v>2</v>
      </c>
      <c r="K74" s="112">
        <v>10</v>
      </c>
    </row>
    <row r="75" spans="2:11" x14ac:dyDescent="0.2">
      <c r="C75" t="s">
        <v>1</v>
      </c>
      <c r="D75" s="112" t="s">
        <v>673</v>
      </c>
      <c r="E75" s="50" t="s">
        <v>671</v>
      </c>
      <c r="F75" s="112" t="s">
        <v>542</v>
      </c>
      <c r="G75" s="50" t="s">
        <v>248</v>
      </c>
      <c r="H75" s="50" t="s">
        <v>672</v>
      </c>
      <c r="I75" s="112">
        <f>(K75+J75)*B3</f>
        <v>21</v>
      </c>
      <c r="K75" s="112">
        <v>7</v>
      </c>
    </row>
    <row r="76" spans="2:11" ht="15.75" x14ac:dyDescent="0.25">
      <c r="C76" t="s">
        <v>2</v>
      </c>
      <c r="D76" t="s">
        <v>1002</v>
      </c>
      <c r="E76" s="35" t="s">
        <v>999</v>
      </c>
      <c r="F76" s="112" t="s">
        <v>1001</v>
      </c>
      <c r="G76" s="172" t="s">
        <v>248</v>
      </c>
      <c r="H76" s="33" t="s">
        <v>1000</v>
      </c>
      <c r="I76" s="112">
        <f>(K76+J76)*B3</f>
        <v>15</v>
      </c>
      <c r="K76" s="112">
        <v>5</v>
      </c>
    </row>
    <row r="77" spans="2:11" ht="15.75" x14ac:dyDescent="0.25">
      <c r="C77" t="s">
        <v>3</v>
      </c>
      <c r="D77" t="s">
        <v>1007</v>
      </c>
      <c r="E77" s="35" t="s">
        <v>1003</v>
      </c>
      <c r="F77" s="112" t="s">
        <v>1006</v>
      </c>
      <c r="G77" s="172" t="s">
        <v>1004</v>
      </c>
      <c r="H77" s="33" t="s">
        <v>1005</v>
      </c>
      <c r="I77" s="112">
        <f>(K77+J77)*B3</f>
        <v>9</v>
      </c>
      <c r="K77" s="112">
        <v>3</v>
      </c>
    </row>
    <row r="78" spans="2:11" ht="15.75" x14ac:dyDescent="0.25">
      <c r="C78" t="s">
        <v>4</v>
      </c>
      <c r="E78" s="35"/>
      <c r="G78" s="172"/>
      <c r="I78" s="112">
        <f>(K78+J78)*B3</f>
        <v>6</v>
      </c>
      <c r="K78" s="112">
        <v>2</v>
      </c>
    </row>
    <row r="79" spans="2:11" ht="15.75" x14ac:dyDescent="0.25">
      <c r="E79" s="36"/>
      <c r="G79" s="172"/>
    </row>
    <row r="80" spans="2:11" ht="15.75" x14ac:dyDescent="0.25">
      <c r="B80">
        <v>6</v>
      </c>
      <c r="C80" s="2" t="s">
        <v>28</v>
      </c>
      <c r="D80" s="2"/>
      <c r="E80" s="36"/>
      <c r="G80" s="172"/>
    </row>
    <row r="81" spans="2:11" x14ac:dyDescent="0.2">
      <c r="C81" t="s">
        <v>0</v>
      </c>
      <c r="D81" s="170" t="s">
        <v>384</v>
      </c>
      <c r="E81" s="164" t="s">
        <v>383</v>
      </c>
      <c r="F81" s="170" t="s">
        <v>138</v>
      </c>
      <c r="G81" s="164" t="s">
        <v>139</v>
      </c>
      <c r="H81" s="164" t="s">
        <v>226</v>
      </c>
      <c r="I81" s="112">
        <f>(K81+J81)*B3</f>
        <v>33</v>
      </c>
      <c r="J81">
        <v>1</v>
      </c>
      <c r="K81" s="112">
        <v>10</v>
      </c>
    </row>
    <row r="82" spans="2:11" x14ac:dyDescent="0.2">
      <c r="C82" t="s">
        <v>1</v>
      </c>
      <c r="D82" s="128" t="s">
        <v>499</v>
      </c>
      <c r="E82" s="165" t="s">
        <v>498</v>
      </c>
      <c r="F82" s="169" t="s">
        <v>162</v>
      </c>
      <c r="G82" s="165" t="s">
        <v>225</v>
      </c>
      <c r="H82" s="165" t="s">
        <v>163</v>
      </c>
      <c r="I82" s="112">
        <f>(K82+J82)*B3</f>
        <v>21</v>
      </c>
      <c r="K82" s="112">
        <v>7</v>
      </c>
    </row>
    <row r="83" spans="2:11" x14ac:dyDescent="0.2">
      <c r="C83" t="s">
        <v>2</v>
      </c>
      <c r="D83" s="169" t="s">
        <v>228</v>
      </c>
      <c r="E83" s="168" t="s">
        <v>227</v>
      </c>
      <c r="F83" s="112" t="s">
        <v>542</v>
      </c>
      <c r="G83" s="168" t="s">
        <v>137</v>
      </c>
      <c r="H83" s="168" t="s">
        <v>180</v>
      </c>
      <c r="I83" s="112">
        <f>(K83+J83)*B3</f>
        <v>15</v>
      </c>
      <c r="K83" s="112">
        <v>5</v>
      </c>
    </row>
    <row r="84" spans="2:11" ht="15.75" x14ac:dyDescent="0.25">
      <c r="C84" t="s">
        <v>3</v>
      </c>
      <c r="D84" t="s">
        <v>1011</v>
      </c>
      <c r="E84" s="35" t="s">
        <v>1008</v>
      </c>
      <c r="F84" t="s">
        <v>1010</v>
      </c>
      <c r="G84" s="172" t="s">
        <v>157</v>
      </c>
      <c r="H84" s="33" t="s">
        <v>1009</v>
      </c>
      <c r="I84" s="112">
        <f>(K84+J84)*B3</f>
        <v>9</v>
      </c>
      <c r="K84" s="112">
        <v>3</v>
      </c>
    </row>
    <row r="85" spans="2:11" x14ac:dyDescent="0.2">
      <c r="C85" t="s">
        <v>4</v>
      </c>
      <c r="D85" s="128" t="s">
        <v>507</v>
      </c>
      <c r="E85" s="165" t="s">
        <v>506</v>
      </c>
      <c r="F85" s="128" t="s">
        <v>508</v>
      </c>
      <c r="G85" s="165" t="s">
        <v>132</v>
      </c>
      <c r="H85" s="165" t="s">
        <v>509</v>
      </c>
      <c r="I85" s="112">
        <f>(K85+J85)*B3</f>
        <v>6</v>
      </c>
      <c r="K85" s="112">
        <v>2</v>
      </c>
    </row>
    <row r="86" spans="2:11" ht="15.75" x14ac:dyDescent="0.25">
      <c r="E86" s="36"/>
      <c r="G86" s="172"/>
    </row>
    <row r="87" spans="2:11" ht="15.75" x14ac:dyDescent="0.25">
      <c r="B87">
        <v>4</v>
      </c>
      <c r="C87" s="2" t="s">
        <v>12</v>
      </c>
      <c r="D87" s="2"/>
      <c r="E87" s="36"/>
      <c r="G87" s="172"/>
    </row>
    <row r="88" spans="2:11" x14ac:dyDescent="0.2">
      <c r="C88" t="s">
        <v>0</v>
      </c>
      <c r="D88" s="128" t="s">
        <v>578</v>
      </c>
      <c r="E88" s="165" t="s">
        <v>577</v>
      </c>
      <c r="F88" s="128" t="s">
        <v>581</v>
      </c>
      <c r="G88" s="165" t="s">
        <v>579</v>
      </c>
      <c r="H88" s="165" t="s">
        <v>580</v>
      </c>
      <c r="I88" s="112">
        <f>(K88+J88)*B3</f>
        <v>30</v>
      </c>
      <c r="K88" s="112">
        <v>10</v>
      </c>
    </row>
    <row r="89" spans="2:11" x14ac:dyDescent="0.2">
      <c r="C89" t="s">
        <v>1</v>
      </c>
      <c r="D89" s="112" t="s">
        <v>1170</v>
      </c>
      <c r="E89" s="128" t="s">
        <v>685</v>
      </c>
      <c r="F89" s="112" t="s">
        <v>364</v>
      </c>
      <c r="G89" s="112" t="s">
        <v>132</v>
      </c>
      <c r="H89" s="112" t="s">
        <v>1169</v>
      </c>
      <c r="I89" s="112">
        <f>(K89+J89)*B3</f>
        <v>21</v>
      </c>
      <c r="K89" s="112">
        <v>7</v>
      </c>
    </row>
    <row r="90" spans="2:11" ht="15.75" x14ac:dyDescent="0.25">
      <c r="C90" t="s">
        <v>2</v>
      </c>
      <c r="D90" s="112" t="s">
        <v>358</v>
      </c>
      <c r="E90" s="35" t="s">
        <v>1013</v>
      </c>
      <c r="F90" t="s">
        <v>1012</v>
      </c>
      <c r="G90" s="172"/>
      <c r="I90" s="112">
        <f>(K90+J90)*B3</f>
        <v>15</v>
      </c>
      <c r="K90" s="112">
        <v>5</v>
      </c>
    </row>
    <row r="91" spans="2:11" ht="15.75" x14ac:dyDescent="0.25">
      <c r="C91" t="s">
        <v>3</v>
      </c>
      <c r="D91" s="112" t="s">
        <v>589</v>
      </c>
      <c r="E91" s="50" t="s">
        <v>588</v>
      </c>
      <c r="F91" s="111" t="s">
        <v>592</v>
      </c>
      <c r="G91" s="50" t="s">
        <v>590</v>
      </c>
      <c r="H91" s="50" t="s">
        <v>591</v>
      </c>
      <c r="I91" s="112">
        <f>(K91+J91)*B3</f>
        <v>9</v>
      </c>
      <c r="K91" s="112">
        <v>3</v>
      </c>
    </row>
    <row r="92" spans="2:11" ht="15.75" x14ac:dyDescent="0.25">
      <c r="C92" t="s">
        <v>4</v>
      </c>
      <c r="E92" s="35"/>
      <c r="G92" s="172"/>
      <c r="I92" s="112">
        <f>(K92+J92)*B3</f>
        <v>6</v>
      </c>
      <c r="K92" s="112">
        <v>2</v>
      </c>
    </row>
    <row r="93" spans="2:11" ht="15.75" x14ac:dyDescent="0.25">
      <c r="E93" s="36"/>
      <c r="G93" s="172"/>
    </row>
    <row r="94" spans="2:11" ht="15.75" x14ac:dyDescent="0.25">
      <c r="C94" s="2" t="s">
        <v>13</v>
      </c>
      <c r="D94" s="2"/>
      <c r="E94" s="36"/>
      <c r="G94" s="112"/>
      <c r="H94" s="128"/>
      <c r="I94" s="112"/>
      <c r="J94" s="112"/>
      <c r="K94" s="112"/>
    </row>
    <row r="95" spans="2:11" ht="15.75" x14ac:dyDescent="0.25">
      <c r="C95" t="s">
        <v>0</v>
      </c>
      <c r="E95" s="35"/>
      <c r="G95" s="172"/>
      <c r="I95" s="112">
        <f>(K95+J95)*B3</f>
        <v>30</v>
      </c>
      <c r="K95" s="112">
        <v>10</v>
      </c>
    </row>
    <row r="96" spans="2:11" ht="15.75" x14ac:dyDescent="0.25">
      <c r="C96" t="s">
        <v>1</v>
      </c>
      <c r="E96" s="35"/>
      <c r="G96" s="172"/>
      <c r="I96" s="112">
        <f>(K96+J96)*B3</f>
        <v>21</v>
      </c>
      <c r="K96" s="112">
        <v>7</v>
      </c>
    </row>
    <row r="97" spans="2:11" ht="15.75" x14ac:dyDescent="0.25">
      <c r="C97" t="s">
        <v>2</v>
      </c>
      <c r="E97" s="35"/>
      <c r="G97" s="172"/>
      <c r="I97" s="112">
        <f>(K97+J97)*B3</f>
        <v>15</v>
      </c>
      <c r="K97" s="112">
        <v>5</v>
      </c>
    </row>
    <row r="98" spans="2:11" ht="15.75" x14ac:dyDescent="0.25">
      <c r="C98" t="s">
        <v>3</v>
      </c>
      <c r="E98" s="35"/>
      <c r="G98" s="172"/>
      <c r="I98" s="112">
        <f>(K98+J98)*B3</f>
        <v>9</v>
      </c>
      <c r="K98" s="112">
        <v>3</v>
      </c>
    </row>
    <row r="99" spans="2:11" ht="15.75" x14ac:dyDescent="0.25">
      <c r="C99" t="s">
        <v>4</v>
      </c>
      <c r="E99" s="35"/>
      <c r="G99" s="172"/>
      <c r="I99" s="112">
        <f>(K99+J99)*B3</f>
        <v>6</v>
      </c>
      <c r="K99" s="112">
        <v>2</v>
      </c>
    </row>
    <row r="100" spans="2:11" ht="15.75" x14ac:dyDescent="0.25">
      <c r="E100" s="36"/>
      <c r="G100" s="172"/>
    </row>
    <row r="101" spans="2:11" ht="15.75" x14ac:dyDescent="0.25">
      <c r="B101">
        <v>6</v>
      </c>
      <c r="C101" s="1" t="s">
        <v>68</v>
      </c>
      <c r="D101" s="2"/>
      <c r="E101" s="36"/>
      <c r="G101" s="172"/>
    </row>
    <row r="102" spans="2:11" ht="15.75" x14ac:dyDescent="0.25">
      <c r="C102" t="s">
        <v>0</v>
      </c>
      <c r="D102" s="11" t="s">
        <v>1022</v>
      </c>
      <c r="E102" s="35" t="s">
        <v>1019</v>
      </c>
      <c r="F102" t="s">
        <v>983</v>
      </c>
      <c r="G102" s="172" t="s">
        <v>1020</v>
      </c>
      <c r="H102" s="33" t="s">
        <v>1021</v>
      </c>
      <c r="I102" s="112">
        <f>(K102+J102)*B3</f>
        <v>42</v>
      </c>
      <c r="J102">
        <v>4</v>
      </c>
      <c r="K102" s="112">
        <v>10</v>
      </c>
    </row>
    <row r="103" spans="2:11" x14ac:dyDescent="0.2">
      <c r="C103" t="s">
        <v>1</v>
      </c>
      <c r="D103" s="166" t="s">
        <v>975</v>
      </c>
      <c r="E103" s="171" t="s">
        <v>976</v>
      </c>
      <c r="F103" s="167" t="s">
        <v>168</v>
      </c>
      <c r="G103" s="171" t="s">
        <v>977</v>
      </c>
      <c r="H103" s="171" t="s">
        <v>978</v>
      </c>
      <c r="I103" s="112">
        <f>(K103+J103)*B3</f>
        <v>30</v>
      </c>
      <c r="J103">
        <v>3</v>
      </c>
      <c r="K103" s="112">
        <v>7</v>
      </c>
    </row>
    <row r="104" spans="2:11" ht="15.75" x14ac:dyDescent="0.25">
      <c r="C104" t="s">
        <v>2</v>
      </c>
      <c r="D104" s="112" t="s">
        <v>982</v>
      </c>
      <c r="E104" s="35" t="s">
        <v>979</v>
      </c>
      <c r="F104" s="169" t="s">
        <v>168</v>
      </c>
      <c r="G104" s="172" t="s">
        <v>980</v>
      </c>
      <c r="H104" s="33" t="s">
        <v>981</v>
      </c>
      <c r="I104" s="112">
        <f>(K104+J104)*B3</f>
        <v>15</v>
      </c>
      <c r="K104" s="112">
        <v>5</v>
      </c>
    </row>
    <row r="105" spans="2:11" x14ac:dyDescent="0.2">
      <c r="C105" t="s">
        <v>3</v>
      </c>
      <c r="D105" s="162" t="s">
        <v>368</v>
      </c>
      <c r="E105" s="168" t="s">
        <v>365</v>
      </c>
      <c r="F105" s="162" t="s">
        <v>168</v>
      </c>
      <c r="G105" s="168" t="s">
        <v>366</v>
      </c>
      <c r="H105" s="168" t="s">
        <v>367</v>
      </c>
      <c r="I105" s="112">
        <f>(K105+J105)*B3</f>
        <v>9</v>
      </c>
      <c r="K105" s="112">
        <v>3</v>
      </c>
    </row>
    <row r="106" spans="2:11" x14ac:dyDescent="0.2">
      <c r="C106" t="s">
        <v>4</v>
      </c>
      <c r="D106" s="162" t="s">
        <v>387</v>
      </c>
      <c r="E106" s="171" t="s">
        <v>388</v>
      </c>
      <c r="F106" s="142" t="s">
        <v>391</v>
      </c>
      <c r="G106" s="171" t="s">
        <v>389</v>
      </c>
      <c r="H106" s="171" t="s">
        <v>390</v>
      </c>
      <c r="I106" s="112">
        <f>(K106+J106)*B3</f>
        <v>6</v>
      </c>
      <c r="K106" s="112">
        <v>2</v>
      </c>
    </row>
    <row r="107" spans="2:11" ht="15.75" x14ac:dyDescent="0.25">
      <c r="E107" s="36"/>
      <c r="G107" s="172"/>
    </row>
    <row r="108" spans="2:11" ht="15.75" x14ac:dyDescent="0.25">
      <c r="C108" s="1" t="s">
        <v>69</v>
      </c>
      <c r="D108" s="2"/>
      <c r="E108" s="36"/>
      <c r="G108" s="172"/>
    </row>
    <row r="109" spans="2:11" ht="15.75" x14ac:dyDescent="0.25">
      <c r="C109" t="s">
        <v>0</v>
      </c>
      <c r="E109" s="35"/>
      <c r="I109" s="112">
        <f>(K109+J109)*B3</f>
        <v>30</v>
      </c>
      <c r="K109" s="112">
        <v>10</v>
      </c>
    </row>
    <row r="110" spans="2:11" ht="15.75" x14ac:dyDescent="0.25">
      <c r="C110" t="s">
        <v>1</v>
      </c>
      <c r="D110" s="112"/>
      <c r="E110" s="35"/>
      <c r="F110" s="169"/>
      <c r="G110" s="172"/>
      <c r="I110" s="112">
        <f>(K110+J110)*B3</f>
        <v>21</v>
      </c>
      <c r="K110" s="112">
        <v>7</v>
      </c>
    </row>
    <row r="111" spans="2:11" ht="15.75" x14ac:dyDescent="0.25">
      <c r="C111" t="s">
        <v>2</v>
      </c>
      <c r="E111" s="36"/>
      <c r="G111" s="172"/>
      <c r="I111" s="112">
        <f>(K111+J111)*B3</f>
        <v>15</v>
      </c>
      <c r="K111" s="112">
        <v>5</v>
      </c>
    </row>
    <row r="112" spans="2:11" ht="15.75" x14ac:dyDescent="0.25">
      <c r="C112" t="s">
        <v>3</v>
      </c>
      <c r="E112" s="36"/>
      <c r="G112" s="172"/>
      <c r="I112" s="112">
        <f>(K112+J112)*B3</f>
        <v>9</v>
      </c>
      <c r="K112" s="112">
        <v>3</v>
      </c>
    </row>
    <row r="113" spans="1:11" ht="15.75" x14ac:dyDescent="0.25">
      <c r="C113" t="s">
        <v>4</v>
      </c>
      <c r="E113" s="36"/>
      <c r="G113" s="172"/>
      <c r="I113" s="112">
        <f>(K113+J113)*B3</f>
        <v>6</v>
      </c>
      <c r="K113" s="112">
        <v>2</v>
      </c>
    </row>
    <row r="114" spans="1:11" ht="15.75" x14ac:dyDescent="0.25">
      <c r="A114" s="14"/>
      <c r="E114" s="35"/>
    </row>
    <row r="115" spans="1:11" ht="15.75" x14ac:dyDescent="0.25">
      <c r="A115" s="15"/>
      <c r="C115" s="2"/>
      <c r="D115" s="2"/>
      <c r="E115" s="36"/>
      <c r="G115" s="172"/>
    </row>
    <row r="116" spans="1:11" ht="15.75" x14ac:dyDescent="0.25">
      <c r="A116" s="15"/>
      <c r="E116" s="35"/>
      <c r="G116" s="172"/>
    </row>
    <row r="117" spans="1:11" ht="15.75" x14ac:dyDescent="0.25">
      <c r="A117" s="15"/>
      <c r="E117" s="36"/>
      <c r="G117" s="172"/>
    </row>
    <row r="118" spans="1:11" ht="15.75" x14ac:dyDescent="0.25">
      <c r="A118" s="15"/>
      <c r="E118" s="36"/>
      <c r="G118" s="172"/>
    </row>
    <row r="119" spans="1:11" ht="15.75" x14ac:dyDescent="0.25">
      <c r="E119" s="36"/>
      <c r="G119" s="172"/>
    </row>
    <row r="120" spans="1:11" ht="15.75" x14ac:dyDescent="0.25">
      <c r="E120" s="36"/>
      <c r="G120" s="172"/>
    </row>
  </sheetData>
  <pageMargins left="0.7" right="0.7" top="0.75" bottom="0.75" header="0.3" footer="0.3"/>
  <pageSetup scale="50" fitToHeight="0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A5" sqref="A5:A9"/>
    </sheetView>
  </sheetViews>
  <sheetFormatPr defaultRowHeight="12.75" x14ac:dyDescent="0.2"/>
  <sheetData>
    <row r="1" spans="1:1" x14ac:dyDescent="0.2">
      <c r="A1" s="112" t="s">
        <v>755</v>
      </c>
    </row>
    <row r="2" spans="1:1" x14ac:dyDescent="0.2">
      <c r="A2" s="112"/>
    </row>
    <row r="3" spans="1:1" x14ac:dyDescent="0.2">
      <c r="A3" s="112"/>
    </row>
    <row r="4" spans="1:1" x14ac:dyDescent="0.2">
      <c r="A4" s="112"/>
    </row>
    <row r="5" spans="1:1" x14ac:dyDescent="0.2">
      <c r="A5" s="112"/>
    </row>
    <row r="6" spans="1:1" x14ac:dyDescent="0.2">
      <c r="A6" s="112"/>
    </row>
    <row r="7" spans="1:1" x14ac:dyDescent="0.2">
      <c r="A7" s="112"/>
    </row>
    <row r="8" spans="1:1" x14ac:dyDescent="0.2">
      <c r="A8" s="112"/>
    </row>
    <row r="9" spans="1:1" x14ac:dyDescent="0.2">
      <c r="A9" s="112"/>
    </row>
    <row r="10" spans="1:1" x14ac:dyDescent="0.2">
      <c r="A10" s="112"/>
    </row>
    <row r="11" spans="1:1" x14ac:dyDescent="0.2">
      <c r="A11" s="112"/>
    </row>
    <row r="12" spans="1:1" x14ac:dyDescent="0.2">
      <c r="A12" s="112"/>
    </row>
    <row r="13" spans="1:1" x14ac:dyDescent="0.2">
      <c r="A13" s="112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49</vt:i4>
      </vt:variant>
      <vt:variant>
        <vt:lpstr>Named Ranges</vt:lpstr>
      </vt:variant>
      <vt:variant>
        <vt:i4>26</vt:i4>
      </vt:variant>
    </vt:vector>
  </HeadingPairs>
  <TitlesOfParts>
    <vt:vector size="75" baseType="lpstr">
      <vt:lpstr>Stallion 4 and Over</vt:lpstr>
      <vt:lpstr>Stallions 3</vt:lpstr>
      <vt:lpstr>Stallions 2</vt:lpstr>
      <vt:lpstr>Stallions 1</vt:lpstr>
      <vt:lpstr>Stallion foals</vt:lpstr>
      <vt:lpstr>Brood mares 5 and over</vt:lpstr>
      <vt:lpstr>Yeld mares 5 and over</vt:lpstr>
      <vt:lpstr>Mares 4</vt:lpstr>
      <vt:lpstr>Mares 3</vt:lpstr>
      <vt:lpstr>Mare 2</vt:lpstr>
      <vt:lpstr>Mare 1</vt:lpstr>
      <vt:lpstr>Weanling mares</vt:lpstr>
      <vt:lpstr>Reg. Geldings 4 and over</vt:lpstr>
      <vt:lpstr>Reg. Geldings 3 &amp; Under</vt:lpstr>
      <vt:lpstr>Mare Cart</vt:lpstr>
      <vt:lpstr>Gelding Cart</vt:lpstr>
      <vt:lpstr>Sire</vt:lpstr>
      <vt:lpstr>Dam</vt:lpstr>
      <vt:lpstr>Owner</vt:lpstr>
      <vt:lpstr>Ohio</vt:lpstr>
      <vt:lpstr>Oklahoma</vt:lpstr>
      <vt:lpstr>Davenport</vt:lpstr>
      <vt:lpstr>Indiana</vt:lpstr>
      <vt:lpstr>Illinois</vt:lpstr>
      <vt:lpstr>New England</vt:lpstr>
      <vt:lpstr>Iowa</vt:lpstr>
      <vt:lpstr>Wisconsin</vt:lpstr>
      <vt:lpstr>Missouri</vt:lpstr>
      <vt:lpstr>Minnesota</vt:lpstr>
      <vt:lpstr>KILE</vt:lpstr>
      <vt:lpstr>New York</vt:lpstr>
      <vt:lpstr>MGLI</vt:lpstr>
      <vt:lpstr>Georgia National Fair</vt:lpstr>
      <vt:lpstr>Kansas </vt:lpstr>
      <vt:lpstr>South Dakota</vt:lpstr>
      <vt:lpstr>NAILE</vt:lpstr>
      <vt:lpstr>Idaho</vt:lpstr>
      <vt:lpstr>Nebraska</vt:lpstr>
      <vt:lpstr>Washington</vt:lpstr>
      <vt:lpstr>Addison County</vt:lpstr>
      <vt:lpstr>West Virginia</vt:lpstr>
      <vt:lpstr>Virginia</vt:lpstr>
      <vt:lpstr>North Carolina</vt:lpstr>
      <vt:lpstr>Futurity</vt:lpstr>
      <vt:lpstr>Maryland</vt:lpstr>
      <vt:lpstr>NABC VI</vt:lpstr>
      <vt:lpstr>LaPorte</vt:lpstr>
      <vt:lpstr>notes</vt:lpstr>
      <vt:lpstr>Sheet1</vt:lpstr>
      <vt:lpstr>'Brood mares 5 and over'!Print_Area</vt:lpstr>
      <vt:lpstr>Dam!Print_Area</vt:lpstr>
      <vt:lpstr>'Gelding Cart'!Print_Area</vt:lpstr>
      <vt:lpstr>'Georgia National Fair'!Print_Area</vt:lpstr>
      <vt:lpstr>'Mare 1'!Print_Area</vt:lpstr>
      <vt:lpstr>'Mare 2'!Print_Area</vt:lpstr>
      <vt:lpstr>'Mare Cart'!Print_Area</vt:lpstr>
      <vt:lpstr>'Mares 3'!Print_Area</vt:lpstr>
      <vt:lpstr>'Mares 4'!Print_Area</vt:lpstr>
      <vt:lpstr>Owner!Print_Area</vt:lpstr>
      <vt:lpstr>'Reg. Geldings 3 &amp; Under'!Print_Area</vt:lpstr>
      <vt:lpstr>'Reg. Geldings 4 and over'!Print_Area</vt:lpstr>
      <vt:lpstr>Sire!Print_Area</vt:lpstr>
      <vt:lpstr>'Stallion foals'!Print_Area</vt:lpstr>
      <vt:lpstr>'Stallions 1'!Print_Area</vt:lpstr>
      <vt:lpstr>'Stallions 2'!Print_Area</vt:lpstr>
      <vt:lpstr>'Stallions 3'!Print_Area</vt:lpstr>
      <vt:lpstr>'Weanling mares'!Print_Area</vt:lpstr>
      <vt:lpstr>'Yeld mares 5 and over'!Print_Area</vt:lpstr>
      <vt:lpstr>Dam!Print_Titles</vt:lpstr>
      <vt:lpstr>'Kansas '!Print_Titles</vt:lpstr>
      <vt:lpstr>LaPorte!Print_Titles</vt:lpstr>
      <vt:lpstr>Owner!Print_Titles</vt:lpstr>
      <vt:lpstr>Sire!Print_Titles</vt:lpstr>
      <vt:lpstr>'Stallion 4 and Over'!Print_Titles</vt:lpstr>
      <vt:lpstr>'Stallions 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Michael Stone DVM</dc:creator>
  <cp:lastModifiedBy>Jenna Hovermale</cp:lastModifiedBy>
  <cp:lastPrinted>2019-11-18T15:01:59Z</cp:lastPrinted>
  <dcterms:created xsi:type="dcterms:W3CDTF">2006-02-04T12:36:11Z</dcterms:created>
  <dcterms:modified xsi:type="dcterms:W3CDTF">2020-08-10T19:30:48Z</dcterms:modified>
</cp:coreProperties>
</file>